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54.xml" ContentType="application/vnd.openxmlformats-officedocument.spreadsheetml.queryTable+xml"/>
  <Override PartName="/xl/queryTables/queryTable55.xml" ContentType="application/vnd.openxmlformats-officedocument.spreadsheetml.queryTable+xml"/>
  <Override PartName="/xl/queryTables/queryTable56.xml" ContentType="application/vnd.openxmlformats-officedocument.spreadsheetml.queryTable+xml"/>
  <Override PartName="/xl/queryTables/queryTable57.xml" ContentType="application/vnd.openxmlformats-officedocument.spreadsheetml.queryTable+xml"/>
  <Override PartName="/xl/queryTables/queryTable58.xml" ContentType="application/vnd.openxmlformats-officedocument.spreadsheetml.queryTable+xml"/>
  <Override PartName="/xl/queryTables/queryTable59.xml" ContentType="application/vnd.openxmlformats-officedocument.spreadsheetml.queryTable+xml"/>
  <Override PartName="/xl/queryTables/queryTable60.xml" ContentType="application/vnd.openxmlformats-officedocument.spreadsheetml.queryTable+xml"/>
  <Override PartName="/xl/queryTables/queryTable61.xml" ContentType="application/vnd.openxmlformats-officedocument.spreadsheetml.queryTable+xml"/>
  <Override PartName="/xl/queryTables/queryTable62.xml" ContentType="application/vnd.openxmlformats-officedocument.spreadsheetml.queryTable+xml"/>
  <Override PartName="/xl/queryTables/queryTable63.xml" ContentType="application/vnd.openxmlformats-officedocument.spreadsheetml.queryTable+xml"/>
  <Override PartName="/xl/queryTables/queryTable64.xml" ContentType="application/vnd.openxmlformats-officedocument.spreadsheetml.queryTable+xml"/>
  <Override PartName="/xl/queryTables/queryTable65.xml" ContentType="application/vnd.openxmlformats-officedocument.spreadsheetml.queryTable+xml"/>
  <Override PartName="/xl/queryTables/queryTable66.xml" ContentType="application/vnd.openxmlformats-officedocument.spreadsheetml.queryTable+xml"/>
  <Override PartName="/xl/queryTables/queryTable67.xml" ContentType="application/vnd.openxmlformats-officedocument.spreadsheetml.queryTable+xml"/>
  <Override PartName="/xl/queryTables/queryTable68.xml" ContentType="application/vnd.openxmlformats-officedocument.spreadsheetml.queryTable+xml"/>
  <Override PartName="/xl/queryTables/queryTable69.xml" ContentType="application/vnd.openxmlformats-officedocument.spreadsheetml.queryTable+xml"/>
  <Override PartName="/xl/queryTables/queryTable70.xml" ContentType="application/vnd.openxmlformats-officedocument.spreadsheetml.queryTable+xml"/>
  <Override PartName="/xl/queryTables/queryTable71.xml" ContentType="application/vnd.openxmlformats-officedocument.spreadsheetml.queryTable+xml"/>
  <Override PartName="/xl/queryTables/queryTable72.xml" ContentType="application/vnd.openxmlformats-officedocument.spreadsheetml.queryTable+xml"/>
  <Override PartName="/xl/queryTables/queryTable73.xml" ContentType="application/vnd.openxmlformats-officedocument.spreadsheetml.queryTable+xml"/>
  <Override PartName="/xl/queryTables/queryTable74.xml" ContentType="application/vnd.openxmlformats-officedocument.spreadsheetml.queryTable+xml"/>
  <Override PartName="/xl/queryTables/queryTable75.xml" ContentType="application/vnd.openxmlformats-officedocument.spreadsheetml.queryTable+xml"/>
  <Override PartName="/xl/queryTables/queryTable76.xml" ContentType="application/vnd.openxmlformats-officedocument.spreadsheetml.queryTable+xml"/>
  <Override PartName="/xl/queryTables/queryTable77.xml" ContentType="application/vnd.openxmlformats-officedocument.spreadsheetml.queryTable+xml"/>
  <Override PartName="/xl/queryTables/queryTable78.xml" ContentType="application/vnd.openxmlformats-officedocument.spreadsheetml.queryTable+xml"/>
  <Override PartName="/xl/queryTables/queryTable79.xml" ContentType="application/vnd.openxmlformats-officedocument.spreadsheetml.queryTable+xml"/>
  <Override PartName="/xl/queryTables/queryTable80.xml" ContentType="application/vnd.openxmlformats-officedocument.spreadsheetml.queryTable+xml"/>
  <Override PartName="/xl/queryTables/queryTable81.xml" ContentType="application/vnd.openxmlformats-officedocument.spreadsheetml.queryTable+xml"/>
  <Override PartName="/xl/queryTables/queryTable82.xml" ContentType="application/vnd.openxmlformats-officedocument.spreadsheetml.queryTable+xml"/>
  <Override PartName="/xl/queryTables/queryTable83.xml" ContentType="application/vnd.openxmlformats-officedocument.spreadsheetml.queryTable+xml"/>
  <Override PartName="/xl/queryTables/queryTable8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Charm\cernbox\FIT_DETECTORS_UpdatedTemplates\FIT0006\"/>
    </mc:Choice>
  </mc:AlternateContent>
  <xr:revisionPtr revIDLastSave="0" documentId="13_ncr:1_{CFA0366F-B0EE-4003-9B6A-9631A6753146}" xr6:coauthVersionLast="34" xr6:coauthVersionMax="34" xr10:uidLastSave="{00000000-0000-0000-0000-000000000000}"/>
  <bookViews>
    <workbookView xWindow="7935" yWindow="0" windowWidth="27120" windowHeight="16065" tabRatio="866" xr2:uid="{00000000-000D-0000-FFFF-FFFF00000000}"/>
  </bookViews>
  <sheets>
    <sheet name="Data Summary" sheetId="1" r:id="rId1"/>
    <sheet name="550uA" sheetId="38" r:id="rId2"/>
    <sheet name="560uA" sheetId="37" r:id="rId3"/>
    <sheet name="570uA" sheetId="36" r:id="rId4"/>
    <sheet name="580uA" sheetId="35" r:id="rId5"/>
    <sheet name="590uA" sheetId="34" r:id="rId6"/>
    <sheet name="600uA" sheetId="33" r:id="rId7"/>
    <sheet name="610uA" sheetId="32" r:id="rId8"/>
    <sheet name="620uA" sheetId="31" r:id="rId9"/>
    <sheet name="630uA" sheetId="30" r:id="rId10"/>
    <sheet name="640uA" sheetId="29" r:id="rId11"/>
    <sheet name="650uA" sheetId="28" r:id="rId12"/>
    <sheet name="660uA" sheetId="39" r:id="rId13"/>
    <sheet name="670uA" sheetId="27" r:id="rId14"/>
    <sheet name="680uA" sheetId="26" r:id="rId15"/>
    <sheet name="690uA" sheetId="25" r:id="rId16"/>
    <sheet name="700uA" sheetId="14" r:id="rId17"/>
    <sheet name="710uA" sheetId="13" state="hidden" r:id="rId18"/>
    <sheet name="720uA" sheetId="12" state="hidden" r:id="rId19"/>
    <sheet name="730uA" sheetId="11" state="hidden" r:id="rId20"/>
    <sheet name="740uA" sheetId="10" state="hidden" r:id="rId21"/>
    <sheet name="750uA" sheetId="9" state="hidden" r:id="rId22"/>
    <sheet name="760uA" sheetId="8" state="hidden" r:id="rId23"/>
    <sheet name="770uA" sheetId="7" state="hidden" r:id="rId24"/>
    <sheet name="780uA" sheetId="6" state="hidden" r:id="rId25"/>
    <sheet name="790uA" sheetId="4" state="hidden" r:id="rId26"/>
    <sheet name="800uA" sheetId="3" state="hidden" r:id="rId27"/>
    <sheet name="810uA" sheetId="24" state="hidden" r:id="rId28"/>
  </sheets>
  <definedNames>
    <definedName name="Current">'Data Summary'!$E$30:$E$45</definedName>
    <definedName name="e">#REF!</definedName>
    <definedName name="G">#REF!</definedName>
    <definedName name="Gain">'Data Summary'!$L$30:$L$45</definedName>
    <definedName name="GE11_VI_L_CERN_0002_KeithleyRun001_Physics_810uA_XRayAg40kV5uA_iEtaiPhi52" localSheetId="27">'810uA'!$C$9:$D$422</definedName>
    <definedName name="GE11_VI_L_CERN_0002_KeithleyRun002_Physics_810uA_SourceOff_iEtaiPhi52" localSheetId="27">'810uA'!$A$9:$B$461</definedName>
    <definedName name="GE11_VI_L_CERN_0002_KeithleyRun003_Physics_800uA_XRayAg40kV5uA_iEtaiPhi52" localSheetId="26">'800uA'!$C$9:$D$422</definedName>
    <definedName name="GE11_VI_L_CERN_0002_KeithleyRun004_Physics_800uA_SourceOff_iEtaiPhi52" localSheetId="26">'800uA'!$A$9:$B$624</definedName>
    <definedName name="GE11_VI_L_CERN_0002_KeithleyRun005_Physics_790uA_XRayAg40kV5uA_iEtaiPhi52" localSheetId="25">'790uA'!$C$9:$D$422</definedName>
    <definedName name="GE11_VI_L_CERN_0002_KeithleyRun006_Physics_700uA_SourceOff_iEtaiPhi52" localSheetId="25">'790uA'!$A$9:$B$440</definedName>
    <definedName name="GE11_VI_L_CERN_0002_KeithleyRun007_Physics_780uA_XRayAg40kV5uA_iEtaiPhi52" localSheetId="24">'780uA'!$C$9:$D$514</definedName>
    <definedName name="GE11_VI_L_CERN_0002_KeithleyRun008_Physics_780uA_SourceOff_iEtaiPhi52" localSheetId="24">'780uA'!$A$9:$B$488</definedName>
    <definedName name="GE11_VI_L_CERN_0002_KeithleyRun009_Physics_770uA_XRayAg40kV5uA_iEtaiPhi52" localSheetId="23">'770uA'!$C$9:$D$473</definedName>
    <definedName name="GE11_VI_L_CERN_0002_KeithleyRun010_Physics_770uA_SourceOff_iEtaiPhi52" localSheetId="23">'770uA'!$A$9:$B$477</definedName>
    <definedName name="GE11_VI_L_CERN_0002_KeithleyRun011_Physics_760uA_XRayAg40kV5uA_iEtaiPhi52" localSheetId="22">'760uA'!$C$9:$D$421</definedName>
    <definedName name="GE11_VI_L_CERN_0002_KeithleyRun012_Physics_760uA_SourceOff_iEtaiPhi52" localSheetId="22">'760uA'!$A$9:$B$423</definedName>
    <definedName name="GE11_VI_L_CERN_0002_KeithleyRun013_Physics_750uA_XRayAg40kV5uA_iEtaiPhi52" localSheetId="21">'750uA'!$C$9:$D$466</definedName>
    <definedName name="GE11_VI_L_CERN_0002_KeithleyRun014_Physics_750uA_SourceOff_iEtaiPhi52" localSheetId="21">'750uA'!$A$9:$B$477</definedName>
    <definedName name="GE11_VI_L_CERN_0002_KeithleyRun015_Physics_740uA_XRayAg40kV5uA_iEtaiPhi52" localSheetId="20">'740uA'!$C$9:$D$509</definedName>
    <definedName name="GE11_VI_L_CERN_0002_KeithleyRun016_Physics_740uA_SourceOff_iEtaiPhi52" localSheetId="20">'740uA'!$A$9:$B$456</definedName>
    <definedName name="GE11_VI_L_CERN_0002_KeithleyRun017_Physics_730uA_XRayAg40kV5uA_iEtaiPhi52" localSheetId="19">'730uA'!$C$9:$D$537</definedName>
    <definedName name="GE11_VI_L_CERN_0002_KeithleyRun018_Physics_730uA_SourceOff_iEtaiPhi52" localSheetId="19">'730uA'!$A$9:$B$474</definedName>
    <definedName name="GE11_VI_L_CERN_0002_KeithleyRun019_Physics_720uA_XRayAg40kV5uA_iEtaiPhi52" localSheetId="18">'720uA'!$C$9:$D$437</definedName>
    <definedName name="GE11_VI_L_CERN_0002_KeithleyRun020_Physics_720uA_SourceOff_iEtaiPhi52" localSheetId="18">'720uA'!$A$9:$B$450</definedName>
    <definedName name="GE11_VI_L_CERN_0002_KeithleyRun021_Physics_710uA_XRayAg40kV5uA_iEtaiPhi52" localSheetId="17">'710uA'!$C$9:$D$656</definedName>
    <definedName name="GE11_VI_L_CERN_0002_KeithleyRun022_Physics_710uA_SourceOff_iEtaiPhi52" localSheetId="17">'710uA'!$A$9:$B$439</definedName>
    <definedName name="GE11_VI_L_CERN_0002_KeithleyRun023_Physics_700uA_XRayAg40kV5uA_iEtaiPhi52" localSheetId="1">'550uA'!$C$9:$D$482</definedName>
    <definedName name="GE11_VI_L_CERN_0002_KeithleyRun023_Physics_700uA_XRayAg40kV5uA_iEtaiPhi52" localSheetId="2">'560uA'!$C$9:$D$482</definedName>
    <definedName name="GE11_VI_L_CERN_0002_KeithleyRun023_Physics_700uA_XRayAg40kV5uA_iEtaiPhi52" localSheetId="3">'570uA'!$C$9:$D$482</definedName>
    <definedName name="GE11_VI_L_CERN_0002_KeithleyRun023_Physics_700uA_XRayAg40kV5uA_iEtaiPhi52" localSheetId="4">'580uA'!$C$9:$D$482</definedName>
    <definedName name="GE11_VI_L_CERN_0002_KeithleyRun023_Physics_700uA_XRayAg40kV5uA_iEtaiPhi52" localSheetId="5">'590uA'!$C$9:$D$482</definedName>
    <definedName name="GE11_VI_L_CERN_0002_KeithleyRun023_Physics_700uA_XRayAg40kV5uA_iEtaiPhi52" localSheetId="6">'600uA'!$C$9:$D$482</definedName>
    <definedName name="GE11_VI_L_CERN_0002_KeithleyRun023_Physics_700uA_XRayAg40kV5uA_iEtaiPhi52" localSheetId="7">'610uA'!$C$9:$D$482</definedName>
    <definedName name="GE11_VI_L_CERN_0002_KeithleyRun023_Physics_700uA_XRayAg40kV5uA_iEtaiPhi52" localSheetId="8">'620uA'!$C$9:$D$482</definedName>
    <definedName name="GE11_VI_L_CERN_0002_KeithleyRun023_Physics_700uA_XRayAg40kV5uA_iEtaiPhi52" localSheetId="9">'630uA'!$C$9:$D$482</definedName>
    <definedName name="GE11_VI_L_CERN_0002_KeithleyRun023_Physics_700uA_XRayAg40kV5uA_iEtaiPhi52" localSheetId="10">'640uA'!$C$9:$D$482</definedName>
    <definedName name="GE11_VI_L_CERN_0002_KeithleyRun023_Physics_700uA_XRayAg40kV5uA_iEtaiPhi52" localSheetId="11">'650uA'!$C$9:$D$482</definedName>
    <definedName name="GE11_VI_L_CERN_0002_KeithleyRun023_Physics_700uA_XRayAg40kV5uA_iEtaiPhi52" localSheetId="12">'660uA'!$C$9:$D$482</definedName>
    <definedName name="GE11_VI_L_CERN_0002_KeithleyRun023_Physics_700uA_XRayAg40kV5uA_iEtaiPhi52" localSheetId="13">'670uA'!$C$9:$D$482</definedName>
    <definedName name="GE11_VI_L_CERN_0002_KeithleyRun023_Physics_700uA_XRayAg40kV5uA_iEtaiPhi52" localSheetId="14">'680uA'!$C$9:$D$482</definedName>
    <definedName name="GE11_VI_L_CERN_0002_KeithleyRun023_Physics_700uA_XRayAg40kV5uA_iEtaiPhi52" localSheetId="15">'690uA'!$C$9:$D$482</definedName>
    <definedName name="GE11_VI_L_CERN_0002_KeithleyRun023_Physics_700uA_XRayAg40kV5uA_iEtaiPhi52" localSheetId="16">'700uA'!$C$9:$D$482</definedName>
    <definedName name="GE11_VI_L_CERN_0002_KeithleyRun023_Physics_700uA_XRayAg40kV5uA_iEtaiPhi52_1" localSheetId="1">'550uA'!$C$9:$D$482</definedName>
    <definedName name="GE11_VI_L_CERN_0002_KeithleyRun023_Physics_700uA_XRayAg40kV5uA_iEtaiPhi52_1" localSheetId="2">'560uA'!$C$9:$D$482</definedName>
    <definedName name="GE11_VI_L_CERN_0002_KeithleyRun023_Physics_700uA_XRayAg40kV5uA_iEtaiPhi52_1" localSheetId="3">'570uA'!$C$9:$D$482</definedName>
    <definedName name="GE11_VI_L_CERN_0002_KeithleyRun023_Physics_700uA_XRayAg40kV5uA_iEtaiPhi52_1" localSheetId="4">'580uA'!$C$9:$D$482</definedName>
    <definedName name="GE11_VI_L_CERN_0002_KeithleyRun023_Physics_700uA_XRayAg40kV5uA_iEtaiPhi52_1" localSheetId="5">'590uA'!$C$9:$D$482</definedName>
    <definedName name="GE11_VI_L_CERN_0002_KeithleyRun023_Physics_700uA_XRayAg40kV5uA_iEtaiPhi52_1" localSheetId="6">'600uA'!$C$9:$D$482</definedName>
    <definedName name="GE11_VI_L_CERN_0002_KeithleyRun023_Physics_700uA_XRayAg40kV5uA_iEtaiPhi52_1" localSheetId="7">'610uA'!$C$9:$D$482</definedName>
    <definedName name="GE11_VI_L_CERN_0002_KeithleyRun023_Physics_700uA_XRayAg40kV5uA_iEtaiPhi52_1" localSheetId="8">'620uA'!$C$9:$D$482</definedName>
    <definedName name="GE11_VI_L_CERN_0002_KeithleyRun023_Physics_700uA_XRayAg40kV5uA_iEtaiPhi52_1" localSheetId="9">'630uA'!$C$9:$D$482</definedName>
    <definedName name="GE11_VI_L_CERN_0002_KeithleyRun023_Physics_700uA_XRayAg40kV5uA_iEtaiPhi52_1" localSheetId="10">'640uA'!$C$9:$D$482</definedName>
    <definedName name="GE11_VI_L_CERN_0002_KeithleyRun023_Physics_700uA_XRayAg40kV5uA_iEtaiPhi52_1" localSheetId="11">'650uA'!$C$9:$D$482</definedName>
    <definedName name="GE11_VI_L_CERN_0002_KeithleyRun023_Physics_700uA_XRayAg40kV5uA_iEtaiPhi52_1" localSheetId="12">'660uA'!$C$9:$D$482</definedName>
    <definedName name="GE11_VI_L_CERN_0002_KeithleyRun023_Physics_700uA_XRayAg40kV5uA_iEtaiPhi52_1" localSheetId="14">'680uA'!$C$9:$D$482</definedName>
    <definedName name="GE11_VI_L_CERN_0002_KeithleyRun023_Physics_700uA_XRayAg40kV5uA_iEtaiPhi52_1" localSheetId="15">'690uA'!$C$9:$D$482</definedName>
    <definedName name="GE11_VI_L_CERN_0002_KeithleyRun023_Physics_700uA_XRayAg40kV5uA_iEtaiPhi52_1" localSheetId="16">'700uA'!$C$9:$D$482</definedName>
    <definedName name="GE11_VI_L_CERN_0002_KeithleyRun024_Physics_700uA_SourceOff_iEtaiPhi52" localSheetId="1">'550uA'!$A$9:$B$426</definedName>
    <definedName name="GE11_VI_L_CERN_0002_KeithleyRun024_Physics_700uA_SourceOff_iEtaiPhi52" localSheetId="2">'560uA'!$A$9:$B$426</definedName>
    <definedName name="GE11_VI_L_CERN_0002_KeithleyRun024_Physics_700uA_SourceOff_iEtaiPhi52" localSheetId="3">'570uA'!$A$9:$B$426</definedName>
    <definedName name="GE11_VI_L_CERN_0002_KeithleyRun024_Physics_700uA_SourceOff_iEtaiPhi52" localSheetId="4">'580uA'!$A$9:$B$426</definedName>
    <definedName name="GE11_VI_L_CERN_0002_KeithleyRun024_Physics_700uA_SourceOff_iEtaiPhi52" localSheetId="5">'590uA'!$A$9:$B$426</definedName>
    <definedName name="GE11_VI_L_CERN_0002_KeithleyRun024_Physics_700uA_SourceOff_iEtaiPhi52" localSheetId="6">'600uA'!$A$9:$B$426</definedName>
    <definedName name="GE11_VI_L_CERN_0002_KeithleyRun024_Physics_700uA_SourceOff_iEtaiPhi52" localSheetId="7">'610uA'!$A$9:$B$426</definedName>
    <definedName name="GE11_VI_L_CERN_0002_KeithleyRun024_Physics_700uA_SourceOff_iEtaiPhi52" localSheetId="8">'620uA'!$A$9:$B$426</definedName>
    <definedName name="GE11_VI_L_CERN_0002_KeithleyRun024_Physics_700uA_SourceOff_iEtaiPhi52" localSheetId="9">'630uA'!$A$9:$B$426</definedName>
    <definedName name="GE11_VI_L_CERN_0002_KeithleyRun024_Physics_700uA_SourceOff_iEtaiPhi52" localSheetId="10">'640uA'!$A$9:$B$426</definedName>
    <definedName name="GE11_VI_L_CERN_0002_KeithleyRun024_Physics_700uA_SourceOff_iEtaiPhi52" localSheetId="11">'650uA'!$A$9:$B$426</definedName>
    <definedName name="GE11_VI_L_CERN_0002_KeithleyRun024_Physics_700uA_SourceOff_iEtaiPhi52" localSheetId="12">'660uA'!$A$9:$B$426</definedName>
    <definedName name="GE11_VI_L_CERN_0002_KeithleyRun024_Physics_700uA_SourceOff_iEtaiPhi52" localSheetId="13">'670uA'!$A$9:$B$426</definedName>
    <definedName name="GE11_VI_L_CERN_0002_KeithleyRun024_Physics_700uA_SourceOff_iEtaiPhi52" localSheetId="14">'680uA'!$A$9:$B$426</definedName>
    <definedName name="GE11_VI_L_CERN_0002_KeithleyRun024_Physics_700uA_SourceOff_iEtaiPhi52" localSheetId="15">'690uA'!$A$9:$B$426</definedName>
    <definedName name="GE11_VI_L_CERN_0002_KeithleyRun024_Physics_700uA_SourceOff_iEtaiPhi52" localSheetId="16">'700uA'!$A$9:$B$426</definedName>
    <definedName name="GE11_VI_L_CERN_0002_KeithleyRun024_Physics_700uA_SourceOff_iEtaiPhi52_1" localSheetId="1">'550uA'!$A$9:$B$426</definedName>
    <definedName name="GE11_VI_L_CERN_0002_KeithleyRun024_Physics_700uA_SourceOff_iEtaiPhi52_1" localSheetId="2">'560uA'!$A$9:$B$426</definedName>
    <definedName name="GE11_VI_L_CERN_0002_KeithleyRun024_Physics_700uA_SourceOff_iEtaiPhi52_1" localSheetId="3">'570uA'!$A$9:$B$426</definedName>
    <definedName name="GE11_VI_L_CERN_0002_KeithleyRun024_Physics_700uA_SourceOff_iEtaiPhi52_1" localSheetId="4">'580uA'!$A$9:$B$426</definedName>
    <definedName name="GE11_VI_L_CERN_0002_KeithleyRun024_Physics_700uA_SourceOff_iEtaiPhi52_1" localSheetId="5">'590uA'!$A$9:$B$426</definedName>
    <definedName name="GE11_VI_L_CERN_0002_KeithleyRun024_Physics_700uA_SourceOff_iEtaiPhi52_1" localSheetId="6">'600uA'!$A$9:$B$426</definedName>
    <definedName name="GE11_VI_L_CERN_0002_KeithleyRun024_Physics_700uA_SourceOff_iEtaiPhi52_1" localSheetId="7">'610uA'!$A$9:$B$426</definedName>
    <definedName name="GE11_VI_L_CERN_0002_KeithleyRun024_Physics_700uA_SourceOff_iEtaiPhi52_1" localSheetId="8">'620uA'!$A$9:$B$426</definedName>
    <definedName name="GE11_VI_L_CERN_0002_KeithleyRun024_Physics_700uA_SourceOff_iEtaiPhi52_1" localSheetId="9">'630uA'!$A$9:$B$426</definedName>
    <definedName name="GE11_VI_L_CERN_0002_KeithleyRun024_Physics_700uA_SourceOff_iEtaiPhi52_1" localSheetId="10">'640uA'!$A$9:$B$426</definedName>
    <definedName name="GE11_VI_L_CERN_0002_KeithleyRun024_Physics_700uA_SourceOff_iEtaiPhi52_1" localSheetId="11">'650uA'!$A$9:$B$426</definedName>
    <definedName name="GE11_VI_L_CERN_0002_KeithleyRun024_Physics_700uA_SourceOff_iEtaiPhi52_1" localSheetId="12">'660uA'!$A$9:$B$426</definedName>
    <definedName name="GE11_VI_L_CERN_0002_KeithleyRun024_Physics_700uA_SourceOff_iEtaiPhi52_1" localSheetId="14">'680uA'!$A$9:$B$426</definedName>
    <definedName name="GE11_VI_L_CERN_0002_KeithleyRun024_Physics_700uA_SourceOff_iEtaiPhi52_1" localSheetId="15">'690uA'!$A$9:$B$426</definedName>
    <definedName name="GE11_VI_L_CERN_0002_KeithleyRun024_Physics_700uA_SourceOff_iEtaiPhi52_1" localSheetId="16">'700uA'!$A$9:$B$426</definedName>
    <definedName name="I">#REF!</definedName>
    <definedName name="V">#REF!</definedName>
    <definedName name="Voltage">'Data Summary'!$G$30:$G$45</definedName>
  </definedNames>
  <calcPr calcId="179021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42" i="1" l="1"/>
  <c r="L43" i="1"/>
  <c r="L44" i="1"/>
  <c r="L45" i="1"/>
  <c r="H31" i="1"/>
  <c r="B7" i="25"/>
  <c r="P7" i="1"/>
  <c r="D7" i="25"/>
  <c r="R7" i="1"/>
  <c r="K31" i="1"/>
  <c r="C7" i="25"/>
  <c r="Q7" i="1"/>
  <c r="A7" i="25"/>
  <c r="O7" i="1"/>
  <c r="J31" i="1"/>
  <c r="N6" i="1"/>
  <c r="L6" i="1"/>
  <c r="I30" i="1"/>
  <c r="M31" i="1"/>
  <c r="B7" i="26"/>
  <c r="P8" i="1"/>
  <c r="D7" i="26"/>
  <c r="R8" i="1"/>
  <c r="K32" i="1"/>
  <c r="C7" i="26"/>
  <c r="Q8" i="1"/>
  <c r="A7" i="26"/>
  <c r="O8" i="1"/>
  <c r="J32" i="1"/>
  <c r="M32" i="1"/>
  <c r="B7" i="27"/>
  <c r="P9" i="1"/>
  <c r="D7" i="27"/>
  <c r="R9" i="1"/>
  <c r="K33" i="1"/>
  <c r="C7" i="27"/>
  <c r="Q9" i="1"/>
  <c r="A7" i="27"/>
  <c r="O9" i="1"/>
  <c r="J33" i="1"/>
  <c r="M33" i="1"/>
  <c r="B7" i="39"/>
  <c r="P10" i="1"/>
  <c r="D7" i="39"/>
  <c r="R10" i="1"/>
  <c r="K34" i="1"/>
  <c r="C7" i="39"/>
  <c r="Q10" i="1"/>
  <c r="A7" i="39"/>
  <c r="O10" i="1"/>
  <c r="J34" i="1"/>
  <c r="M34" i="1"/>
  <c r="B7" i="28"/>
  <c r="P11" i="1"/>
  <c r="D7" i="28"/>
  <c r="R11" i="1"/>
  <c r="K35" i="1"/>
  <c r="C7" i="28"/>
  <c r="Q11" i="1"/>
  <c r="A7" i="28"/>
  <c r="O11" i="1"/>
  <c r="J35" i="1"/>
  <c r="M35" i="1"/>
  <c r="B7" i="29"/>
  <c r="P12" i="1"/>
  <c r="D7" i="29"/>
  <c r="R12" i="1"/>
  <c r="K36" i="1"/>
  <c r="C7" i="29"/>
  <c r="Q12" i="1"/>
  <c r="A7" i="29"/>
  <c r="O12" i="1"/>
  <c r="J36" i="1"/>
  <c r="M36" i="1"/>
  <c r="B7" i="30"/>
  <c r="P13" i="1"/>
  <c r="D7" i="30"/>
  <c r="R13" i="1"/>
  <c r="K37" i="1"/>
  <c r="C7" i="30"/>
  <c r="Q13" i="1"/>
  <c r="A7" i="30"/>
  <c r="O13" i="1"/>
  <c r="J37" i="1"/>
  <c r="M37" i="1"/>
  <c r="B7" i="31"/>
  <c r="P14" i="1"/>
  <c r="D7" i="31"/>
  <c r="R14" i="1"/>
  <c r="K38" i="1"/>
  <c r="C7" i="31"/>
  <c r="Q14" i="1"/>
  <c r="A7" i="31"/>
  <c r="O14" i="1"/>
  <c r="J38" i="1"/>
  <c r="M38" i="1"/>
  <c r="B7" i="32"/>
  <c r="P15" i="1"/>
  <c r="D7" i="32"/>
  <c r="R15" i="1"/>
  <c r="K39" i="1"/>
  <c r="C7" i="32"/>
  <c r="Q15" i="1"/>
  <c r="A7" i="32"/>
  <c r="O15" i="1"/>
  <c r="J39" i="1"/>
  <c r="M39" i="1"/>
  <c r="B7" i="33"/>
  <c r="P16" i="1"/>
  <c r="D7" i="33"/>
  <c r="R16" i="1"/>
  <c r="K40" i="1"/>
  <c r="C7" i="33"/>
  <c r="Q16" i="1"/>
  <c r="A7" i="33"/>
  <c r="O16" i="1"/>
  <c r="J40" i="1"/>
  <c r="M40" i="1"/>
  <c r="B7" i="34"/>
  <c r="P17" i="1"/>
  <c r="D7" i="34"/>
  <c r="R17" i="1"/>
  <c r="K41" i="1"/>
  <c r="C7" i="34"/>
  <c r="Q17" i="1"/>
  <c r="A7" i="34"/>
  <c r="O17" i="1"/>
  <c r="J41" i="1"/>
  <c r="M41" i="1"/>
  <c r="B7" i="35"/>
  <c r="P18" i="1"/>
  <c r="D7" i="35"/>
  <c r="R18" i="1"/>
  <c r="K42" i="1"/>
  <c r="C7" i="35"/>
  <c r="Q18" i="1"/>
  <c r="A7" i="35"/>
  <c r="O18" i="1"/>
  <c r="J42" i="1"/>
  <c r="M42" i="1"/>
  <c r="B7" i="36"/>
  <c r="P19" i="1"/>
  <c r="D7" i="36"/>
  <c r="R19" i="1"/>
  <c r="K43" i="1"/>
  <c r="C7" i="36"/>
  <c r="Q19" i="1"/>
  <c r="A7" i="36"/>
  <c r="O19" i="1"/>
  <c r="J43" i="1"/>
  <c r="M43" i="1"/>
  <c r="B7" i="37"/>
  <c r="P20" i="1"/>
  <c r="D7" i="37"/>
  <c r="R20" i="1"/>
  <c r="K44" i="1"/>
  <c r="C7" i="37"/>
  <c r="Q20" i="1"/>
  <c r="A7" i="37"/>
  <c r="O20" i="1"/>
  <c r="J44" i="1"/>
  <c r="M44" i="1"/>
  <c r="B7" i="38"/>
  <c r="P21" i="1"/>
  <c r="D7" i="38"/>
  <c r="R21" i="1"/>
  <c r="K45" i="1"/>
  <c r="C7" i="38"/>
  <c r="Q21" i="1"/>
  <c r="A7" i="38"/>
  <c r="O21" i="1"/>
  <c r="J45" i="1"/>
  <c r="M45" i="1"/>
  <c r="B7" i="14"/>
  <c r="P6" i="1"/>
  <c r="D7" i="14"/>
  <c r="R6" i="1"/>
  <c r="K30" i="1"/>
  <c r="C7" i="14"/>
  <c r="Q6" i="1"/>
  <c r="A7" i="14"/>
  <c r="O6" i="1"/>
  <c r="J30" i="1"/>
  <c r="M30" i="1"/>
  <c r="L41" i="1"/>
  <c r="L30" i="1"/>
  <c r="L31" i="1"/>
  <c r="L32" i="1"/>
  <c r="L33" i="1"/>
  <c r="L34" i="1"/>
  <c r="L35" i="1"/>
  <c r="L36" i="1"/>
  <c r="L37" i="1"/>
  <c r="L38" i="1"/>
  <c r="L39" i="1"/>
  <c r="L40" i="1"/>
  <c r="N21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H30" i="1"/>
  <c r="I49" i="1"/>
  <c r="E31" i="1"/>
  <c r="L49" i="1"/>
  <c r="E32" i="1"/>
  <c r="L50" i="1"/>
  <c r="E33" i="1"/>
  <c r="L51" i="1"/>
  <c r="E34" i="1"/>
  <c r="L52" i="1"/>
  <c r="E35" i="1"/>
  <c r="L53" i="1"/>
  <c r="E36" i="1"/>
  <c r="L54" i="1"/>
  <c r="E37" i="1"/>
  <c r="L55" i="1"/>
  <c r="E38" i="1"/>
  <c r="L56" i="1"/>
  <c r="E39" i="1"/>
  <c r="L57" i="1"/>
  <c r="E40" i="1"/>
  <c r="L58" i="1"/>
  <c r="E41" i="1"/>
  <c r="L59" i="1"/>
  <c r="E42" i="1"/>
  <c r="L60" i="1"/>
  <c r="E43" i="1"/>
  <c r="L61" i="1"/>
  <c r="E44" i="1"/>
  <c r="L62" i="1"/>
  <c r="E45" i="1"/>
  <c r="L63" i="1"/>
  <c r="E30" i="1"/>
  <c r="L48" i="1"/>
  <c r="F51" i="1"/>
  <c r="F49" i="1"/>
  <c r="F48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30" i="1"/>
  <c r="F5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D7" i="3"/>
  <c r="B7" i="3"/>
  <c r="C7" i="3"/>
  <c r="A7" i="3"/>
  <c r="D7" i="4"/>
  <c r="B7" i="4"/>
  <c r="C7" i="4"/>
  <c r="A7" i="4"/>
  <c r="D7" i="6"/>
  <c r="B7" i="6"/>
  <c r="C7" i="6"/>
  <c r="A7" i="6"/>
  <c r="D7" i="7"/>
  <c r="B7" i="7"/>
  <c r="C7" i="7"/>
  <c r="A7" i="7"/>
  <c r="D7" i="8"/>
  <c r="B7" i="8"/>
  <c r="C7" i="8"/>
  <c r="A7" i="8"/>
  <c r="D7" i="9"/>
  <c r="B7" i="9"/>
  <c r="C7" i="9"/>
  <c r="A7" i="9"/>
  <c r="D7" i="10"/>
  <c r="B7" i="10"/>
  <c r="C7" i="10"/>
  <c r="A7" i="10"/>
  <c r="D7" i="11"/>
  <c r="B7" i="11"/>
  <c r="C7" i="11"/>
  <c r="A7" i="11"/>
  <c r="D7" i="12"/>
  <c r="B7" i="12"/>
  <c r="C7" i="12"/>
  <c r="A7" i="12"/>
  <c r="D7" i="13"/>
  <c r="B7" i="13"/>
  <c r="C7" i="13"/>
  <c r="A7" i="13"/>
  <c r="D7" i="24"/>
  <c r="B7" i="24"/>
  <c r="C7" i="24"/>
  <c r="A7" i="24"/>
  <c r="F53" i="1"/>
  <c r="F5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GE11-VI-L-CERN-0002_KeithleyRun001_Physics_810uA_XRayAg40kV5uA_iEtaiPhi52" type="6" refreshedVersion="5" background="1" saveData="1">
    <textPr codePage="850" sourceFile="C:\Users\Administrator\Desktop\Data\GE11-VI-L-CERN-0002\GAIN_CALB_20151120\Runs_Keithley\GE11-VI-L-CERN-0002_KeithleyRun001_Physics_810uA_XRayAg40kV5uA_iEtaiPhi52.dat">
      <textFields count="2">
        <textField/>
        <textField/>
      </textFields>
    </textPr>
  </connection>
  <connection id="2" xr16:uid="{00000000-0015-0000-FFFF-FFFF01000000}" name="GE11-VI-L-CERN-0002_KeithleyRun002_Physics_810uA_SourceOff_iEtaiPhi52" type="6" refreshedVersion="5" background="1" saveData="1">
    <textPr codePage="850" sourceFile="C:\Users\Administrator\Desktop\Data\GE11-VI-L-CERN-0002\GAIN_CALB_20151120\Runs_Keithley\GE11-VI-L-CERN-0002_KeithleyRun002_Physics_810uA_SourceOff_iEtaiPhi52.dat">
      <textFields count="2">
        <textField/>
        <textField/>
      </textFields>
    </textPr>
  </connection>
  <connection id="3" xr16:uid="{00000000-0015-0000-FFFF-FFFF02000000}" name="GE11-VI-L-CERN-0002_KeithleyRun003_Physics_800uA_XRayAg40kV5uA_iEtaiPhi52" type="6" refreshedVersion="5" background="1" saveData="1">
    <textPr codePage="850" sourceFile="C:\Users\Administrator\Desktop\Data\GE11-VI-L-CERN-0002\GAIN_CALB_20151120\Runs_Keithley\GE11-VI-L-CERN-0002_KeithleyRun003_Physics_800uA_XRayAg40kV5uA_iEtaiPhi52.dat">
      <textFields count="2">
        <textField/>
        <textField/>
      </textFields>
    </textPr>
  </connection>
  <connection id="4" xr16:uid="{00000000-0015-0000-FFFF-FFFF03000000}" name="GE11-VI-L-CERN-0002_KeithleyRun004_Physics_800uA_SourceOff_iEtaiPhi52" type="6" refreshedVersion="5" background="1" saveData="1">
    <textPr codePage="850" sourceFile="C:\Users\Administrator\Desktop\Data\GE11-VI-L-CERN-0002\GAIN_CALB_20151120\Runs_Keithley\GE11-VI-L-CERN-0002_KeithleyRun004_Physics_800uA_SourceOff_iEtaiPhi52.dat">
      <textFields count="2">
        <textField/>
        <textField/>
      </textFields>
    </textPr>
  </connection>
  <connection id="5" xr16:uid="{00000000-0015-0000-FFFF-FFFF04000000}" name="GE11-VI-L-CERN-0002_KeithleyRun005_Physics_790uA_XRayAg40kV5uA_iEtaiPhi52" type="6" refreshedVersion="5" background="1" saveData="1">
    <textPr codePage="850" sourceFile="C:\Users\Administrator\Desktop\Data\GE11-VI-L-CERN-0002\GAIN_CALB_20151120\Runs_Keithley\GE11-VI-L-CERN-0002_KeithleyRun005_Physics_790uA_XRayAg40kV5uA_iEtaiPhi52.dat">
      <textFields count="2">
        <textField/>
        <textField/>
      </textFields>
    </textPr>
  </connection>
  <connection id="6" xr16:uid="{00000000-0015-0000-FFFF-FFFF05000000}" name="GE11-VI-L-CERN-0002_KeithleyRun006_Physics_700uA_SourceOff_iEtaiPhi52" type="6" refreshedVersion="5" background="1" saveData="1">
    <textPr codePage="850" sourceFile="C:\Users\Administrator\Desktop\Data\GE11-VI-L-CERN-0002\GAIN_CALB_20151120\Runs_Keithley\GE11-VI-L-CERN-0002_KeithleyRun006_Physics_700uA_SourceOff_iEtaiPhi52.dat">
      <textFields count="2">
        <textField/>
        <textField/>
      </textFields>
    </textPr>
  </connection>
  <connection id="7" xr16:uid="{00000000-0015-0000-FFFF-FFFF06000000}" name="GE11-VI-L-CERN-0002_KeithleyRun007_Physics_780uA_XRayAg40kV5uA_iEtaiPhi52" type="6" refreshedVersion="5" background="1" saveData="1">
    <textPr codePage="850" sourceFile="C:\Users\Administrator\Desktop\Data\GE11-VI-L-CERN-0002\GAIN_CALB_20151120\Runs_Keithley\GE11-VI-L-CERN-0002_KeithleyRun007_Physics_780uA_XRayAg40kV5uA_iEtaiPhi52.dat">
      <textFields count="2">
        <textField/>
        <textField/>
      </textFields>
    </textPr>
  </connection>
  <connection id="8" xr16:uid="{00000000-0015-0000-FFFF-FFFF07000000}" name="GE11-VI-L-CERN-0002_KeithleyRun008_Physics_780uA_SourceOff_iEtaiPhi52" type="6" refreshedVersion="5" background="1" saveData="1">
    <textPr codePage="850" sourceFile="C:\Users\Administrator\Desktop\Data\GE11-VI-L-CERN-0002\GAIN_CALB_20151120\Runs_Keithley\GE11-VI-L-CERN-0002_KeithleyRun008_Physics_780uA_SourceOff_iEtaiPhi52.dat">
      <textFields count="2">
        <textField/>
        <textField/>
      </textFields>
    </textPr>
  </connection>
  <connection id="9" xr16:uid="{00000000-0015-0000-FFFF-FFFF08000000}" name="GE11-VI-L-CERN-0002_KeithleyRun009_Physics_770uA_XRayAg40kV5uA_iEtaiPhi52" type="6" refreshedVersion="5" background="1" saveData="1">
    <textPr codePage="850" sourceFile="C:\Users\Administrator\Desktop\Data\GE11-VI-L-CERN-0002\GAIN_CALB_20151120\Runs_Keithley\GE11-VI-L-CERN-0002_KeithleyRun009_Physics_770uA_XRayAg40kV5uA_iEtaiPhi52.dat">
      <textFields count="2">
        <textField/>
        <textField/>
      </textFields>
    </textPr>
  </connection>
  <connection id="10" xr16:uid="{00000000-0015-0000-FFFF-FFFF09000000}" name="GE11-VI-L-CERN-0002_KeithleyRun010_Physics_770uA_SourceOff_iEtaiPhi52" type="6" refreshedVersion="5" background="1" saveData="1">
    <textPr codePage="850" sourceFile="C:\Users\Administrator\Desktop\Data\GE11-VI-L-CERN-0002\GAIN_CALB_20151120\Runs_Keithley\GE11-VI-L-CERN-0002_KeithleyRun010_Physics_770uA_SourceOff_iEtaiPhi52.dat">
      <textFields count="2">
        <textField/>
        <textField/>
      </textFields>
    </textPr>
  </connection>
  <connection id="11" xr16:uid="{00000000-0015-0000-FFFF-FFFF0A000000}" name="GE11-VI-L-CERN-0002_KeithleyRun011_Physics_760uA_XRayAg40kV5uA_iEtaiPhi52" type="6" refreshedVersion="5" background="1" saveData="1">
    <textPr codePage="850" sourceFile="C:\Users\Administrator\Desktop\Data\GE11-VI-L-CERN-0002\GAIN_CALB_20151120\Runs_Keithley\GE11-VI-L-CERN-0002_KeithleyRun011_Physics_760uA_XRayAg40kV5uA_iEtaiPhi52.dat">
      <textFields count="2">
        <textField/>
        <textField/>
      </textFields>
    </textPr>
  </connection>
  <connection id="12" xr16:uid="{00000000-0015-0000-FFFF-FFFF0B000000}" name="GE11-VI-L-CERN-0002_KeithleyRun012_Physics_760uA_SourceOff_iEtaiPhi52" type="6" refreshedVersion="5" background="1" saveData="1">
    <textPr codePage="850" sourceFile="C:\Users\Administrator\Desktop\Data\GE11-VI-L-CERN-0002\GAIN_CALB_20151120\Runs_Keithley\GE11-VI-L-CERN-0002_KeithleyRun012_Physics_760uA_SourceOff_iEtaiPhi52.dat">
      <textFields count="2">
        <textField/>
        <textField/>
      </textFields>
    </textPr>
  </connection>
  <connection id="13" xr16:uid="{00000000-0015-0000-FFFF-FFFF0C000000}" name="GE11-VI-L-CERN-0002_KeithleyRun013_Physics_750uA_XRayAg40kV5uA_iEtaiPhi52" type="6" refreshedVersion="5" background="1" saveData="1">
    <textPr codePage="850" sourceFile="C:\Users\Administrator\Desktop\Data\GE11-VI-L-CERN-0002\GAIN_CALB_20151120\Runs_Keithley\GE11-VI-L-CERN-0002_KeithleyRun013_Physics_750uA_XRayAg40kV5uA_iEtaiPhi52.dat">
      <textFields count="2">
        <textField/>
        <textField/>
      </textFields>
    </textPr>
  </connection>
  <connection id="14" xr16:uid="{00000000-0015-0000-FFFF-FFFF0D000000}" name="GE11-VI-L-CERN-0002_KeithleyRun014_Physics_750uA_SourceOff_iEtaiPhi52" type="6" refreshedVersion="5" background="1" saveData="1">
    <textPr codePage="850" sourceFile="C:\Users\Administrator\Desktop\Data\GE11-VI-L-CERN-0002\GAIN_CALB_20151120\Runs_Keithley\GE11-VI-L-CERN-0002_KeithleyRun014_Physics_750uA_SourceOff_iEtaiPhi52.dat">
      <textFields count="2">
        <textField/>
        <textField/>
      </textFields>
    </textPr>
  </connection>
  <connection id="15" xr16:uid="{00000000-0015-0000-FFFF-FFFF0E000000}" name="GE11-VI-L-CERN-0002_KeithleyRun015_Physics_740uA_XRayAg40kV5uA_iEtaiPhi52" type="6" refreshedVersion="5" background="1" saveData="1">
    <textPr codePage="850" sourceFile="C:\Users\Administrator\Desktop\Data\GE11-VI-L-CERN-0002\GAIN_CALB_20151120\Runs_Keithley\GE11-VI-L-CERN-0002_KeithleyRun015_Physics_740uA_XRayAg40kV5uA_iEtaiPhi52.dat">
      <textFields count="2">
        <textField/>
        <textField/>
      </textFields>
    </textPr>
  </connection>
  <connection id="16" xr16:uid="{00000000-0015-0000-FFFF-FFFF0F000000}" name="GE11-VI-L-CERN-0002_KeithleyRun016_Physics_740uA_SourceOff_iEtaiPhi52" type="6" refreshedVersion="5" background="1" saveData="1">
    <textPr codePage="850" sourceFile="C:\Users\Administrator\Desktop\Data\GE11-VI-L-CERN-0002\GAIN_CALB_20151120\Runs_Keithley\GE11-VI-L-CERN-0002_KeithleyRun016_Physics_740uA_SourceOff_iEtaiPhi52.dat">
      <textFields count="2">
        <textField/>
        <textField/>
      </textFields>
    </textPr>
  </connection>
  <connection id="17" xr16:uid="{00000000-0015-0000-FFFF-FFFF10000000}" name="GE11-VI-L-CERN-0002_KeithleyRun017_Physics_730uA_XRayAg40kV5uA_iEtaiPhi52" type="6" refreshedVersion="5" background="1" saveData="1">
    <textPr codePage="850" sourceFile="C:\Users\Administrator\Desktop\Data\GE11-VI-L-CERN-0002\GAIN_CALB_20151120\Runs_Keithley\GE11-VI-L-CERN-0002_KeithleyRun017_Physics_730uA_XRayAg40kV5uA_iEtaiPhi52.dat">
      <textFields count="2">
        <textField/>
        <textField/>
      </textFields>
    </textPr>
  </connection>
  <connection id="18" xr16:uid="{00000000-0015-0000-FFFF-FFFF11000000}" name="GE11-VI-L-CERN-0002_KeithleyRun018_Physics_730uA_SourceOff_iEtaiPhi52" type="6" refreshedVersion="5" background="1" saveData="1">
    <textPr codePage="850" sourceFile="C:\Users\Administrator\Desktop\Data\GE11-VI-L-CERN-0002\GAIN_CALB_20151120\Runs_Keithley\GE11-VI-L-CERN-0002_KeithleyRun018_Physics_730uA_SourceOff_iEtaiPhi52.dat">
      <textFields count="2">
        <textField/>
        <textField/>
      </textFields>
    </textPr>
  </connection>
  <connection id="19" xr16:uid="{00000000-0015-0000-FFFF-FFFF12000000}" name="GE11-VI-L-CERN-0002_KeithleyRun019_Physics_720uA_XRayAg40kV5uA_iEtaiPhi52" type="6" refreshedVersion="5" background="1" saveData="1">
    <textPr codePage="850" sourceFile="C:\Users\Administrator\Desktop\Data\GE11-VI-L-CERN-0002\GAIN_CALB_20151120\Runs_Keithley\GE11-VI-L-CERN-0002_KeithleyRun019_Physics_720uA_XRayAg40kV5uA_iEtaiPhi52.dat">
      <textFields count="2">
        <textField/>
        <textField/>
      </textFields>
    </textPr>
  </connection>
  <connection id="20" xr16:uid="{00000000-0015-0000-FFFF-FFFF13000000}" name="GE11-VI-L-CERN-0002_KeithleyRun020_Physics_720uA_SourceOff_iEtaiPhi52" type="6" refreshedVersion="5" background="1" saveData="1">
    <textPr codePage="850" sourceFile="C:\Users\Administrator\Desktop\Data\GE11-VI-L-CERN-0002\GAIN_CALB_20151120\Runs_Keithley\GE11-VI-L-CERN-0002_KeithleyRun020_Physics_720uA_SourceOff_iEtaiPhi52.dat">
      <textFields count="2">
        <textField/>
        <textField/>
      </textFields>
    </textPr>
  </connection>
  <connection id="21" xr16:uid="{00000000-0015-0000-FFFF-FFFF14000000}" name="GE11-VI-L-CERN-0002_KeithleyRun021_Physics_710uA_XRayAg40kV5uA_iEtaiPhi52" type="6" refreshedVersion="5" background="1" saveData="1">
    <textPr codePage="850" sourceFile="C:\Users\Administrator\Desktop\Data\GE11-VI-L-CERN-0002\GAIN_CALB_20151120\Runs_Keithley\GE11-VI-L-CERN-0002_KeithleyRun021_Physics_710uA_XRayAg40kV5uA_iEtaiPhi52.dat">
      <textFields count="2">
        <textField/>
        <textField/>
      </textFields>
    </textPr>
  </connection>
  <connection id="22" xr16:uid="{00000000-0015-0000-FFFF-FFFF15000000}" name="GE11-VI-L-CERN-0002_KeithleyRun022_Physics_710uA_SourceOff_iEtaiPhi52" type="6" refreshedVersion="5" background="1" saveData="1">
    <textPr codePage="850" sourceFile="C:\Users\Administrator\Desktop\Data\GE11-VI-L-CERN-0002\GAIN_CALB_20151120\Runs_Keithley\GE11-VI-L-CERN-0002_KeithleyRun022_Physics_710uA_SourceOff_iEtaiPhi52.dat">
      <textFields count="2">
        <textField/>
        <textField/>
      </textFields>
    </textPr>
  </connection>
  <connection id="23" xr16:uid="{00000000-0015-0000-FFFF-FFFF16000000}" name="GE11-VI-L-CERN-0002_KeithleyRun023_Physics_700uA_XRayAg40kV5uA_iEtaiPhi5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4" xr16:uid="{00000000-0015-0000-FFFF-FFFF17000000}" name="GE11-VI-L-CERN-0002_KeithleyRun023_Physics_700uA_XRayAg40kV5uA_iEtaiPhi521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5" xr16:uid="{00000000-0015-0000-FFFF-FFFF18000000}" name="GE11-VI-L-CERN-0002_KeithleyRun023_Physics_700uA_XRayAg40kV5uA_iEtaiPhi5210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6" xr16:uid="{00000000-0015-0000-FFFF-FFFF19000000}" name="GE11-VI-L-CERN-0002_KeithleyRun023_Physics_700uA_XRayAg40kV5uA_iEtaiPhi5211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7" xr16:uid="{00000000-0015-0000-FFFF-FFFF1A000000}" name="GE11-VI-L-CERN-0002_KeithleyRun023_Physics_700uA_XRayAg40kV5uA_iEtaiPhi521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8" xr16:uid="{00000000-0015-0000-FFFF-FFFF1B000000}" name="GE11-VI-L-CERN-0002_KeithleyRun023_Physics_700uA_XRayAg40kV5uA_iEtaiPhi5213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9" xr16:uid="{00000000-0015-0000-FFFF-FFFF1C000000}" name="GE11-VI-L-CERN-0002_KeithleyRun023_Physics_700uA_XRayAg40kV5uA_iEtaiPhi52131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0" xr16:uid="{00000000-0015-0000-FFFF-FFFF1D000000}" name="GE11-VI-L-CERN-0002_KeithleyRun023_Physics_700uA_XRayAg40kV5uA_iEtaiPhi5213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1" xr16:uid="{00000000-0015-0000-FFFF-FFFF1E000000}" name="GE11-VI-L-CERN-0002_KeithleyRun023_Physics_700uA_XRayAg40kV5uA_iEtaiPhi52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2" xr16:uid="{00000000-0015-0000-FFFF-FFFF1F000000}" name="GE11-VI-L-CERN-0002_KeithleyRun023_Physics_700uA_XRayAg40kV5uA_iEtaiPhi523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3" xr16:uid="{00000000-0015-0000-FFFF-FFFF20000000}" name="GE11-VI-L-CERN-0002_KeithleyRun023_Physics_700uA_XRayAg40kV5uA_iEtaiPhi524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4" xr16:uid="{00000000-0015-0000-FFFF-FFFF21000000}" name="GE11-VI-L-CERN-0002_KeithleyRun023_Physics_700uA_XRayAg40kV5uA_iEtaiPhi525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5" xr16:uid="{00000000-0015-0000-FFFF-FFFF22000000}" name="GE11-VI-L-CERN-0002_KeithleyRun023_Physics_700uA_XRayAg40kV5uA_iEtaiPhi526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6" xr16:uid="{00000000-0015-0000-FFFF-FFFF23000000}" name="GE11-VI-L-CERN-0002_KeithleyRun023_Physics_700uA_XRayAg40kV5uA_iEtaiPhi527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7" xr16:uid="{00000000-0015-0000-FFFF-FFFF24000000}" name="GE11-VI-L-CERN-0002_KeithleyRun023_Physics_700uA_XRayAg40kV5uA_iEtaiPhi528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8" xr16:uid="{00000000-0015-0000-FFFF-FFFF25000000}" name="GE11-VI-L-CERN-0002_KeithleyRun023_Physics_700uA_XRayAg40kV5uA_iEtaiPhi529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9" xr16:uid="{00000000-0015-0000-FFFF-FFFF26000000}" name="GE11-VI-L-CERN-0002_KeithleyRun024_Physics_700uA_SourceOff_iEtaiPhi5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0" xr16:uid="{00000000-0015-0000-FFFF-FFFF27000000}" name="GE11-VI-L-CERN-0002_KeithleyRun024_Physics_700uA_SourceOff_iEtaiPhi521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1" xr16:uid="{00000000-0015-0000-FFFF-FFFF28000000}" name="GE11-VI-L-CERN-0002_KeithleyRun024_Physics_700uA_SourceOff_iEtaiPhi5210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2" xr16:uid="{00000000-0015-0000-FFFF-FFFF29000000}" name="GE11-VI-L-CERN-0002_KeithleyRun024_Physics_700uA_SourceOff_iEtaiPhi5211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3" xr16:uid="{00000000-0015-0000-FFFF-FFFF2A000000}" name="GE11-VI-L-CERN-0002_KeithleyRun024_Physics_700uA_SourceOff_iEtaiPhi521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4" xr16:uid="{00000000-0015-0000-FFFF-FFFF2B000000}" name="GE11-VI-L-CERN-0002_KeithleyRun024_Physics_700uA_SourceOff_iEtaiPhi5213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5" xr16:uid="{00000000-0015-0000-FFFF-FFFF2C000000}" name="GE11-VI-L-CERN-0002_KeithleyRun024_Physics_700uA_SourceOff_iEtaiPhi52131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6" xr16:uid="{00000000-0015-0000-FFFF-FFFF2D000000}" name="GE11-VI-L-CERN-0002_KeithleyRun024_Physics_700uA_SourceOff_iEtaiPhi5213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7" xr16:uid="{00000000-0015-0000-FFFF-FFFF2E000000}" name="GE11-VI-L-CERN-0002_KeithleyRun024_Physics_700uA_SourceOff_iEtaiPhi52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8" xr16:uid="{00000000-0015-0000-FFFF-FFFF2F000000}" name="GE11-VI-L-CERN-0002_KeithleyRun024_Physics_700uA_SourceOff_iEtaiPhi523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9" xr16:uid="{00000000-0015-0000-FFFF-FFFF30000000}" name="GE11-VI-L-CERN-0002_KeithleyRun024_Physics_700uA_SourceOff_iEtaiPhi524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0" xr16:uid="{00000000-0015-0000-FFFF-FFFF31000000}" name="GE11-VI-L-CERN-0002_KeithleyRun024_Physics_700uA_SourceOff_iEtaiPhi525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1" xr16:uid="{00000000-0015-0000-FFFF-FFFF32000000}" name="GE11-VI-L-CERN-0002_KeithleyRun024_Physics_700uA_SourceOff_iEtaiPhi526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2" xr16:uid="{00000000-0015-0000-FFFF-FFFF33000000}" name="GE11-VI-L-CERN-0002_KeithleyRun024_Physics_700uA_SourceOff_iEtaiPhi527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3" xr16:uid="{00000000-0015-0000-FFFF-FFFF34000000}" name="GE11-VI-L-CERN-0002_KeithleyRun024_Physics_700uA_SourceOff_iEtaiPhi528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4" xr16:uid="{00000000-0015-0000-FFFF-FFFF35000000}" name="GE11-VI-L-CERN-0002_KeithleyRun024_Physics_700uA_SourceOff_iEtaiPhi529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<sst xmlns="http://schemas.openxmlformats.org/spreadsheetml/2006/main" count="455" uniqueCount="110">
  <si>
    <t>Discriminator Settings</t>
  </si>
  <si>
    <t>Amplifier Settings</t>
  </si>
  <si>
    <t>Coarse Gain:</t>
  </si>
  <si>
    <t>Fine Gain:</t>
  </si>
  <si>
    <t>Imon Equiv</t>
  </si>
  <si>
    <t>(V)</t>
  </si>
  <si>
    <t>(uA)</t>
  </si>
  <si>
    <t>Environment</t>
  </si>
  <si>
    <t>Pressure</t>
  </si>
  <si>
    <t>Temp</t>
  </si>
  <si>
    <t>(Deg C)</t>
  </si>
  <si>
    <t>Scalar Settings</t>
  </si>
  <si>
    <t>Source Settings</t>
  </si>
  <si>
    <t>Source:</t>
  </si>
  <si>
    <t>Counts</t>
  </si>
  <si>
    <t>Source Off</t>
  </si>
  <si>
    <t>GEMs On</t>
  </si>
  <si>
    <t>Source On</t>
  </si>
  <si>
    <t>Err</t>
  </si>
  <si>
    <t>(N)</t>
  </si>
  <si>
    <t>Triax Red:</t>
  </si>
  <si>
    <t>Triax Black:</t>
  </si>
  <si>
    <t>Triax Green:</t>
  </si>
  <si>
    <t>Detector Settings</t>
  </si>
  <si>
    <t>Acquisition Time (s):</t>
  </si>
  <si>
    <t>Threshold (mV):</t>
  </si>
  <si>
    <t>Walk Adjust (mV):</t>
  </si>
  <si>
    <t>Width (ns):</t>
  </si>
  <si>
    <t>Diff Time (ns):</t>
  </si>
  <si>
    <t>Int Time (ns):</t>
  </si>
  <si>
    <t>HV (kV):</t>
  </si>
  <si>
    <t>Current (uA):</t>
  </si>
  <si>
    <t>Time</t>
  </si>
  <si>
    <t>(HH:MM)</t>
  </si>
  <si>
    <t>Average</t>
  </si>
  <si>
    <t>STDEV</t>
  </si>
  <si>
    <t>Current</t>
  </si>
  <si>
    <t>Rate</t>
  </si>
  <si>
    <t>(Hz)</t>
  </si>
  <si>
    <t>Rate Err</t>
  </si>
  <si>
    <t>N_primary</t>
  </si>
  <si>
    <t>Electron Charge</t>
  </si>
  <si>
    <t>Current Err</t>
  </si>
  <si>
    <t>Gain</t>
  </si>
  <si>
    <t>V_Drift</t>
  </si>
  <si>
    <t>Position (ieta,iphi):</t>
  </si>
  <si>
    <t>Activity (MBq):</t>
  </si>
  <si>
    <t>For Measuring Rate</t>
  </si>
  <si>
    <t>For Measuring Current</t>
  </si>
  <si>
    <t>Flow Rate (L/hr):</t>
  </si>
  <si>
    <t>(A.U.)</t>
  </si>
  <si>
    <t>Gain Err</t>
  </si>
  <si>
    <t>Picoammeter Settings</t>
  </si>
  <si>
    <t>Username:</t>
  </si>
  <si>
    <t>Gas (X/Y/Z):</t>
  </si>
  <si>
    <t>Gas Frac (%X/%Y/%Z):</t>
  </si>
  <si>
    <t>Make &amp; Model:</t>
  </si>
  <si>
    <t>Serial Number:</t>
  </si>
  <si>
    <t>Imon</t>
  </si>
  <si>
    <t>Vmon</t>
  </si>
  <si>
    <t>Ar/CO2:70/30 Range</t>
  </si>
  <si>
    <t>V_mon</t>
  </si>
  <si>
    <t>HV Circuit R_Equiv (MOhm):</t>
  </si>
  <si>
    <t>Total HV Divider R (MOhm):</t>
  </si>
  <si>
    <t>R_Drift (MOhm):</t>
  </si>
  <si>
    <t>R_GEM1 (MOhm):</t>
  </si>
  <si>
    <t>R_Transfer1 (MOhm):</t>
  </si>
  <si>
    <t>R_GEM2 (MOhm):</t>
  </si>
  <si>
    <t>R_Transfer2 (MOhm):</t>
  </si>
  <si>
    <t>R_GEM3 (MOhm):</t>
  </si>
  <si>
    <t>R_Induction (MOhm):</t>
  </si>
  <si>
    <t>Filter Status:</t>
  </si>
  <si>
    <t>Collimator Status:</t>
  </si>
  <si>
    <t>Sigma N_primary</t>
  </si>
  <si>
    <t>Fe55</t>
  </si>
  <si>
    <t>Cd109</t>
  </si>
  <si>
    <t>Summary</t>
  </si>
  <si>
    <t>Avrg pressure (mbar)</t>
  </si>
  <si>
    <t>Expo_fit_1_param_1</t>
  </si>
  <si>
    <t>Expo_fit_1_param_2</t>
  </si>
  <si>
    <t>Enter value</t>
  </si>
  <si>
    <t>QC5 Effective gain</t>
  </si>
  <si>
    <t>Avrg temperature (C)</t>
  </si>
  <si>
    <t>(mbar)</t>
  </si>
  <si>
    <t>(A)</t>
  </si>
  <si>
    <t>Cu X-Ray</t>
  </si>
  <si>
    <t>Correction parameters (P5)</t>
  </si>
  <si>
    <t>P0</t>
  </si>
  <si>
    <t>T0</t>
  </si>
  <si>
    <t>After T/P Corrections</t>
  </si>
  <si>
    <t>Err temperature (C)</t>
  </si>
  <si>
    <t>Err pressure (mbar)</t>
  </si>
  <si>
    <t>For Ana. Framwork</t>
  </si>
  <si>
    <t>V2</t>
  </si>
  <si>
    <t>Date</t>
  </si>
  <si>
    <t>QC5 Template</t>
  </si>
  <si>
    <t>Mehdi</t>
  </si>
  <si>
    <t>TENNELEC (Dual)</t>
  </si>
  <si>
    <t>FIT0006</t>
  </si>
  <si>
    <t>(4,2)</t>
  </si>
  <si>
    <t>Ar/CO2</t>
  </si>
  <si>
    <t>Ortec 551 SCA</t>
  </si>
  <si>
    <t>KEITHLEY</t>
  </si>
  <si>
    <t>Phillips Scientific</t>
  </si>
  <si>
    <t>Gold</t>
  </si>
  <si>
    <t>3 layers of Cu and copper sheet</t>
  </si>
  <si>
    <t>no</t>
  </si>
  <si>
    <t>signal</t>
  </si>
  <si>
    <t>shielding</t>
  </si>
  <si>
    <t>gnd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</si>
</sst>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name val="Calibri"/>
      <scheme val="minor"/>
    </font>
    <font>
      <sz val="6"/>
      <color theme="1"/>
      <name val="Calibri"/>
      <scheme val="minor"/>
    </font>
    <font>
      <b/>
      <sz val="12"/>
      <name val="Arial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DDEBF7"/>
        <bgColor rgb="FF000000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</borders>
  <cellStyleXfs count="9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1">
    <xf numFmtId="0" fontId="0" fillId="0" borderId="0" xfId="0"/>
    <xf numFmtId="11" fontId="0" fillId="0" borderId="0" xfId="0" applyNumberFormat="1"/>
    <xf numFmtId="0" fontId="0" fillId="0" borderId="0" xfId="0" applyFill="1"/>
    <xf numFmtId="20" fontId="0" fillId="0" borderId="0" xfId="0" applyNumberFormat="1" applyFill="1"/>
    <xf numFmtId="0" fontId="0" fillId="0" borderId="0" xfId="0" applyBorder="1"/>
    <xf numFmtId="0" fontId="0" fillId="0" borderId="0" xfId="0" applyFill="1" applyBorder="1"/>
    <xf numFmtId="0" fontId="7" fillId="0" borderId="0" xfId="0" applyFont="1" applyBorder="1" applyAlignment="1">
      <alignment vertical="center" textRotation="90"/>
    </xf>
    <xf numFmtId="0" fontId="0" fillId="0" borderId="0" xfId="0" applyFill="1" applyAlignment="1">
      <alignment horizontal="right"/>
    </xf>
    <xf numFmtId="0" fontId="4" fillId="2" borderId="1" xfId="0" applyFont="1" applyFill="1" applyBorder="1"/>
    <xf numFmtId="0" fontId="4" fillId="2" borderId="1" xfId="0" applyFont="1" applyFill="1" applyBorder="1" applyAlignment="1">
      <alignment horizontal="right"/>
    </xf>
    <xf numFmtId="0" fontId="6" fillId="2" borderId="1" xfId="0" applyFont="1" applyFill="1" applyBorder="1" applyAlignment="1">
      <alignment horizontal="right"/>
    </xf>
    <xf numFmtId="0" fontId="1" fillId="3" borderId="1" xfId="0" applyFont="1" applyFill="1" applyBorder="1" applyAlignment="1" applyProtection="1">
      <alignment horizontal="right"/>
      <protection locked="0"/>
    </xf>
    <xf numFmtId="0" fontId="5" fillId="3" borderId="1" xfId="0" applyFont="1" applyFill="1" applyBorder="1"/>
    <xf numFmtId="0" fontId="0" fillId="3" borderId="1" xfId="0" applyFill="1" applyBorder="1" applyProtection="1">
      <protection locked="0"/>
    </xf>
    <xf numFmtId="0" fontId="5" fillId="3" borderId="1" xfId="0" applyFont="1" applyFill="1" applyBorder="1" applyProtection="1">
      <protection locked="0"/>
    </xf>
    <xf numFmtId="20" fontId="5" fillId="3" borderId="1" xfId="0" applyNumberFormat="1" applyFont="1" applyFill="1" applyBorder="1" applyAlignment="1" applyProtection="1">
      <alignment horizontal="right" vertical="center"/>
      <protection locked="0"/>
    </xf>
    <xf numFmtId="0" fontId="5" fillId="3" borderId="1" xfId="0" applyFont="1" applyFill="1" applyBorder="1" applyAlignment="1" applyProtection="1">
      <alignment horizontal="right" vertical="center"/>
      <protection locked="0"/>
    </xf>
    <xf numFmtId="0" fontId="5" fillId="3" borderId="3" xfId="0" applyFont="1" applyFill="1" applyBorder="1" applyAlignment="1" applyProtection="1">
      <alignment horizontal="right" vertical="center"/>
      <protection locked="0"/>
    </xf>
    <xf numFmtId="0" fontId="5" fillId="3" borderId="12" xfId="0" applyFont="1" applyFill="1" applyBorder="1" applyProtection="1">
      <protection locked="0"/>
    </xf>
    <xf numFmtId="0" fontId="4" fillId="2" borderId="1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1" fillId="2" borderId="1" xfId="0" applyFont="1" applyFill="1" applyBorder="1"/>
    <xf numFmtId="0" fontId="5" fillId="3" borderId="3" xfId="0" applyFont="1" applyFill="1" applyBorder="1"/>
    <xf numFmtId="0" fontId="0" fillId="0" borderId="0" xfId="0" applyProtection="1">
      <protection locked="0"/>
    </xf>
    <xf numFmtId="11" fontId="0" fillId="0" borderId="0" xfId="0" applyNumberFormat="1" applyProtection="1">
      <protection locked="0"/>
    </xf>
    <xf numFmtId="0" fontId="0" fillId="0" borderId="0" xfId="0" applyProtection="1"/>
    <xf numFmtId="11" fontId="0" fillId="0" borderId="0" xfId="0" applyNumberFormat="1" applyProtection="1"/>
    <xf numFmtId="0" fontId="0" fillId="0" borderId="0" xfId="0" applyAlignment="1" applyProtection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164" fontId="4" fillId="2" borderId="1" xfId="0" applyNumberFormat="1" applyFont="1" applyFill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11" fontId="4" fillId="2" borderId="1" xfId="0" applyNumberFormat="1" applyFont="1" applyFill="1" applyBorder="1" applyAlignment="1">
      <alignment horizontal="center" vertical="center"/>
    </xf>
    <xf numFmtId="0" fontId="9" fillId="2" borderId="1" xfId="0" applyFont="1" applyFill="1" applyBorder="1"/>
    <xf numFmtId="11" fontId="10" fillId="2" borderId="1" xfId="0" applyNumberFormat="1" applyFont="1" applyFill="1" applyBorder="1" applyAlignment="1">
      <alignment horizontal="center" vertical="center"/>
    </xf>
    <xf numFmtId="0" fontId="5" fillId="3" borderId="2" xfId="0" applyFont="1" applyFill="1" applyBorder="1" applyProtection="1">
      <protection locked="0"/>
    </xf>
    <xf numFmtId="0" fontId="11" fillId="2" borderId="1" xfId="0" applyFont="1" applyFill="1" applyBorder="1" applyAlignment="1" applyProtection="1">
      <alignment horizontal="center" wrapText="1"/>
    </xf>
    <xf numFmtId="0" fontId="11" fillId="2" borderId="1" xfId="0" applyFont="1" applyFill="1" applyBorder="1" applyAlignment="1" applyProtection="1">
      <alignment horizontal="right" wrapText="1"/>
    </xf>
    <xf numFmtId="0" fontId="11" fillId="2" borderId="1" xfId="0" applyFont="1" applyFill="1" applyBorder="1" applyAlignment="1" applyProtection="1">
      <alignment horizontal="center"/>
    </xf>
    <xf numFmtId="14" fontId="11" fillId="2" borderId="1" xfId="0" applyNumberFormat="1" applyFont="1" applyFill="1" applyBorder="1" applyProtection="1"/>
    <xf numFmtId="11" fontId="5" fillId="3" borderId="12" xfId="0" applyNumberFormat="1" applyFont="1" applyFill="1" applyBorder="1" applyProtection="1">
      <protection locked="0"/>
    </xf>
    <xf numFmtId="0" fontId="1" fillId="4" borderId="1" xfId="0" applyFont="1" applyFill="1" applyBorder="1" applyAlignment="1" applyProtection="1">
      <alignment horizontal="right"/>
      <protection locked="0"/>
    </xf>
    <xf numFmtId="46" fontId="1" fillId="3" borderId="1" xfId="0" applyNumberFormat="1" applyFont="1" applyFill="1" applyBorder="1" applyAlignment="1" applyProtection="1">
      <alignment horizontal="right"/>
      <protection locked="0"/>
    </xf>
    <xf numFmtId="0" fontId="8" fillId="2" borderId="10" xfId="0" applyFont="1" applyFill="1" applyBorder="1" applyAlignment="1">
      <alignment horizontal="center" vertical="center" textRotation="90"/>
    </xf>
    <xf numFmtId="0" fontId="8" fillId="2" borderId="13" xfId="0" applyFont="1" applyFill="1" applyBorder="1" applyAlignment="1">
      <alignment horizontal="center" vertical="center" textRotation="90"/>
    </xf>
    <xf numFmtId="0" fontId="8" fillId="2" borderId="14" xfId="0" applyFont="1" applyFill="1" applyBorder="1" applyAlignment="1">
      <alignment horizontal="center" vertical="center" textRotation="90"/>
    </xf>
    <xf numFmtId="0" fontId="8" fillId="2" borderId="3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4" fillId="2" borderId="15" xfId="0" applyFont="1" applyFill="1" applyBorder="1" applyAlignment="1">
      <alignment horizontal="center"/>
    </xf>
    <xf numFmtId="0" fontId="4" fillId="2" borderId="16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11" fontId="4" fillId="2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0" borderId="0" xfId="0" applyAlignment="1" applyProtection="1">
      <alignment horizontal="center"/>
    </xf>
    <xf numFmtId="0" fontId="0" fillId="0" borderId="0" xfId="0" applyAlignment="1">
      <alignment horizontal="center"/>
    </xf>
  </cellXfs>
  <cellStyles count="9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connections" Target="connection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849509255960801"/>
          <c:y val="3.2859051642576097E-2"/>
          <c:w val="0.68974424803763801"/>
          <c:h val="0.801161214583341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Summary'!$L$28</c:f>
              <c:strCache>
                <c:ptCount val="1"/>
                <c:pt idx="0">
                  <c:v>Gain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trendlineType val="exp"/>
            <c:dispRSqr val="1"/>
            <c:dispEq val="1"/>
            <c:trendlineLbl>
              <c:layout>
                <c:manualLayout>
                  <c:x val="0.27774863293000401"/>
                  <c:y val="0.19472754115962801"/>
                </c:manualLayout>
              </c:layout>
              <c:numFmt formatCode="0.0000E+00" sourceLinked="0"/>
              <c:txPr>
                <a:bodyPr/>
                <a:lstStyle/>
                <a:p>
                  <a:pPr>
                    <a:defRPr sz="1600" b="1"/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'Data Summary'!$M$30:$M$45</c:f>
                <c:numCache>
                  <c:formatCode>General</c:formatCode>
                  <c:ptCount val="16"/>
                  <c:pt idx="0">
                    <c:v>711.29934110504485</c:v>
                  </c:pt>
                  <c:pt idx="1">
                    <c:v>430.68333824678297</c:v>
                  </c:pt>
                  <c:pt idx="2">
                    <c:v>331.53209960459651</c:v>
                  </c:pt>
                  <c:pt idx="3">
                    <c:v>368.61917554468567</c:v>
                  </c:pt>
                  <c:pt idx="4">
                    <c:v>318.65048244524735</c:v>
                  </c:pt>
                  <c:pt idx="5">
                    <c:v>305.19735539816651</c:v>
                  </c:pt>
                  <c:pt idx="6">
                    <c:v>336.61669702387002</c:v>
                  </c:pt>
                  <c:pt idx="7">
                    <c:v>300.28341507985982</c:v>
                  </c:pt>
                  <c:pt idx="8">
                    <c:v>293.99115001796872</c:v>
                  </c:pt>
                  <c:pt idx="9">
                    <c:v>273.84323013680273</c:v>
                  </c:pt>
                  <c:pt idx="10">
                    <c:v>293.32368740000646</c:v>
                  </c:pt>
                  <c:pt idx="11">
                    <c:v>367.5401464219479</c:v>
                  </c:pt>
                  <c:pt idx="12">
                    <c:v>326.4130212575252</c:v>
                  </c:pt>
                  <c:pt idx="13">
                    <c:v>356.83720202242864</c:v>
                  </c:pt>
                  <c:pt idx="14">
                    <c:v>320.09804443553026</c:v>
                  </c:pt>
                  <c:pt idx="15">
                    <c:v>11472.202511753287</c:v>
                  </c:pt>
                </c:numCache>
              </c:numRef>
            </c:plus>
            <c:minus>
              <c:numRef>
                <c:f>'Data Summary'!$M$30:$M$45</c:f>
                <c:numCache>
                  <c:formatCode>General</c:formatCode>
                  <c:ptCount val="16"/>
                  <c:pt idx="0">
                    <c:v>711.29934110504485</c:v>
                  </c:pt>
                  <c:pt idx="1">
                    <c:v>430.68333824678297</c:v>
                  </c:pt>
                  <c:pt idx="2">
                    <c:v>331.53209960459651</c:v>
                  </c:pt>
                  <c:pt idx="3">
                    <c:v>368.61917554468567</c:v>
                  </c:pt>
                  <c:pt idx="4">
                    <c:v>318.65048244524735</c:v>
                  </c:pt>
                  <c:pt idx="5">
                    <c:v>305.19735539816651</c:v>
                  </c:pt>
                  <c:pt idx="6">
                    <c:v>336.61669702387002</c:v>
                  </c:pt>
                  <c:pt idx="7">
                    <c:v>300.28341507985982</c:v>
                  </c:pt>
                  <c:pt idx="8">
                    <c:v>293.99115001796872</c:v>
                  </c:pt>
                  <c:pt idx="9">
                    <c:v>273.84323013680273</c:v>
                  </c:pt>
                  <c:pt idx="10">
                    <c:v>293.32368740000646</c:v>
                  </c:pt>
                  <c:pt idx="11">
                    <c:v>367.5401464219479</c:v>
                  </c:pt>
                  <c:pt idx="12">
                    <c:v>326.4130212575252</c:v>
                  </c:pt>
                  <c:pt idx="13">
                    <c:v>356.83720202242864</c:v>
                  </c:pt>
                  <c:pt idx="14">
                    <c:v>320.09804443553026</c:v>
                  </c:pt>
                  <c:pt idx="15">
                    <c:v>11472.202511753287</c:v>
                  </c:pt>
                </c:numCache>
              </c:numRef>
            </c:minus>
          </c:errBars>
          <c:xVal>
            <c:numRef>
              <c:f>'Data Summary'!$E$30:$E$45</c:f>
              <c:numCache>
                <c:formatCode>General</c:formatCode>
                <c:ptCount val="16"/>
                <c:pt idx="0">
                  <c:v>666.37989762200266</c:v>
                </c:pt>
                <c:pt idx="1">
                  <c:v>656.86018479883126</c:v>
                </c:pt>
                <c:pt idx="2">
                  <c:v>647.34047197565974</c:v>
                </c:pt>
                <c:pt idx="3">
                  <c:v>637.82075915248834</c:v>
                </c:pt>
                <c:pt idx="4">
                  <c:v>628.30104632931682</c:v>
                </c:pt>
                <c:pt idx="5">
                  <c:v>618.7813335061453</c:v>
                </c:pt>
                <c:pt idx="6">
                  <c:v>609.2616206829739</c:v>
                </c:pt>
                <c:pt idx="7">
                  <c:v>599.74190785980238</c:v>
                </c:pt>
                <c:pt idx="8">
                  <c:v>590.22219503663098</c:v>
                </c:pt>
                <c:pt idx="9">
                  <c:v>580.70248221345946</c:v>
                </c:pt>
                <c:pt idx="10">
                  <c:v>571.18276939028806</c:v>
                </c:pt>
                <c:pt idx="11">
                  <c:v>561.66305656711654</c:v>
                </c:pt>
                <c:pt idx="12">
                  <c:v>552.14334374394502</c:v>
                </c:pt>
                <c:pt idx="13">
                  <c:v>542.62363092077362</c:v>
                </c:pt>
                <c:pt idx="14">
                  <c:v>533.1039180976021</c:v>
                </c:pt>
                <c:pt idx="15">
                  <c:v>523.5842052744307</c:v>
                </c:pt>
              </c:numCache>
            </c:numRef>
          </c:xVal>
          <c:yVal>
            <c:numRef>
              <c:f>'Data Summary'!$L$30:$L$41</c:f>
              <c:numCache>
                <c:formatCode>0.00E+00</c:formatCode>
                <c:ptCount val="12"/>
                <c:pt idx="0">
                  <c:v>5521.1714562350107</c:v>
                </c:pt>
                <c:pt idx="1">
                  <c:v>4817.5660605689036</c:v>
                </c:pt>
                <c:pt idx="2">
                  <c:v>3929.8531646644901</c:v>
                </c:pt>
                <c:pt idx="3">
                  <c:v>2874.7982983853913</c:v>
                </c:pt>
                <c:pt idx="4">
                  <c:v>2305.6467241471773</c:v>
                </c:pt>
                <c:pt idx="5">
                  <c:v>2036.2345202693818</c:v>
                </c:pt>
                <c:pt idx="6">
                  <c:v>1557.9130732165245</c:v>
                </c:pt>
                <c:pt idx="7">
                  <c:v>1084.1835416471474</c:v>
                </c:pt>
                <c:pt idx="8">
                  <c:v>1279.9350498385979</c:v>
                </c:pt>
                <c:pt idx="9">
                  <c:v>1015.278822405054</c:v>
                </c:pt>
                <c:pt idx="10">
                  <c:v>798.71208398023828</c:v>
                </c:pt>
                <c:pt idx="11">
                  <c:v>766.25295232041458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1D-4ACB-B5A3-B16C6C9910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6535432"/>
        <c:axId val="-2057647576"/>
      </c:scatterChart>
      <c:scatterChart>
        <c:scatterStyle val="lineMarker"/>
        <c:varyColors val="0"/>
        <c:ser>
          <c:idx val="1"/>
          <c:order val="1"/>
          <c:tx>
            <c:strRef>
              <c:f>'Data Summary'!$H$28</c:f>
              <c:strCache>
                <c:ptCount val="1"/>
                <c:pt idx="0">
                  <c:v>Rate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'Data Summary'!$I$30:$I$45</c:f>
                <c:numCache>
                  <c:formatCode>General</c:formatCode>
                  <c:ptCount val="16"/>
                  <c:pt idx="0">
                    <c:v>12.894184735763639</c:v>
                  </c:pt>
                  <c:pt idx="1">
                    <c:v>12.021647141718976</c:v>
                  </c:pt>
                  <c:pt idx="2">
                    <c:v>11.899579824514813</c:v>
                  </c:pt>
                  <c:pt idx="3">
                    <c:v>11.894536560959406</c:v>
                  </c:pt>
                  <c:pt idx="4">
                    <c:v>11.431972708154968</c:v>
                  </c:pt>
                  <c:pt idx="5">
                    <c:v>10.629205050237765</c:v>
                  </c:pt>
                  <c:pt idx="6">
                    <c:v>8.4468929198848013</c:v>
                  </c:pt>
                  <c:pt idx="7">
                    <c:v>7.1805292284064963</c:v>
                  </c:pt>
                  <c:pt idx="8">
                    <c:v>5.5108982933819419</c:v>
                  </c:pt>
                  <c:pt idx="9">
                    <c:v>2.8879058156387303</c:v>
                  </c:pt>
                  <c:pt idx="10">
                    <c:v>0.72111025509279791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</c:numCache>
              </c:numRef>
            </c:plus>
            <c:minus>
              <c:numRef>
                <c:f>'Data Summary'!$I$30:$I$45</c:f>
                <c:numCache>
                  <c:formatCode>General</c:formatCode>
                  <c:ptCount val="16"/>
                  <c:pt idx="0">
                    <c:v>12.894184735763639</c:v>
                  </c:pt>
                  <c:pt idx="1">
                    <c:v>12.021647141718976</c:v>
                  </c:pt>
                  <c:pt idx="2">
                    <c:v>11.899579824514813</c:v>
                  </c:pt>
                  <c:pt idx="3">
                    <c:v>11.894536560959406</c:v>
                  </c:pt>
                  <c:pt idx="4">
                    <c:v>11.431972708154968</c:v>
                  </c:pt>
                  <c:pt idx="5">
                    <c:v>10.629205050237765</c:v>
                  </c:pt>
                  <c:pt idx="6">
                    <c:v>8.4468929198848013</c:v>
                  </c:pt>
                  <c:pt idx="7">
                    <c:v>7.1805292284064963</c:v>
                  </c:pt>
                  <c:pt idx="8">
                    <c:v>5.5108982933819419</c:v>
                  </c:pt>
                  <c:pt idx="9">
                    <c:v>2.8879058156387303</c:v>
                  </c:pt>
                  <c:pt idx="10">
                    <c:v>0.72111025509279791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</c:numCache>
              </c:numRef>
            </c:minus>
          </c:errBars>
          <c:xVal>
            <c:numRef>
              <c:f>'Data Summary'!$E$31:$E$45</c:f>
              <c:numCache>
                <c:formatCode>General</c:formatCode>
                <c:ptCount val="15"/>
                <c:pt idx="0">
                  <c:v>656.86018479883126</c:v>
                </c:pt>
                <c:pt idx="1">
                  <c:v>647.34047197565974</c:v>
                </c:pt>
                <c:pt idx="2">
                  <c:v>637.82075915248834</c:v>
                </c:pt>
                <c:pt idx="3">
                  <c:v>628.30104632931682</c:v>
                </c:pt>
                <c:pt idx="4">
                  <c:v>618.7813335061453</c:v>
                </c:pt>
                <c:pt idx="5">
                  <c:v>609.2616206829739</c:v>
                </c:pt>
                <c:pt idx="6">
                  <c:v>599.74190785980238</c:v>
                </c:pt>
                <c:pt idx="7">
                  <c:v>590.22219503663098</c:v>
                </c:pt>
                <c:pt idx="8">
                  <c:v>580.70248221345946</c:v>
                </c:pt>
                <c:pt idx="9">
                  <c:v>571.18276939028806</c:v>
                </c:pt>
                <c:pt idx="10">
                  <c:v>561.66305656711654</c:v>
                </c:pt>
                <c:pt idx="11">
                  <c:v>552.14334374394502</c:v>
                </c:pt>
                <c:pt idx="12">
                  <c:v>542.62363092077362</c:v>
                </c:pt>
                <c:pt idx="13">
                  <c:v>533.1039180976021</c:v>
                </c:pt>
                <c:pt idx="14">
                  <c:v>523.5842052744307</c:v>
                </c:pt>
              </c:numCache>
            </c:numRef>
          </c:xVal>
          <c:yVal>
            <c:numRef>
              <c:f>'Data Summary'!$H$31:$H$45</c:f>
              <c:numCache>
                <c:formatCode>0.0</c:formatCode>
                <c:ptCount val="15"/>
                <c:pt idx="0">
                  <c:v>1442.4</c:v>
                </c:pt>
                <c:pt idx="1">
                  <c:v>1414</c:v>
                </c:pt>
                <c:pt idx="2">
                  <c:v>1413.2</c:v>
                </c:pt>
                <c:pt idx="3">
                  <c:v>1305.9000000000001</c:v>
                </c:pt>
                <c:pt idx="4">
                  <c:v>1129.2</c:v>
                </c:pt>
                <c:pt idx="5">
                  <c:v>713.1</c:v>
                </c:pt>
                <c:pt idx="6">
                  <c:v>515.4</c:v>
                </c:pt>
                <c:pt idx="7">
                  <c:v>303.7</c:v>
                </c:pt>
                <c:pt idx="8">
                  <c:v>83.4</c:v>
                </c:pt>
                <c:pt idx="9">
                  <c:v>5.2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91D-4ACB-B5A3-B16C6C9910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7654552"/>
        <c:axId val="-2057649624"/>
      </c:scatterChart>
      <c:valAx>
        <c:axId val="-2046535432"/>
        <c:scaling>
          <c:orientation val="minMax"/>
          <c:max val="8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 b="1"/>
                  <a:t>Divider current (uA)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7647576"/>
        <c:crosses val="autoZero"/>
        <c:crossBetween val="midCat"/>
      </c:valAx>
      <c:valAx>
        <c:axId val="-2057647576"/>
        <c:scaling>
          <c:logBase val="10"/>
          <c:orientation val="minMax"/>
          <c:max val="100000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 b="1"/>
                  <a:t>Effective</a:t>
                </a:r>
                <a:r>
                  <a:rPr lang="en-GB" sz="2000" b="1" baseline="0"/>
                  <a:t> Gain</a:t>
                </a:r>
                <a:endParaRPr lang="en-GB" sz="2000" b="1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E+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6535432"/>
        <c:crosses val="autoZero"/>
        <c:crossBetween val="midCat"/>
      </c:valAx>
      <c:valAx>
        <c:axId val="-2057649624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2000">
                    <a:solidFill>
                      <a:srgbClr val="595959"/>
                    </a:solidFill>
                  </a:defRPr>
                </a:pPr>
                <a:r>
                  <a:rPr lang="en-US" sz="2000">
                    <a:solidFill>
                      <a:srgbClr val="595959"/>
                    </a:solidFill>
                  </a:rPr>
                  <a:t>Rate (Hz)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noFill/>
        </c:spPr>
        <c:txPr>
          <a:bodyPr/>
          <a:lstStyle/>
          <a:p>
            <a:pPr>
              <a:defRPr sz="1400" b="1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en-US"/>
          </a:p>
        </c:txPr>
        <c:crossAx val="-2057654552"/>
        <c:crosses val="max"/>
        <c:crossBetween val="midCat"/>
      </c:valAx>
      <c:valAx>
        <c:axId val="-20576545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057649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8808477887632504"/>
          <c:y val="0.62095964566929096"/>
          <c:w val="0.233296276732959"/>
          <c:h val="0.1703829208848889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254000</xdr:colOff>
      <xdr:row>21</xdr:row>
      <xdr:rowOff>165100</xdr:rowOff>
    </xdr:from>
    <xdr:to>
      <xdr:col>23</xdr:col>
      <xdr:colOff>76200</xdr:colOff>
      <xdr:row>45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7" xr16:uid="{00000000-0016-0000-0100-000001000000}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3" xr16:uid="{00000000-0016-0000-0300-000008000000}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9" xr16:uid="{00000000-0016-0000-0300-00000B000000}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3" xr16:uid="{00000000-0016-0000-0300-00000A000000}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50" xr16:uid="{00000000-0016-0000-0400-00000D000000}" autoFormatId="16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4" xr16:uid="{00000000-0016-0000-0400-00000C000000}" autoFormatId="16" applyNumberFormats="0" applyBorderFormats="0" applyFontFormats="0" applyPatternFormats="0" applyAlignmentFormats="0" applyWidthHeightFormats="0"/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50" xr16:uid="{00000000-0016-0000-0400-00000F000000}" autoFormatId="16" applyNumberFormats="0" applyBorderFormats="0" applyFontFormats="0" applyPatternFormats="0" applyAlignmentFormats="0" applyWidthHeightFormats="0"/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4" xr16:uid="{00000000-0016-0000-0400-00000E000000}" autoFormatId="16" applyNumberFormats="0" applyBorderFormats="0" applyFontFormats="0" applyPatternFormats="0" applyAlignmentFormats="0" applyWidthHeightFormats="0"/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51" xr16:uid="{00000000-0016-0000-0500-000011000000}" autoFormatId="16" applyNumberFormats="0" applyBorderFormats="0" applyFontFormats="0" applyPatternFormats="0" applyAlignmentFormats="0" applyWidthHeightFormats="0"/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5" xr16:uid="{00000000-0016-0000-0500-000010000000}" autoFormatId="16" applyNumberFormats="0" applyBorderFormats="0" applyFontFormats="0" applyPatternFormats="0" applyAlignmentFormats="0" applyWidthHeightFormats="0"/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51" xr16:uid="{00000000-0016-0000-0500-000013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1" xr16:uid="{00000000-0016-0000-0100-000000000000}" autoFormatId="16" applyNumberFormats="0" applyBorderFormats="0" applyFontFormats="0" applyPatternFormats="0" applyAlignmentFormats="0" applyWidthHeightFormats="0"/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5" xr16:uid="{00000000-0016-0000-0500-000012000000}" autoFormatId="16" applyNumberFormats="0" applyBorderFormats="0" applyFontFormats="0" applyPatternFormats="0" applyAlignmentFormats="0" applyWidthHeightFormats="0"/>
</file>

<file path=xl/queryTables/queryTable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52" xr16:uid="{00000000-0016-0000-0600-000015000000}" autoFormatId="16" applyNumberFormats="0" applyBorderFormats="0" applyFontFormats="0" applyPatternFormats="0" applyAlignmentFormats="0" applyWidthHeightFormats="0"/>
</file>

<file path=xl/queryTables/queryTable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6" xr16:uid="{00000000-0016-0000-0600-000014000000}" autoFormatId="16" applyNumberFormats="0" applyBorderFormats="0" applyFontFormats="0" applyPatternFormats="0" applyAlignmentFormats="0" applyWidthHeightFormats="0"/>
</file>

<file path=xl/queryTables/queryTable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52" xr16:uid="{00000000-0016-0000-0600-000017000000}" autoFormatId="16" applyNumberFormats="0" applyBorderFormats="0" applyFontFormats="0" applyPatternFormats="0" applyAlignmentFormats="0" applyWidthHeightFormats="0"/>
</file>

<file path=xl/queryTables/queryTable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6" xr16:uid="{00000000-0016-0000-0600-000016000000}" autoFormatId="16" applyNumberFormats="0" applyBorderFormats="0" applyFontFormats="0" applyPatternFormats="0" applyAlignmentFormats="0" applyWidthHeightFormats="0"/>
</file>

<file path=xl/queryTables/queryTable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53" xr16:uid="{00000000-0016-0000-0700-000019000000}" autoFormatId="16" applyNumberFormats="0" applyBorderFormats="0" applyFontFormats="0" applyPatternFormats="0" applyAlignmentFormats="0" applyWidthHeightFormats="0"/>
</file>

<file path=xl/queryTables/queryTable2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7" xr16:uid="{00000000-0016-0000-0700-000018000000}" autoFormatId="16" applyNumberFormats="0" applyBorderFormats="0" applyFontFormats="0" applyPatternFormats="0" applyAlignmentFormats="0" applyWidthHeightFormats="0"/>
</file>

<file path=xl/queryTables/queryTable2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53" xr16:uid="{00000000-0016-0000-0700-00001B000000}" autoFormatId="16" applyNumberFormats="0" applyBorderFormats="0" applyFontFormats="0" applyPatternFormats="0" applyAlignmentFormats="0" applyWidthHeightFormats="0"/>
</file>

<file path=xl/queryTables/queryTable2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7" xr16:uid="{00000000-0016-0000-0700-00001A000000}" autoFormatId="16" applyNumberFormats="0" applyBorderFormats="0" applyFontFormats="0" applyPatternFormats="0" applyAlignmentFormats="0" applyWidthHeightFormats="0"/>
</file>

<file path=xl/queryTables/queryTable2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54" xr16:uid="{00000000-0016-0000-0800-00001D000000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7" xr16:uid="{00000000-0016-0000-0100-000003000000}" autoFormatId="16" applyNumberFormats="0" applyBorderFormats="0" applyFontFormats="0" applyPatternFormats="0" applyAlignmentFormats="0" applyWidthHeightFormats="0"/>
</file>

<file path=xl/queryTables/queryTable3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8" xr16:uid="{00000000-0016-0000-0800-00001C000000}" autoFormatId="16" applyNumberFormats="0" applyBorderFormats="0" applyFontFormats="0" applyPatternFormats="0" applyAlignmentFormats="0" applyWidthHeightFormats="0"/>
</file>

<file path=xl/queryTables/queryTable3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54" xr16:uid="{00000000-0016-0000-0800-00001F000000}" autoFormatId="16" applyNumberFormats="0" applyBorderFormats="0" applyFontFormats="0" applyPatternFormats="0" applyAlignmentFormats="0" applyWidthHeightFormats="0"/>
</file>

<file path=xl/queryTables/queryTable3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8" xr16:uid="{00000000-0016-0000-0800-00001E000000}" autoFormatId="16" applyNumberFormats="0" applyBorderFormats="0" applyFontFormats="0" applyPatternFormats="0" applyAlignmentFormats="0" applyWidthHeightFormats="0"/>
</file>

<file path=xl/queryTables/queryTable3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1" xr16:uid="{00000000-0016-0000-0900-000021000000}" autoFormatId="16" applyNumberFormats="0" applyBorderFormats="0" applyFontFormats="0" applyPatternFormats="0" applyAlignmentFormats="0" applyWidthHeightFormats="0"/>
</file>

<file path=xl/queryTables/queryTable3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5" xr16:uid="{00000000-0016-0000-0900-000020000000}" autoFormatId="16" applyNumberFormats="0" applyBorderFormats="0" applyFontFormats="0" applyPatternFormats="0" applyAlignmentFormats="0" applyWidthHeightFormats="0"/>
</file>

<file path=xl/queryTables/queryTable3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1" xr16:uid="{00000000-0016-0000-0900-000023000000}" autoFormatId="16" applyNumberFormats="0" applyBorderFormats="0" applyFontFormats="0" applyPatternFormats="0" applyAlignmentFormats="0" applyWidthHeightFormats="0"/>
</file>

<file path=xl/queryTables/queryTable3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5" xr16:uid="{00000000-0016-0000-0900-000022000000}" autoFormatId="16" applyNumberFormats="0" applyBorderFormats="0" applyFontFormats="0" applyPatternFormats="0" applyAlignmentFormats="0" applyWidthHeightFormats="0"/>
</file>

<file path=xl/queryTables/queryTable3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2" xr16:uid="{00000000-0016-0000-0A00-000025000000}" autoFormatId="16" applyNumberFormats="0" applyBorderFormats="0" applyFontFormats="0" applyPatternFormats="0" applyAlignmentFormats="0" applyWidthHeightFormats="0"/>
</file>

<file path=xl/queryTables/queryTable3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6" xr16:uid="{00000000-0016-0000-0A00-000024000000}" autoFormatId="16" applyNumberFormats="0" applyBorderFormats="0" applyFontFormats="0" applyPatternFormats="0" applyAlignmentFormats="0" applyWidthHeightFormats="0"/>
</file>

<file path=xl/queryTables/queryTable3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2" xr16:uid="{00000000-0016-0000-0A00-000027000000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1" xr16:uid="{00000000-0016-0000-0100-000002000000}" autoFormatId="16" applyNumberFormats="0" applyBorderFormats="0" applyFontFormats="0" applyPatternFormats="0" applyAlignmentFormats="0" applyWidthHeightFormats="0"/>
</file>

<file path=xl/queryTables/queryTable4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6" xr16:uid="{00000000-0016-0000-0A00-000026000000}" autoFormatId="16" applyNumberFormats="0" applyBorderFormats="0" applyFontFormats="0" applyPatternFormats="0" applyAlignmentFormats="0" applyWidthHeightFormats="0"/>
</file>

<file path=xl/queryTables/queryTable4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3" xr16:uid="{00000000-0016-0000-0B00-000029000000}" autoFormatId="16" applyNumberFormats="0" applyBorderFormats="0" applyFontFormats="0" applyPatternFormats="0" applyAlignmentFormats="0" applyWidthHeightFormats="0"/>
</file>

<file path=xl/queryTables/queryTable4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7" xr16:uid="{00000000-0016-0000-0B00-000028000000}" autoFormatId="16" applyNumberFormats="0" applyBorderFormats="0" applyFontFormats="0" applyPatternFormats="0" applyAlignmentFormats="0" applyWidthHeightFormats="0"/>
</file>

<file path=xl/queryTables/queryTable4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3" xr16:uid="{00000000-0016-0000-0B00-00002B000000}" autoFormatId="16" applyNumberFormats="0" applyBorderFormats="0" applyFontFormats="0" applyPatternFormats="0" applyAlignmentFormats="0" applyWidthHeightFormats="0"/>
</file>

<file path=xl/queryTables/queryTable4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7" xr16:uid="{00000000-0016-0000-0B00-00002A000000}" autoFormatId="16" applyNumberFormats="0" applyBorderFormats="0" applyFontFormats="0" applyPatternFormats="0" applyAlignmentFormats="0" applyWidthHeightFormats="0"/>
</file>

<file path=xl/queryTables/queryTable4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9" xr16:uid="{00000000-0016-0000-0C00-00002D000000}" autoFormatId="16" applyNumberFormats="0" applyBorderFormats="0" applyFontFormats="0" applyPatternFormats="0" applyAlignmentFormats="0" applyWidthHeightFormats="0"/>
</file>

<file path=xl/queryTables/queryTable4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5" xr16:uid="{00000000-0016-0000-0C00-00002C000000}" autoFormatId="16" applyNumberFormats="0" applyBorderFormats="0" applyFontFormats="0" applyPatternFormats="0" applyAlignmentFormats="0" applyWidthHeightFormats="0"/>
</file>

<file path=xl/queryTables/queryTable4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9" xr16:uid="{00000000-0016-0000-0C00-00002F000000}" autoFormatId="16" applyNumberFormats="0" applyBorderFormats="0" applyFontFormats="0" applyPatternFormats="0" applyAlignmentFormats="0" applyWidthHeightFormats="0"/>
</file>

<file path=xl/queryTables/queryTable4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5" xr16:uid="{00000000-0016-0000-0C00-00002E000000}" autoFormatId="16" applyNumberFormats="0" applyBorderFormats="0" applyFontFormats="0" applyPatternFormats="0" applyAlignmentFormats="0" applyWidthHeightFormats="0"/>
</file>

<file path=xl/queryTables/queryTable4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8" xr16:uid="{00000000-0016-0000-0D00-000031000000}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8" xr16:uid="{00000000-0016-0000-0200-000005000000}" autoFormatId="16" applyNumberFormats="0" applyBorderFormats="0" applyFontFormats="0" applyPatternFormats="0" applyAlignmentFormats="0" applyWidthHeightFormats="0"/>
</file>

<file path=xl/queryTables/queryTable5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4" xr16:uid="{00000000-0016-0000-0D00-000030000000}" autoFormatId="16" applyNumberFormats="0" applyBorderFormats="0" applyFontFormats="0" applyPatternFormats="0" applyAlignmentFormats="0" applyWidthHeightFormats="0"/>
</file>

<file path=xl/queryTables/queryTable5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0" xr16:uid="{00000000-0016-0000-0E00-000033000000}" autoFormatId="16" applyNumberFormats="0" applyBorderFormats="0" applyFontFormats="0" applyPatternFormats="0" applyAlignmentFormats="0" applyWidthHeightFormats="0"/>
</file>

<file path=xl/queryTables/queryTable5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6" xr16:uid="{00000000-0016-0000-0E00-000032000000}" autoFormatId="16" applyNumberFormats="0" applyBorderFormats="0" applyFontFormats="0" applyPatternFormats="0" applyAlignmentFormats="0" applyWidthHeightFormats="0"/>
</file>

<file path=xl/queryTables/queryTable5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0" xr16:uid="{00000000-0016-0000-0E00-000035000000}" autoFormatId="16" applyNumberFormats="0" applyBorderFormats="0" applyFontFormats="0" applyPatternFormats="0" applyAlignmentFormats="0" applyWidthHeightFormats="0"/>
</file>

<file path=xl/queryTables/queryTable5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6" xr16:uid="{00000000-0016-0000-0E00-000034000000}" autoFormatId="16" applyNumberFormats="0" applyBorderFormats="0" applyFontFormats="0" applyPatternFormats="0" applyAlignmentFormats="0" applyWidthHeightFormats="0"/>
</file>

<file path=xl/queryTables/queryTable5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0" xr16:uid="{00000000-0016-0000-0F00-000037000000}" autoFormatId="16" applyNumberFormats="0" applyBorderFormats="0" applyFontFormats="0" applyPatternFormats="0" applyAlignmentFormats="0" applyWidthHeightFormats="0"/>
</file>

<file path=xl/queryTables/queryTable5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4" xr16:uid="{00000000-0016-0000-0F00-000036000000}" autoFormatId="16" applyNumberFormats="0" applyBorderFormats="0" applyFontFormats="0" applyPatternFormats="0" applyAlignmentFormats="0" applyWidthHeightFormats="0"/>
</file>

<file path=xl/queryTables/queryTable5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0" xr16:uid="{00000000-0016-0000-0F00-000039000000}" autoFormatId="16" applyNumberFormats="0" applyBorderFormats="0" applyFontFormats="0" applyPatternFormats="0" applyAlignmentFormats="0" applyWidthHeightFormats="0"/>
</file>

<file path=xl/queryTables/queryTable5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4" xr16:uid="{00000000-0016-0000-0F00-000038000000}" autoFormatId="16" applyNumberFormats="0" applyBorderFormats="0" applyFontFormats="0" applyPatternFormats="0" applyAlignmentFormats="0" applyWidthHeightFormats="0"/>
</file>

<file path=xl/queryTables/queryTable5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3" xr16:uid="{00000000-0016-0000-1000-00003B000000}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2" xr16:uid="{00000000-0016-0000-0200-000004000000}" autoFormatId="16" applyNumberFormats="0" applyBorderFormats="0" applyFontFormats="0" applyPatternFormats="0" applyAlignmentFormats="0" applyWidthHeightFormats="0"/>
</file>

<file path=xl/queryTables/queryTable6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39" xr16:uid="{00000000-0016-0000-1000-00003A000000}" autoFormatId="16" applyNumberFormats="0" applyBorderFormats="0" applyFontFormats="0" applyPatternFormats="0" applyAlignmentFormats="0" applyWidthHeightFormats="0"/>
</file>

<file path=xl/queryTables/queryTable6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3" xr16:uid="{00000000-0016-0000-1000-00003D000000}" autoFormatId="16" applyNumberFormats="0" applyBorderFormats="0" applyFontFormats="0" applyPatternFormats="0" applyAlignmentFormats="0" applyWidthHeightFormats="0"/>
</file>

<file path=xl/queryTables/queryTable6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39" xr16:uid="{00000000-0016-0000-1000-00003C000000}" autoFormatId="16" applyNumberFormats="0" applyBorderFormats="0" applyFontFormats="0" applyPatternFormats="0" applyAlignmentFormats="0" applyWidthHeightFormats="0"/>
</file>

<file path=xl/queryTables/queryTable6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1_Physics_710uA_XRayAg40kV5uA_iEtaiPhi52" connectionId="21" xr16:uid="{00000000-0016-0000-1100-00003F000000}" autoFormatId="16" applyNumberFormats="0" applyBorderFormats="0" applyFontFormats="0" applyPatternFormats="0" applyAlignmentFormats="0" applyWidthHeightFormats="0"/>
</file>

<file path=xl/queryTables/queryTable6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2_Physics_710uA_SourceOff_iEtaiPhi52" connectionId="22" xr16:uid="{00000000-0016-0000-1100-00003E000000}" autoFormatId="16" applyNumberFormats="0" applyBorderFormats="0" applyFontFormats="0" applyPatternFormats="0" applyAlignmentFormats="0" applyWidthHeightFormats="0"/>
</file>

<file path=xl/queryTables/queryTable6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0_Physics_720uA_SourceOff_iEtaiPhi52" connectionId="20" xr16:uid="{00000000-0016-0000-1200-000041000000}" autoFormatId="16" applyNumberFormats="0" applyBorderFormats="0" applyFontFormats="0" applyPatternFormats="0" applyAlignmentFormats="0" applyWidthHeightFormats="0"/>
</file>

<file path=xl/queryTables/queryTable6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9_Physics_720uA_XRayAg40kV5uA_iEtaiPhi52" connectionId="19" xr16:uid="{00000000-0016-0000-1200-000040000000}" autoFormatId="16" applyNumberFormats="0" applyBorderFormats="0" applyFontFormats="0" applyPatternFormats="0" applyAlignmentFormats="0" applyWidthHeightFormats="0"/>
</file>

<file path=xl/queryTables/queryTable6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7_Physics_730uA_XRayAg40kV5uA_iEtaiPhi52" connectionId="17" xr16:uid="{00000000-0016-0000-1300-000043000000}" autoFormatId="16" applyNumberFormats="0" applyBorderFormats="0" applyFontFormats="0" applyPatternFormats="0" applyAlignmentFormats="0" applyWidthHeightFormats="0"/>
</file>

<file path=xl/queryTables/queryTable6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8_Physics_730uA_SourceOff_iEtaiPhi52" connectionId="18" xr16:uid="{00000000-0016-0000-1300-000042000000}" autoFormatId="16" applyNumberFormats="0" applyBorderFormats="0" applyFontFormats="0" applyPatternFormats="0" applyAlignmentFormats="0" applyWidthHeightFormats="0"/>
</file>

<file path=xl/queryTables/queryTable6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6_Physics_740uA_SourceOff_iEtaiPhi52" connectionId="16" xr16:uid="{00000000-0016-0000-1400-000045000000}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8" xr16:uid="{00000000-0016-0000-0200-000007000000}" autoFormatId="16" applyNumberFormats="0" applyBorderFormats="0" applyFontFormats="0" applyPatternFormats="0" applyAlignmentFormats="0" applyWidthHeightFormats="0"/>
</file>

<file path=xl/queryTables/queryTable7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5_Physics_740uA_XRayAg40kV5uA_iEtaiPhi52" connectionId="15" xr16:uid="{00000000-0016-0000-1400-000044000000}" autoFormatId="16" applyNumberFormats="0" applyBorderFormats="0" applyFontFormats="0" applyPatternFormats="0" applyAlignmentFormats="0" applyWidthHeightFormats="0"/>
</file>

<file path=xl/queryTables/queryTable7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3_Physics_750uA_XRayAg40kV5uA_iEtaiPhi52" connectionId="13" xr16:uid="{00000000-0016-0000-1500-000047000000}" autoFormatId="16" applyNumberFormats="0" applyBorderFormats="0" applyFontFormats="0" applyPatternFormats="0" applyAlignmentFormats="0" applyWidthHeightFormats="0"/>
</file>

<file path=xl/queryTables/queryTable7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4_Physics_750uA_SourceOff_iEtaiPhi52" connectionId="14" xr16:uid="{00000000-0016-0000-1500-000046000000}" autoFormatId="16" applyNumberFormats="0" applyBorderFormats="0" applyFontFormats="0" applyPatternFormats="0" applyAlignmentFormats="0" applyWidthHeightFormats="0"/>
</file>

<file path=xl/queryTables/queryTable7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2_Physics_760uA_SourceOff_iEtaiPhi52" connectionId="12" xr16:uid="{00000000-0016-0000-1600-000049000000}" autoFormatId="16" applyNumberFormats="0" applyBorderFormats="0" applyFontFormats="0" applyPatternFormats="0" applyAlignmentFormats="0" applyWidthHeightFormats="0"/>
</file>

<file path=xl/queryTables/queryTable7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1_Physics_760uA_XRayAg40kV5uA_iEtaiPhi52" connectionId="11" xr16:uid="{00000000-0016-0000-1600-000048000000}" autoFormatId="16" applyNumberFormats="0" applyBorderFormats="0" applyFontFormats="0" applyPatternFormats="0" applyAlignmentFormats="0" applyWidthHeightFormats="0"/>
</file>

<file path=xl/queryTables/queryTable7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9_Physics_770uA_XRayAg40kV5uA_iEtaiPhi52" connectionId="9" xr16:uid="{00000000-0016-0000-1700-00004B000000}" autoFormatId="16" applyNumberFormats="0" applyBorderFormats="0" applyFontFormats="0" applyPatternFormats="0" applyAlignmentFormats="0" applyWidthHeightFormats="0"/>
</file>

<file path=xl/queryTables/queryTable7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0_Physics_770uA_SourceOff_iEtaiPhi52" connectionId="10" xr16:uid="{00000000-0016-0000-1700-00004A000000}" autoFormatId="16" applyNumberFormats="0" applyBorderFormats="0" applyFontFormats="0" applyPatternFormats="0" applyAlignmentFormats="0" applyWidthHeightFormats="0"/>
</file>

<file path=xl/queryTables/queryTable7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8_Physics_780uA_SourceOff_iEtaiPhi52" connectionId="8" xr16:uid="{00000000-0016-0000-1800-00004D000000}" autoFormatId="16" applyNumberFormats="0" applyBorderFormats="0" applyFontFormats="0" applyPatternFormats="0" applyAlignmentFormats="0" applyWidthHeightFormats="0"/>
</file>

<file path=xl/queryTables/queryTable7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7_Physics_780uA_XRayAg40kV5uA_iEtaiPhi52" connectionId="7" xr16:uid="{00000000-0016-0000-1800-00004C000000}" autoFormatId="16" applyNumberFormats="0" applyBorderFormats="0" applyFontFormats="0" applyPatternFormats="0" applyAlignmentFormats="0" applyWidthHeightFormats="0"/>
</file>

<file path=xl/queryTables/queryTable7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5_Physics_790uA_XRayAg40kV5uA_iEtaiPhi52" connectionId="5" xr16:uid="{00000000-0016-0000-1900-00004F000000}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2" xr16:uid="{00000000-0016-0000-0200-000006000000}" autoFormatId="16" applyNumberFormats="0" applyBorderFormats="0" applyFontFormats="0" applyPatternFormats="0" applyAlignmentFormats="0" applyWidthHeightFormats="0"/>
</file>

<file path=xl/queryTables/queryTable8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6_Physics_700uA_SourceOff_iEtaiPhi52" connectionId="6" xr16:uid="{00000000-0016-0000-1900-00004E000000}" autoFormatId="16" applyNumberFormats="0" applyBorderFormats="0" applyFontFormats="0" applyPatternFormats="0" applyAlignmentFormats="0" applyWidthHeightFormats="0"/>
</file>

<file path=xl/queryTables/queryTable8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4_Physics_800uA_SourceOff_iEtaiPhi52" connectionId="4" xr16:uid="{00000000-0016-0000-1A00-000051000000}" autoFormatId="16" applyNumberFormats="0" applyBorderFormats="0" applyFontFormats="0" applyPatternFormats="0" applyAlignmentFormats="0" applyWidthHeightFormats="0"/>
</file>

<file path=xl/queryTables/queryTable8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3_Physics_800uA_XRayAg40kV5uA_iEtaiPhi52" connectionId="3" xr16:uid="{00000000-0016-0000-1A00-000050000000}" autoFormatId="16" applyNumberFormats="0" applyBorderFormats="0" applyFontFormats="0" applyPatternFormats="0" applyAlignmentFormats="0" applyWidthHeightFormats="0"/>
</file>

<file path=xl/queryTables/queryTable8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1_Physics_810uA_XRayAg40kV5uA_iEtaiPhi52" connectionId="1" xr16:uid="{00000000-0016-0000-1B00-000053000000}" autoFormatId="16" applyNumberFormats="0" applyBorderFormats="0" applyFontFormats="0" applyPatternFormats="0" applyAlignmentFormats="0" applyWidthHeightFormats="0"/>
</file>

<file path=xl/queryTables/queryTable8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2_Physics_810uA_SourceOff_iEtaiPhi52" connectionId="2" xr16:uid="{00000000-0016-0000-1B00-000052000000}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9" xr16:uid="{00000000-0016-0000-0300-000009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5.xml"/><Relationship Id="rId2" Type="http://schemas.openxmlformats.org/officeDocument/2006/relationships/queryTable" Target="../queryTables/queryTable34.xml"/><Relationship Id="rId1" Type="http://schemas.openxmlformats.org/officeDocument/2006/relationships/queryTable" Target="../queryTables/queryTable33.xml"/><Relationship Id="rId4" Type="http://schemas.openxmlformats.org/officeDocument/2006/relationships/queryTable" Target="../queryTables/queryTable36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9.xml"/><Relationship Id="rId2" Type="http://schemas.openxmlformats.org/officeDocument/2006/relationships/queryTable" Target="../queryTables/queryTable38.xml"/><Relationship Id="rId1" Type="http://schemas.openxmlformats.org/officeDocument/2006/relationships/queryTable" Target="../queryTables/queryTable37.xml"/><Relationship Id="rId4" Type="http://schemas.openxmlformats.org/officeDocument/2006/relationships/queryTable" Target="../queryTables/queryTable4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3.xml"/><Relationship Id="rId2" Type="http://schemas.openxmlformats.org/officeDocument/2006/relationships/queryTable" Target="../queryTables/queryTable42.xml"/><Relationship Id="rId1" Type="http://schemas.openxmlformats.org/officeDocument/2006/relationships/queryTable" Target="../queryTables/queryTable41.xml"/><Relationship Id="rId4" Type="http://schemas.openxmlformats.org/officeDocument/2006/relationships/queryTable" Target="../queryTables/queryTable44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7.xml"/><Relationship Id="rId2" Type="http://schemas.openxmlformats.org/officeDocument/2006/relationships/queryTable" Target="../queryTables/queryTable46.xml"/><Relationship Id="rId1" Type="http://schemas.openxmlformats.org/officeDocument/2006/relationships/queryTable" Target="../queryTables/queryTable45.xml"/><Relationship Id="rId4" Type="http://schemas.openxmlformats.org/officeDocument/2006/relationships/queryTable" Target="../queryTables/queryTable48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0.xml"/><Relationship Id="rId1" Type="http://schemas.openxmlformats.org/officeDocument/2006/relationships/queryTable" Target="../queryTables/queryTable49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3.xml"/><Relationship Id="rId2" Type="http://schemas.openxmlformats.org/officeDocument/2006/relationships/queryTable" Target="../queryTables/queryTable52.xml"/><Relationship Id="rId1" Type="http://schemas.openxmlformats.org/officeDocument/2006/relationships/queryTable" Target="../queryTables/queryTable51.xml"/><Relationship Id="rId4" Type="http://schemas.openxmlformats.org/officeDocument/2006/relationships/queryTable" Target="../queryTables/queryTable54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7.xml"/><Relationship Id="rId2" Type="http://schemas.openxmlformats.org/officeDocument/2006/relationships/queryTable" Target="../queryTables/queryTable56.xml"/><Relationship Id="rId1" Type="http://schemas.openxmlformats.org/officeDocument/2006/relationships/queryTable" Target="../queryTables/queryTable55.xml"/><Relationship Id="rId4" Type="http://schemas.openxmlformats.org/officeDocument/2006/relationships/queryTable" Target="../queryTables/queryTable58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1.xml"/><Relationship Id="rId2" Type="http://schemas.openxmlformats.org/officeDocument/2006/relationships/queryTable" Target="../queryTables/queryTable60.xml"/><Relationship Id="rId1" Type="http://schemas.openxmlformats.org/officeDocument/2006/relationships/queryTable" Target="../queryTables/queryTable59.xml"/><Relationship Id="rId4" Type="http://schemas.openxmlformats.org/officeDocument/2006/relationships/queryTable" Target="../queryTables/queryTable62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4.xml"/><Relationship Id="rId1" Type="http://schemas.openxmlformats.org/officeDocument/2006/relationships/queryTable" Target="../queryTables/queryTable63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6.xml"/><Relationship Id="rId1" Type="http://schemas.openxmlformats.org/officeDocument/2006/relationships/queryTable" Target="../queryTables/queryTable65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Relationship Id="rId4" Type="http://schemas.openxmlformats.org/officeDocument/2006/relationships/queryTable" Target="../queryTables/queryTable4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8.xml"/><Relationship Id="rId1" Type="http://schemas.openxmlformats.org/officeDocument/2006/relationships/queryTable" Target="../queryTables/queryTable67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0.xml"/><Relationship Id="rId1" Type="http://schemas.openxmlformats.org/officeDocument/2006/relationships/queryTable" Target="../queryTables/queryTable69.x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2.xml"/><Relationship Id="rId1" Type="http://schemas.openxmlformats.org/officeDocument/2006/relationships/queryTable" Target="../queryTables/queryTable71.x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4.xml"/><Relationship Id="rId1" Type="http://schemas.openxmlformats.org/officeDocument/2006/relationships/queryTable" Target="../queryTables/queryTable73.x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6.xml"/><Relationship Id="rId1" Type="http://schemas.openxmlformats.org/officeDocument/2006/relationships/queryTable" Target="../queryTables/queryTable75.x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8.xml"/><Relationship Id="rId1" Type="http://schemas.openxmlformats.org/officeDocument/2006/relationships/queryTable" Target="../queryTables/queryTable77.x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0.xml"/><Relationship Id="rId1" Type="http://schemas.openxmlformats.org/officeDocument/2006/relationships/queryTable" Target="../queryTables/queryTable79.x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2.xml"/><Relationship Id="rId1" Type="http://schemas.openxmlformats.org/officeDocument/2006/relationships/queryTable" Target="../queryTables/queryTable81.x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4.xml"/><Relationship Id="rId1" Type="http://schemas.openxmlformats.org/officeDocument/2006/relationships/queryTable" Target="../queryTables/queryTable8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.xml"/><Relationship Id="rId2" Type="http://schemas.openxmlformats.org/officeDocument/2006/relationships/queryTable" Target="../queryTables/queryTable6.xml"/><Relationship Id="rId1" Type="http://schemas.openxmlformats.org/officeDocument/2006/relationships/queryTable" Target="../queryTables/queryTable5.xml"/><Relationship Id="rId4" Type="http://schemas.openxmlformats.org/officeDocument/2006/relationships/queryTable" Target="../queryTables/queryTable8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.xml"/><Relationship Id="rId2" Type="http://schemas.openxmlformats.org/officeDocument/2006/relationships/queryTable" Target="../queryTables/queryTable10.xml"/><Relationship Id="rId1" Type="http://schemas.openxmlformats.org/officeDocument/2006/relationships/queryTable" Target="../queryTables/queryTable9.xml"/><Relationship Id="rId4" Type="http://schemas.openxmlformats.org/officeDocument/2006/relationships/queryTable" Target="../queryTables/queryTable1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5.xml"/><Relationship Id="rId2" Type="http://schemas.openxmlformats.org/officeDocument/2006/relationships/queryTable" Target="../queryTables/queryTable14.xml"/><Relationship Id="rId1" Type="http://schemas.openxmlformats.org/officeDocument/2006/relationships/queryTable" Target="../queryTables/queryTable13.xml"/><Relationship Id="rId4" Type="http://schemas.openxmlformats.org/officeDocument/2006/relationships/queryTable" Target="../queryTables/queryTable16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9.xml"/><Relationship Id="rId2" Type="http://schemas.openxmlformats.org/officeDocument/2006/relationships/queryTable" Target="../queryTables/queryTable18.xml"/><Relationship Id="rId1" Type="http://schemas.openxmlformats.org/officeDocument/2006/relationships/queryTable" Target="../queryTables/queryTable17.xml"/><Relationship Id="rId4" Type="http://schemas.openxmlformats.org/officeDocument/2006/relationships/queryTable" Target="../queryTables/queryTable20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3.xml"/><Relationship Id="rId2" Type="http://schemas.openxmlformats.org/officeDocument/2006/relationships/queryTable" Target="../queryTables/queryTable22.xml"/><Relationship Id="rId1" Type="http://schemas.openxmlformats.org/officeDocument/2006/relationships/queryTable" Target="../queryTables/queryTable21.xml"/><Relationship Id="rId4" Type="http://schemas.openxmlformats.org/officeDocument/2006/relationships/queryTable" Target="../queryTables/queryTable2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7.xml"/><Relationship Id="rId2" Type="http://schemas.openxmlformats.org/officeDocument/2006/relationships/queryTable" Target="../queryTables/queryTable26.xml"/><Relationship Id="rId1" Type="http://schemas.openxmlformats.org/officeDocument/2006/relationships/queryTable" Target="../queryTables/queryTable25.xml"/><Relationship Id="rId4" Type="http://schemas.openxmlformats.org/officeDocument/2006/relationships/queryTable" Target="../queryTables/queryTable2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1.xml"/><Relationship Id="rId2" Type="http://schemas.openxmlformats.org/officeDocument/2006/relationships/queryTable" Target="../queryTables/queryTable30.xml"/><Relationship Id="rId1" Type="http://schemas.openxmlformats.org/officeDocument/2006/relationships/queryTable" Target="../queryTables/queryTable29.xml"/><Relationship Id="rId4" Type="http://schemas.openxmlformats.org/officeDocument/2006/relationships/queryTable" Target="../queryTables/queryTable3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69"/>
  <sheetViews>
    <sheetView tabSelected="1" topLeftCell="A10" zoomScale="75" zoomScaleNormal="75" zoomScalePageLayoutView="75" workbookViewId="0">
      <selection activeCell="H21" sqref="H21"/>
    </sheetView>
  </sheetViews>
  <sheetFormatPr defaultColWidth="8.85546875" defaultRowHeight="15" x14ac:dyDescent="0.25"/>
  <cols>
    <col min="1" max="1" width="26.28515625" style="2" bestFit="1" customWidth="1"/>
    <col min="2" max="2" width="47" style="7" bestFit="1" customWidth="1"/>
    <col min="3" max="3" width="18.140625" style="2" customWidth="1"/>
    <col min="4" max="4" width="10.42578125" style="2" bestFit="1" customWidth="1"/>
    <col min="5" max="5" width="17.42578125" style="2" bestFit="1" customWidth="1"/>
    <col min="6" max="6" width="15" style="2" bestFit="1" customWidth="1"/>
    <col min="7" max="7" width="9.42578125" style="2" customWidth="1"/>
    <col min="8" max="8" width="12.7109375" style="2" customWidth="1"/>
    <col min="9" max="9" width="12.42578125" style="2" customWidth="1"/>
    <col min="10" max="10" width="15.42578125" style="2" bestFit="1" customWidth="1"/>
    <col min="11" max="11" width="10.140625" style="2" customWidth="1"/>
    <col min="12" max="12" width="16.42578125" style="2" customWidth="1"/>
    <col min="13" max="13" width="10.42578125" style="2" customWidth="1"/>
    <col min="14" max="14" width="10.140625" style="2" customWidth="1"/>
    <col min="15" max="15" width="17.42578125" bestFit="1" customWidth="1"/>
    <col min="16" max="16" width="12.140625" bestFit="1" customWidth="1"/>
    <col min="17" max="17" width="17" customWidth="1"/>
    <col min="18" max="18" width="12.140625" bestFit="1" customWidth="1"/>
  </cols>
  <sheetData>
    <row r="1" spans="1:18" ht="30.95" customHeight="1" x14ac:dyDescent="0.25">
      <c r="A1" s="47" t="s">
        <v>81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9"/>
    </row>
    <row r="2" spans="1:18" ht="15.75" x14ac:dyDescent="0.25">
      <c r="A2" s="9" t="s">
        <v>53</v>
      </c>
      <c r="B2" s="42" t="s">
        <v>96</v>
      </c>
      <c r="C2" s="37" t="s">
        <v>95</v>
      </c>
      <c r="D2" s="38" t="s">
        <v>93</v>
      </c>
      <c r="E2"/>
      <c r="F2" s="50" t="s">
        <v>7</v>
      </c>
      <c r="G2" s="51"/>
      <c r="H2" s="51"/>
      <c r="I2" s="51"/>
      <c r="J2" s="52"/>
      <c r="K2" s="53" t="s">
        <v>47</v>
      </c>
      <c r="L2" s="51"/>
      <c r="M2" s="51"/>
      <c r="N2" s="52"/>
      <c r="O2" s="53" t="s">
        <v>48</v>
      </c>
      <c r="P2" s="51"/>
      <c r="Q2" s="51"/>
      <c r="R2" s="54"/>
    </row>
    <row r="3" spans="1:18" ht="15.75" x14ac:dyDescent="0.25">
      <c r="A3" s="55" t="s">
        <v>1</v>
      </c>
      <c r="B3" s="56"/>
      <c r="C3" s="39" t="s">
        <v>94</v>
      </c>
      <c r="D3" s="40">
        <v>43195</v>
      </c>
      <c r="E3"/>
      <c r="F3" s="19" t="s">
        <v>59</v>
      </c>
      <c r="G3" s="19" t="s">
        <v>58</v>
      </c>
      <c r="H3" s="19" t="s">
        <v>32</v>
      </c>
      <c r="I3" s="19" t="s">
        <v>8</v>
      </c>
      <c r="J3" s="20" t="s">
        <v>9</v>
      </c>
      <c r="K3" s="21" t="s">
        <v>15</v>
      </c>
      <c r="L3" s="19"/>
      <c r="M3" s="19" t="s">
        <v>17</v>
      </c>
      <c r="N3" s="20"/>
      <c r="O3" s="21" t="s">
        <v>15</v>
      </c>
      <c r="P3" s="19"/>
      <c r="Q3" s="19" t="s">
        <v>17</v>
      </c>
      <c r="R3" s="19"/>
    </row>
    <row r="4" spans="1:18" x14ac:dyDescent="0.25">
      <c r="A4" s="57"/>
      <c r="B4" s="58"/>
      <c r="C4"/>
      <c r="D4"/>
      <c r="E4"/>
      <c r="F4" s="19"/>
      <c r="G4" s="19"/>
      <c r="H4" s="19"/>
      <c r="I4" s="19"/>
      <c r="J4" s="20"/>
      <c r="K4" s="21" t="s">
        <v>14</v>
      </c>
      <c r="L4" s="19" t="s">
        <v>18</v>
      </c>
      <c r="M4" s="19" t="s">
        <v>14</v>
      </c>
      <c r="N4" s="20" t="s">
        <v>18</v>
      </c>
      <c r="O4" s="21" t="s">
        <v>36</v>
      </c>
      <c r="P4" s="19" t="s">
        <v>18</v>
      </c>
      <c r="Q4" s="19" t="s">
        <v>36</v>
      </c>
      <c r="R4" s="19" t="s">
        <v>18</v>
      </c>
    </row>
    <row r="5" spans="1:18" x14ac:dyDescent="0.25">
      <c r="A5" s="10" t="s">
        <v>56</v>
      </c>
      <c r="B5" s="11" t="s">
        <v>97</v>
      </c>
      <c r="C5"/>
      <c r="D5"/>
      <c r="F5" s="19" t="s">
        <v>5</v>
      </c>
      <c r="G5" s="19" t="s">
        <v>6</v>
      </c>
      <c r="H5" s="19" t="s">
        <v>33</v>
      </c>
      <c r="I5" s="19" t="s">
        <v>83</v>
      </c>
      <c r="J5" s="20" t="s">
        <v>10</v>
      </c>
      <c r="K5" s="21" t="s">
        <v>19</v>
      </c>
      <c r="L5" s="19" t="s">
        <v>19</v>
      </c>
      <c r="M5" s="19" t="s">
        <v>19</v>
      </c>
      <c r="N5" s="20" t="s">
        <v>19</v>
      </c>
      <c r="O5" s="21" t="s">
        <v>84</v>
      </c>
      <c r="P5" s="19" t="s">
        <v>84</v>
      </c>
      <c r="Q5" s="19" t="s">
        <v>84</v>
      </c>
      <c r="R5" s="19" t="s">
        <v>84</v>
      </c>
    </row>
    <row r="6" spans="1:18" x14ac:dyDescent="0.25">
      <c r="A6" s="9" t="s">
        <v>2</v>
      </c>
      <c r="B6" s="11">
        <v>20</v>
      </c>
      <c r="C6"/>
      <c r="D6"/>
      <c r="E6" s="44" t="s">
        <v>60</v>
      </c>
      <c r="F6" s="13">
        <v>3651.8</v>
      </c>
      <c r="G6" s="14">
        <v>700</v>
      </c>
      <c r="H6" s="15">
        <v>0.5</v>
      </c>
      <c r="I6" s="16">
        <v>1018</v>
      </c>
      <c r="J6" s="17">
        <v>25.4</v>
      </c>
      <c r="K6" s="18">
        <v>16</v>
      </c>
      <c r="L6" s="12">
        <f>SQRT(K6)</f>
        <v>4</v>
      </c>
      <c r="M6" s="14">
        <v>16610</v>
      </c>
      <c r="N6" s="23">
        <f>SQRT(M6)</f>
        <v>128.87978895078933</v>
      </c>
      <c r="O6" s="41">
        <f>'700uA'!A7</f>
        <v>1.4556235555000005E-10</v>
      </c>
      <c r="P6" s="41">
        <f>'700uA'!B7</f>
        <v>2.0611172417364284E-11</v>
      </c>
      <c r="Q6" s="41">
        <f>'700uA'!C7</f>
        <v>-3.5199604899999981E-10</v>
      </c>
      <c r="R6" s="41">
        <f>'700uA'!D7</f>
        <v>6.0420641803767638E-11</v>
      </c>
    </row>
    <row r="7" spans="1:18" x14ac:dyDescent="0.25">
      <c r="A7" s="9" t="s">
        <v>3</v>
      </c>
      <c r="B7" s="11">
        <v>0.9</v>
      </c>
      <c r="C7"/>
      <c r="D7"/>
      <c r="E7" s="45"/>
      <c r="F7" s="13">
        <v>3601</v>
      </c>
      <c r="G7" s="14">
        <v>690</v>
      </c>
      <c r="H7" s="15">
        <v>0.50347222222222221</v>
      </c>
      <c r="I7" s="16">
        <v>1018</v>
      </c>
      <c r="J7" s="17">
        <v>25.4</v>
      </c>
      <c r="K7" s="18">
        <v>14</v>
      </c>
      <c r="L7" s="12">
        <f t="shared" ref="L7:L21" si="0">SQRT(K7)</f>
        <v>3.7416573867739413</v>
      </c>
      <c r="M7" s="36">
        <v>14438</v>
      </c>
      <c r="N7" s="23">
        <f t="shared" ref="N7:N20" si="1">SQRT(M7)</f>
        <v>120.15822901491184</v>
      </c>
      <c r="O7" s="41">
        <f>'690uA'!A7</f>
        <v>1.8413516099999989E-10</v>
      </c>
      <c r="P7" s="41">
        <f>'690uA'!B7</f>
        <v>2.3103603803957302E-11</v>
      </c>
      <c r="Q7" s="41">
        <f>'690uA'!C7</f>
        <v>-2.5001554449999996E-10</v>
      </c>
      <c r="R7" s="41">
        <f>'690uA'!D7</f>
        <v>3.07757089129747E-11</v>
      </c>
    </row>
    <row r="8" spans="1:18" x14ac:dyDescent="0.25">
      <c r="A8" s="9" t="s">
        <v>28</v>
      </c>
      <c r="B8" s="11">
        <v>100</v>
      </c>
      <c r="C8"/>
      <c r="D8"/>
      <c r="E8" s="45"/>
      <c r="F8" s="13">
        <v>3551</v>
      </c>
      <c r="G8" s="14">
        <v>680</v>
      </c>
      <c r="H8" s="15">
        <v>0.50694444444444398</v>
      </c>
      <c r="I8" s="16">
        <v>1018</v>
      </c>
      <c r="J8" s="17">
        <v>25.4</v>
      </c>
      <c r="K8" s="18">
        <v>10</v>
      </c>
      <c r="L8" s="12">
        <f t="shared" si="0"/>
        <v>3.1622776601683795</v>
      </c>
      <c r="M8" s="36">
        <v>14150</v>
      </c>
      <c r="N8" s="23">
        <f t="shared" si="1"/>
        <v>118.95377253370319</v>
      </c>
      <c r="O8" s="41">
        <f>'680uA'!A7</f>
        <v>1.920284385000001E-10</v>
      </c>
      <c r="P8" s="41">
        <f>'680uA'!B7</f>
        <v>1.8804083655567904E-11</v>
      </c>
      <c r="Q8" s="41">
        <f>'680uA'!C7</f>
        <v>-1.6212311905000002E-10</v>
      </c>
      <c r="R8" s="41">
        <f>'680uA'!D7</f>
        <v>2.2849278668697331E-11</v>
      </c>
    </row>
    <row r="9" spans="1:18" ht="15" customHeight="1" x14ac:dyDescent="0.25">
      <c r="A9" s="9" t="s">
        <v>29</v>
      </c>
      <c r="B9" s="11">
        <v>500</v>
      </c>
      <c r="C9" s="4"/>
      <c r="D9" s="6"/>
      <c r="E9" s="45"/>
      <c r="F9" s="13">
        <v>3495</v>
      </c>
      <c r="G9" s="14">
        <v>670</v>
      </c>
      <c r="H9" s="15">
        <v>0.51041666666666696</v>
      </c>
      <c r="I9" s="16">
        <v>1018</v>
      </c>
      <c r="J9" s="17">
        <v>25.4</v>
      </c>
      <c r="K9" s="18">
        <v>8</v>
      </c>
      <c r="L9" s="12">
        <f t="shared" si="0"/>
        <v>2.8284271247461903</v>
      </c>
      <c r="M9" s="14">
        <v>14140</v>
      </c>
      <c r="N9" s="23">
        <f t="shared" si="1"/>
        <v>118.91173196955799</v>
      </c>
      <c r="O9" s="41">
        <f>'670uA'!A7</f>
        <v>1.7980596850000005E-10</v>
      </c>
      <c r="P9" s="41">
        <f>'670uA'!B7</f>
        <v>2.3931020848352442E-11</v>
      </c>
      <c r="Q9" s="41">
        <f>'670uA'!C7</f>
        <v>-7.9265872699999961E-11</v>
      </c>
      <c r="R9" s="41">
        <f>'670uA'!D7</f>
        <v>2.2841952825525477E-11</v>
      </c>
    </row>
    <row r="10" spans="1:18" x14ac:dyDescent="0.25">
      <c r="A10" s="55" t="s">
        <v>23</v>
      </c>
      <c r="B10" s="56"/>
      <c r="C10" s="4"/>
      <c r="D10" s="6"/>
      <c r="E10" s="45"/>
      <c r="F10" s="13">
        <v>3445</v>
      </c>
      <c r="G10" s="14">
        <v>660</v>
      </c>
      <c r="H10" s="15">
        <v>0.51388888888888895</v>
      </c>
      <c r="I10" s="16">
        <v>1018</v>
      </c>
      <c r="J10" s="17">
        <v>25.4</v>
      </c>
      <c r="K10" s="18">
        <v>5</v>
      </c>
      <c r="L10" s="12">
        <f t="shared" si="0"/>
        <v>2.2360679774997898</v>
      </c>
      <c r="M10" s="14">
        <v>13064</v>
      </c>
      <c r="N10" s="23">
        <f t="shared" si="1"/>
        <v>114.29785649783639</v>
      </c>
      <c r="O10" s="41">
        <f>'660uA'!A7</f>
        <v>1.86123545E-10</v>
      </c>
      <c r="P10" s="41">
        <f>'660uA'!B7</f>
        <v>1.7918292163505955E-11</v>
      </c>
      <c r="Q10" s="41">
        <f>'660uA'!C7</f>
        <v>-2.1657342555500003E-11</v>
      </c>
      <c r="R10" s="41">
        <f>'660uA'!D7</f>
        <v>2.2309626279808469E-11</v>
      </c>
    </row>
    <row r="11" spans="1:18" x14ac:dyDescent="0.25">
      <c r="A11" s="57"/>
      <c r="B11" s="58"/>
      <c r="C11" s="4"/>
      <c r="D11" s="6"/>
      <c r="E11" s="45"/>
      <c r="F11" s="13">
        <v>3394</v>
      </c>
      <c r="G11" s="14">
        <v>650</v>
      </c>
      <c r="H11" s="15">
        <v>0.51736111111111105</v>
      </c>
      <c r="I11" s="16">
        <v>1018</v>
      </c>
      <c r="J11" s="17">
        <v>25.4</v>
      </c>
      <c r="K11" s="18">
        <v>3</v>
      </c>
      <c r="L11" s="12">
        <f t="shared" si="0"/>
        <v>1.7320508075688772</v>
      </c>
      <c r="M11" s="14">
        <v>11295</v>
      </c>
      <c r="N11" s="23">
        <f t="shared" si="1"/>
        <v>106.2779375035101</v>
      </c>
      <c r="O11" s="41">
        <f>'650uA'!A7</f>
        <v>1.8677269699999997E-10</v>
      </c>
      <c r="P11" s="41">
        <f>'650uA'!B7</f>
        <v>1.9484908150317842E-11</v>
      </c>
      <c r="Q11" s="41">
        <f>'650uA'!C7</f>
        <v>3.2707704204999982E-12</v>
      </c>
      <c r="R11" s="41">
        <f>'650uA'!D7</f>
        <v>1.9293722550094648E-11</v>
      </c>
    </row>
    <row r="12" spans="1:18" x14ac:dyDescent="0.25">
      <c r="A12" s="9" t="s">
        <v>57</v>
      </c>
      <c r="B12" s="11" t="s">
        <v>98</v>
      </c>
      <c r="C12" s="4"/>
      <c r="D12" s="6"/>
      <c r="E12" s="45"/>
      <c r="F12" s="13">
        <v>3343</v>
      </c>
      <c r="G12" s="14">
        <v>640</v>
      </c>
      <c r="H12" s="15">
        <v>0.52083333333333304</v>
      </c>
      <c r="I12" s="16">
        <v>1018</v>
      </c>
      <c r="J12" s="17">
        <v>25.4</v>
      </c>
      <c r="K12" s="18">
        <v>2</v>
      </c>
      <c r="L12" s="12">
        <f t="shared" si="0"/>
        <v>1.4142135623730951</v>
      </c>
      <c r="M12" s="14">
        <v>7133</v>
      </c>
      <c r="N12" s="23">
        <f t="shared" si="1"/>
        <v>84.457089696484331</v>
      </c>
      <c r="O12" s="41">
        <f>'640uA'!A7</f>
        <v>1.6268132049999991E-10</v>
      </c>
      <c r="P12" s="41">
        <f>'640uA'!B7</f>
        <v>1.7359043322533588E-11</v>
      </c>
      <c r="Q12" s="41">
        <f>'640uA'!C7</f>
        <v>2.2284893893499999E-11</v>
      </c>
      <c r="R12" s="41">
        <f>'640uA'!D7</f>
        <v>2.4823976365160186E-11</v>
      </c>
    </row>
    <row r="13" spans="1:18" x14ac:dyDescent="0.25">
      <c r="A13" s="9" t="s">
        <v>45</v>
      </c>
      <c r="B13" s="11" t="s">
        <v>99</v>
      </c>
      <c r="C13" s="4"/>
      <c r="D13" s="6"/>
      <c r="E13" s="45"/>
      <c r="F13" s="13">
        <v>3292</v>
      </c>
      <c r="G13" s="14">
        <v>630</v>
      </c>
      <c r="H13" s="15">
        <v>0.52430555555555503</v>
      </c>
      <c r="I13" s="16">
        <v>1018</v>
      </c>
      <c r="J13" s="17">
        <v>25.4</v>
      </c>
      <c r="K13" s="18">
        <v>1</v>
      </c>
      <c r="L13" s="12">
        <f t="shared" si="0"/>
        <v>1</v>
      </c>
      <c r="M13" s="14">
        <v>5155</v>
      </c>
      <c r="N13" s="23">
        <f t="shared" si="1"/>
        <v>71.798328671355577</v>
      </c>
      <c r="O13" s="41">
        <f>'630uA'!A7</f>
        <v>1.7274373849999996E-10</v>
      </c>
      <c r="P13" s="41">
        <f>'630uA'!B7</f>
        <v>2.0025239205945693E-11</v>
      </c>
      <c r="Q13" s="41">
        <f>'630uA'!C7</f>
        <v>7.5038996399999996E-11</v>
      </c>
      <c r="R13" s="41">
        <f>'630uA'!D7</f>
        <v>1.8165845823697803E-11</v>
      </c>
    </row>
    <row r="14" spans="1:18" x14ac:dyDescent="0.25">
      <c r="A14" s="9" t="s">
        <v>54</v>
      </c>
      <c r="B14" s="11" t="s">
        <v>100</v>
      </c>
      <c r="C14" s="4"/>
      <c r="D14" s="6"/>
      <c r="E14" s="45"/>
      <c r="F14" s="13">
        <v>3239</v>
      </c>
      <c r="G14" s="14">
        <v>620</v>
      </c>
      <c r="H14" s="15">
        <v>0.52777777777777801</v>
      </c>
      <c r="I14" s="16">
        <v>1018</v>
      </c>
      <c r="J14" s="17">
        <v>25.4</v>
      </c>
      <c r="K14" s="18">
        <v>0</v>
      </c>
      <c r="L14" s="12">
        <f t="shared" si="0"/>
        <v>0</v>
      </c>
      <c r="M14" s="14">
        <v>3037</v>
      </c>
      <c r="N14" s="23">
        <f t="shared" si="1"/>
        <v>55.108982933819419</v>
      </c>
      <c r="O14" s="41">
        <f>'620uA'!A7</f>
        <v>1.8457058150000008E-10</v>
      </c>
      <c r="P14" s="41">
        <f>'620uA'!B7</f>
        <v>1.7776489688004956E-11</v>
      </c>
      <c r="Q14" s="41">
        <f>'620uA'!C7</f>
        <v>6.9225052679999994E-11</v>
      </c>
      <c r="R14" s="41">
        <f>'620uA'!D7</f>
        <v>1.959918794637175E-11</v>
      </c>
    </row>
    <row r="15" spans="1:18" x14ac:dyDescent="0.25">
      <c r="A15" s="9" t="s">
        <v>55</v>
      </c>
      <c r="B15" s="43">
        <v>2.9375</v>
      </c>
      <c r="C15" s="4"/>
      <c r="D15" s="6"/>
      <c r="E15" s="45"/>
      <c r="F15" s="13">
        <v>3184</v>
      </c>
      <c r="G15" s="14">
        <v>610</v>
      </c>
      <c r="H15" s="15">
        <v>0.53125</v>
      </c>
      <c r="I15" s="16">
        <v>1018</v>
      </c>
      <c r="J15" s="17">
        <v>25.4</v>
      </c>
      <c r="K15" s="18">
        <v>0</v>
      </c>
      <c r="L15" s="12">
        <f t="shared" si="0"/>
        <v>0</v>
      </c>
      <c r="M15" s="14">
        <v>834</v>
      </c>
      <c r="N15" s="23">
        <f t="shared" si="1"/>
        <v>28.879058156387302</v>
      </c>
      <c r="O15" s="41">
        <f>'610uA'!A7</f>
        <v>1.7581783250000001E-10</v>
      </c>
      <c r="P15" s="41">
        <f>'610uA'!B7</f>
        <v>1.7425769736719797E-11</v>
      </c>
      <c r="Q15" s="41">
        <f>'610uA'!C7</f>
        <v>8.4322664300000003E-11</v>
      </c>
      <c r="R15" s="41">
        <f>'610uA'!D7</f>
        <v>1.7442134907321309E-11</v>
      </c>
    </row>
    <row r="16" spans="1:18" x14ac:dyDescent="0.25">
      <c r="A16" s="9" t="s">
        <v>49</v>
      </c>
      <c r="B16" s="11">
        <v>6</v>
      </c>
      <c r="C16" s="4"/>
      <c r="D16" s="6"/>
      <c r="E16" s="45"/>
      <c r="F16" s="13">
        <v>3132</v>
      </c>
      <c r="G16" s="14">
        <v>600</v>
      </c>
      <c r="H16" s="15">
        <v>0.53472222222222199</v>
      </c>
      <c r="I16" s="16">
        <v>1018</v>
      </c>
      <c r="J16" s="17">
        <v>25.4</v>
      </c>
      <c r="K16" s="18">
        <v>0</v>
      </c>
      <c r="L16" s="12">
        <f t="shared" si="0"/>
        <v>0</v>
      </c>
      <c r="M16" s="14">
        <v>52</v>
      </c>
      <c r="N16" s="23">
        <f t="shared" si="1"/>
        <v>7.2111025509279782</v>
      </c>
      <c r="O16" s="41">
        <f>'600uA'!A7</f>
        <v>1.7154434549999992E-10</v>
      </c>
      <c r="P16" s="41">
        <f>'600uA'!B7</f>
        <v>1.8821498831909686E-11</v>
      </c>
      <c r="Q16" s="41">
        <f>'600uA'!C7</f>
        <v>9.9565796499999973E-11</v>
      </c>
      <c r="R16" s="41">
        <f>'600uA'!D7</f>
        <v>1.854178155677462E-11</v>
      </c>
    </row>
    <row r="17" spans="1:20" x14ac:dyDescent="0.25">
      <c r="A17" s="9" t="s">
        <v>62</v>
      </c>
      <c r="B17" s="11">
        <v>5.22</v>
      </c>
      <c r="C17" s="4"/>
      <c r="D17" s="6"/>
      <c r="E17" s="45"/>
      <c r="F17" s="13">
        <v>3079</v>
      </c>
      <c r="G17" s="14">
        <v>590</v>
      </c>
      <c r="H17" s="15">
        <v>0.53819444444444398</v>
      </c>
      <c r="I17" s="16">
        <v>1018</v>
      </c>
      <c r="J17" s="17">
        <v>25.4</v>
      </c>
      <c r="K17" s="18">
        <v>0</v>
      </c>
      <c r="L17" s="12">
        <f t="shared" si="0"/>
        <v>0</v>
      </c>
      <c r="M17" s="14">
        <v>0</v>
      </c>
      <c r="N17" s="23">
        <f t="shared" si="1"/>
        <v>0</v>
      </c>
      <c r="O17" s="41">
        <f>'590uA'!A7</f>
        <v>1.7561774499999997E-10</v>
      </c>
      <c r="P17" s="41">
        <f>'590uA'!B7</f>
        <v>2.6211423563406021E-11</v>
      </c>
      <c r="Q17" s="41">
        <f>'590uA'!C7</f>
        <v>1.0656435669999999E-10</v>
      </c>
      <c r="R17" s="41">
        <f>'590uA'!D7</f>
        <v>2.0233359170876106E-11</v>
      </c>
    </row>
    <row r="18" spans="1:20" ht="14.1" customHeight="1" x14ac:dyDescent="0.25">
      <c r="A18" s="9" t="s">
        <v>63</v>
      </c>
      <c r="B18" s="11">
        <v>4.6500000000000004</v>
      </c>
      <c r="C18" s="4"/>
      <c r="D18" s="6"/>
      <c r="E18" s="45"/>
      <c r="F18" s="13">
        <v>3027</v>
      </c>
      <c r="G18" s="14">
        <v>580</v>
      </c>
      <c r="H18" s="15">
        <v>0.54166666666666696</v>
      </c>
      <c r="I18" s="16">
        <v>1018</v>
      </c>
      <c r="J18" s="17">
        <v>25.4</v>
      </c>
      <c r="K18" s="18">
        <v>0</v>
      </c>
      <c r="L18" s="12">
        <f t="shared" si="0"/>
        <v>0</v>
      </c>
      <c r="M18" s="14">
        <v>0</v>
      </c>
      <c r="N18" s="23">
        <f t="shared" si="1"/>
        <v>0</v>
      </c>
      <c r="O18" s="41">
        <f>'580uA'!A7</f>
        <v>1.6523245199999995E-10</v>
      </c>
      <c r="P18" s="41">
        <f>'580uA'!B7</f>
        <v>2.2272534772753495E-11</v>
      </c>
      <c r="Q18" s="41">
        <f>'580uA'!C7</f>
        <v>1.0601297775000003E-10</v>
      </c>
      <c r="R18" s="41">
        <f>'580uA'!D7</f>
        <v>1.9202809865131102E-11</v>
      </c>
    </row>
    <row r="19" spans="1:20" ht="15" customHeight="1" x14ac:dyDescent="0.25">
      <c r="A19" s="9" t="s">
        <v>64</v>
      </c>
      <c r="B19" s="11">
        <v>1.125</v>
      </c>
      <c r="C19" s="4"/>
      <c r="D19" s="6"/>
      <c r="E19" s="45"/>
      <c r="F19" s="13">
        <v>2975</v>
      </c>
      <c r="G19" s="14">
        <v>570</v>
      </c>
      <c r="H19" s="15">
        <v>0.54513888888888895</v>
      </c>
      <c r="I19" s="16">
        <v>1018</v>
      </c>
      <c r="J19" s="17">
        <v>25.4</v>
      </c>
      <c r="K19" s="18">
        <v>0</v>
      </c>
      <c r="L19" s="12">
        <f t="shared" si="0"/>
        <v>0</v>
      </c>
      <c r="M19" s="14">
        <v>0</v>
      </c>
      <c r="N19" s="23">
        <f t="shared" si="1"/>
        <v>0</v>
      </c>
      <c r="O19" s="41">
        <f>'570uA'!A7</f>
        <v>1.7569959849999998E-10</v>
      </c>
      <c r="P19" s="41">
        <f>'570uA'!B7</f>
        <v>2.1710205626510645E-11</v>
      </c>
      <c r="Q19" s="41">
        <f>'570uA'!C7</f>
        <v>8.9341939850000031E-11</v>
      </c>
      <c r="R19" s="41">
        <f>'570uA'!D7</f>
        <v>2.3701618098183556E-11</v>
      </c>
    </row>
    <row r="20" spans="1:20" x14ac:dyDescent="0.25">
      <c r="A20" s="9" t="s">
        <v>65</v>
      </c>
      <c r="B20" s="11">
        <v>0.56299999999999994</v>
      </c>
      <c r="C20" s="4"/>
      <c r="D20" s="6"/>
      <c r="E20" s="45"/>
      <c r="F20" s="13">
        <v>2923</v>
      </c>
      <c r="G20" s="14">
        <v>560</v>
      </c>
      <c r="H20" s="15">
        <v>0.54861111111111105</v>
      </c>
      <c r="I20" s="16">
        <v>1018</v>
      </c>
      <c r="J20" s="17">
        <v>25.4</v>
      </c>
      <c r="K20" s="18">
        <v>0</v>
      </c>
      <c r="L20" s="12">
        <f t="shared" si="0"/>
        <v>0</v>
      </c>
      <c r="M20" s="14">
        <v>0</v>
      </c>
      <c r="N20" s="23">
        <f t="shared" si="1"/>
        <v>0</v>
      </c>
      <c r="O20" s="41">
        <f>'560uA'!A7</f>
        <v>1.7391471649999992E-10</v>
      </c>
      <c r="P20" s="41">
        <f>'560uA'!B7</f>
        <v>2.0203748961315E-11</v>
      </c>
      <c r="Q20" s="41">
        <f>'560uA'!C7</f>
        <v>1.0176336085000009E-10</v>
      </c>
      <c r="R20" s="41">
        <f>'560uA'!D7</f>
        <v>2.057269267123199E-11</v>
      </c>
    </row>
    <row r="21" spans="1:20" x14ac:dyDescent="0.25">
      <c r="A21" s="9" t="s">
        <v>66</v>
      </c>
      <c r="B21" s="11">
        <v>0.438</v>
      </c>
      <c r="C21" s="4"/>
      <c r="D21" s="6"/>
      <c r="E21" s="46"/>
      <c r="F21" s="13">
        <v>2871</v>
      </c>
      <c r="G21" s="14">
        <v>550</v>
      </c>
      <c r="H21" s="15">
        <v>0.55208333333333304</v>
      </c>
      <c r="I21" s="16">
        <v>1018</v>
      </c>
      <c r="J21" s="17">
        <v>25.4</v>
      </c>
      <c r="K21" s="18">
        <v>0</v>
      </c>
      <c r="L21" s="12">
        <f t="shared" si="0"/>
        <v>0</v>
      </c>
      <c r="M21" s="14">
        <v>0</v>
      </c>
      <c r="N21" s="23">
        <f>SQRT(M21)</f>
        <v>0</v>
      </c>
      <c r="O21" s="41">
        <f>'550uA'!A7</f>
        <v>3.2808776467661702E-10</v>
      </c>
      <c r="P21" s="41">
        <f>'550uA'!B7</f>
        <v>7.2944385613257562E-10</v>
      </c>
      <c r="Q21" s="41">
        <f>'550uA'!C7</f>
        <v>2.7195249328358216E-10</v>
      </c>
      <c r="R21" s="41">
        <f>'550uA'!D7</f>
        <v>7.3264412857868756E-10</v>
      </c>
      <c r="T21" s="2"/>
    </row>
    <row r="22" spans="1:20" x14ac:dyDescent="0.25">
      <c r="A22" s="9" t="s">
        <v>67</v>
      </c>
      <c r="B22" s="11">
        <v>0.55000000000000004</v>
      </c>
      <c r="C22" s="4"/>
      <c r="D22" s="6"/>
    </row>
    <row r="23" spans="1:20" x14ac:dyDescent="0.25">
      <c r="A23" s="9" t="s">
        <v>68</v>
      </c>
      <c r="B23" s="11">
        <v>0.875</v>
      </c>
      <c r="C23" s="4"/>
      <c r="D23" s="6"/>
      <c r="E23" s="9"/>
      <c r="F23" s="22"/>
      <c r="G23" s="8" t="s">
        <v>74</v>
      </c>
      <c r="H23" s="8" t="s">
        <v>75</v>
      </c>
      <c r="I23" s="8" t="s">
        <v>85</v>
      </c>
      <c r="J23" s="62"/>
      <c r="K23" s="63"/>
      <c r="L23" s="63"/>
      <c r="M23" s="64"/>
    </row>
    <row r="24" spans="1:20" x14ac:dyDescent="0.25">
      <c r="A24" s="9" t="s">
        <v>69</v>
      </c>
      <c r="B24" s="11">
        <v>525</v>
      </c>
      <c r="C24" s="5"/>
      <c r="D24" s="6"/>
      <c r="E24" s="19" t="s">
        <v>40</v>
      </c>
      <c r="F24" s="11">
        <v>390</v>
      </c>
      <c r="G24" s="8">
        <v>196</v>
      </c>
      <c r="H24" s="8">
        <v>322</v>
      </c>
      <c r="I24" s="8">
        <v>346</v>
      </c>
      <c r="J24" s="68" t="s">
        <v>41</v>
      </c>
      <c r="K24" s="68"/>
      <c r="L24" s="59">
        <v>1.602E-19</v>
      </c>
      <c r="M24" s="59"/>
    </row>
    <row r="25" spans="1:20" x14ac:dyDescent="0.25">
      <c r="A25" s="9" t="s">
        <v>70</v>
      </c>
      <c r="B25" s="11">
        <v>0.63500000000000001</v>
      </c>
      <c r="C25" s="5"/>
      <c r="D25" s="6"/>
      <c r="E25" s="19" t="s">
        <v>73</v>
      </c>
      <c r="F25" s="11">
        <v>2.9</v>
      </c>
      <c r="G25" s="8">
        <v>1.8</v>
      </c>
      <c r="H25" s="8">
        <v>2.8</v>
      </c>
      <c r="I25" s="8">
        <v>2.9</v>
      </c>
      <c r="J25" s="62"/>
      <c r="K25" s="63"/>
      <c r="L25" s="63"/>
      <c r="M25" s="64"/>
    </row>
    <row r="26" spans="1:20" x14ac:dyDescent="0.25">
      <c r="A26" s="55" t="s">
        <v>0</v>
      </c>
      <c r="B26" s="56"/>
      <c r="D26" s="5"/>
      <c r="E26" s="61" t="s">
        <v>89</v>
      </c>
      <c r="F26" s="61"/>
      <c r="G26" s="61"/>
      <c r="H26" s="61"/>
      <c r="I26" s="61"/>
      <c r="J26" s="61"/>
      <c r="K26" s="61"/>
      <c r="L26" s="61"/>
      <c r="M26" s="61"/>
    </row>
    <row r="27" spans="1:20" x14ac:dyDescent="0.25">
      <c r="A27" s="57"/>
      <c r="B27" s="58"/>
      <c r="E27" s="61"/>
      <c r="F27" s="61"/>
      <c r="G27" s="61"/>
      <c r="H27" s="61"/>
      <c r="I27" s="61"/>
      <c r="J27" s="61"/>
      <c r="K27" s="61"/>
      <c r="L27" s="61"/>
      <c r="M27" s="61"/>
    </row>
    <row r="28" spans="1:20" x14ac:dyDescent="0.25">
      <c r="A28" s="9" t="s">
        <v>56</v>
      </c>
      <c r="B28" s="11" t="s">
        <v>101</v>
      </c>
      <c r="E28" s="29" t="s">
        <v>4</v>
      </c>
      <c r="F28" s="29" t="s">
        <v>61</v>
      </c>
      <c r="G28" s="29" t="s">
        <v>44</v>
      </c>
      <c r="H28" s="29" t="s">
        <v>37</v>
      </c>
      <c r="I28" s="29" t="s">
        <v>39</v>
      </c>
      <c r="J28" s="29" t="s">
        <v>36</v>
      </c>
      <c r="K28" s="29" t="s">
        <v>42</v>
      </c>
      <c r="L28" s="29" t="s">
        <v>43</v>
      </c>
      <c r="M28" s="29" t="s">
        <v>51</v>
      </c>
    </row>
    <row r="29" spans="1:20" x14ac:dyDescent="0.25">
      <c r="A29" s="9" t="s">
        <v>25</v>
      </c>
      <c r="B29" s="11">
        <v>360</v>
      </c>
      <c r="E29" s="29" t="s">
        <v>6</v>
      </c>
      <c r="F29" s="29" t="s">
        <v>5</v>
      </c>
      <c r="G29" s="29" t="s">
        <v>5</v>
      </c>
      <c r="H29" s="29" t="s">
        <v>38</v>
      </c>
      <c r="I29" s="29" t="s">
        <v>38</v>
      </c>
      <c r="J29" s="29" t="s">
        <v>84</v>
      </c>
      <c r="K29" s="29" t="s">
        <v>84</v>
      </c>
      <c r="L29" s="29" t="s">
        <v>50</v>
      </c>
      <c r="M29" s="29" t="s">
        <v>50</v>
      </c>
    </row>
    <row r="30" spans="1:20" x14ac:dyDescent="0.25">
      <c r="A30" s="9" t="s">
        <v>26</v>
      </c>
      <c r="B30" s="11">
        <v>-6.0000000000000001E-3</v>
      </c>
      <c r="E30" s="29">
        <f t="shared" ref="E30:E45" si="2">G6*(AVERAGE($J$6:$J$21)+273.15)/(AVERAGE($I$6:$I$21))*($I$48/$I$49)</f>
        <v>666.37989762200266</v>
      </c>
      <c r="F30" s="29">
        <f t="shared" ref="F30:F45" si="3">F6*(AVERAGE($J$6:$J$21)+273.15)/(AVERAGE($I$6:$I$21))*($I$48/$I$49)</f>
        <v>3476.4087287657567</v>
      </c>
      <c r="G30" s="29">
        <f>E30*'Data Summary'!$B$18*(AVERAGE($J$6:$J$21)+273.15)/(AVERAGE($I$6:$I$21))*($I$48/$I$49)</f>
        <v>2949.8415442705791</v>
      </c>
      <c r="H30" s="31">
        <f>(M6-K6)/$B$42</f>
        <v>1659.4</v>
      </c>
      <c r="I30" s="32">
        <f>(1/$B$42)*SQRT(N6^2+L6^2)</f>
        <v>12.894184735763639</v>
      </c>
      <c r="J30" s="33">
        <f>Q6-O6</f>
        <v>-4.975584045499998E-10</v>
      </c>
      <c r="K30" s="33">
        <f>SQRT(P6^2+R6^2)</f>
        <v>6.3839442231253175E-11</v>
      </c>
      <c r="L30" s="33">
        <f>ABS(J30)/($H$31*$F$24*$L$24)</f>
        <v>5521.1714562350107</v>
      </c>
      <c r="M30" s="33">
        <f>SQRT( ( 1 / ($H$31*$F$24*$L$24 ) )^2 * (K30^2+J30^2*( ($I$30/$H$31)^2+($F$25/$F$24)^2)))</f>
        <v>711.29934110504485</v>
      </c>
    </row>
    <row r="31" spans="1:20" x14ac:dyDescent="0.25">
      <c r="A31" s="9" t="s">
        <v>27</v>
      </c>
      <c r="B31" s="11">
        <v>400</v>
      </c>
      <c r="E31" s="29">
        <f t="shared" si="2"/>
        <v>656.86018479883126</v>
      </c>
      <c r="F31" s="29">
        <f t="shared" si="3"/>
        <v>3428.0485876240446</v>
      </c>
      <c r="G31" s="29">
        <f>E31*'Data Summary'!$B$18*(AVERAGE($J$6:$J$21)+273.15)/(AVERAGE($I$6:$I$21))*($I$48/$I$49)</f>
        <v>2907.7009507809994</v>
      </c>
      <c r="H31" s="31">
        <f>(M7-K7)/$B$42</f>
        <v>1442.4</v>
      </c>
      <c r="I31" s="32">
        <f t="shared" ref="I31:I45" si="4">(1/$B$42)*SQRT(N7^2+L7^2)</f>
        <v>12.021647141718976</v>
      </c>
      <c r="J31" s="33">
        <f t="shared" ref="J31:J45" si="5">Q7-O7</f>
        <v>-4.3415070549999985E-10</v>
      </c>
      <c r="K31" s="33">
        <f t="shared" ref="K31:K45" si="6">SQRT(P7^2+R7^2)</f>
        <v>3.848273337259687E-11</v>
      </c>
      <c r="L31" s="33">
        <f t="shared" ref="L31:L40" si="7">ABS(J31)/($H$31*$F$24*$L$24)</f>
        <v>4817.5660605689036</v>
      </c>
      <c r="M31" s="33">
        <f t="shared" ref="M31:M45" si="8">SQRT( ( 1 / ($H$31*$F$24*$L$24 ) )^2 * (K31^2+J31^2*( ($I$30/$H$31)^2+($F$25/$F$24)^2)))</f>
        <v>430.68333824678297</v>
      </c>
    </row>
    <row r="32" spans="1:20" x14ac:dyDescent="0.25">
      <c r="A32" s="55" t="s">
        <v>52</v>
      </c>
      <c r="B32" s="56"/>
      <c r="E32" s="29">
        <f t="shared" si="2"/>
        <v>647.34047197565974</v>
      </c>
      <c r="F32" s="29">
        <f t="shared" si="3"/>
        <v>3380.4500235081882</v>
      </c>
      <c r="G32" s="29">
        <f>E32*'Data Summary'!$B$18*(AVERAGE($J$6:$J$21)+273.15)/(AVERAGE($I$6:$I$21))*($I$48/$I$49)</f>
        <v>2865.5603572914192</v>
      </c>
      <c r="H32" s="31">
        <f t="shared" ref="H32:H45" si="9">(M8-K8)/$B$42</f>
        <v>1414</v>
      </c>
      <c r="I32" s="32">
        <f t="shared" si="4"/>
        <v>11.899579824514813</v>
      </c>
      <c r="J32" s="33">
        <f t="shared" si="5"/>
        <v>-3.5415155755000009E-10</v>
      </c>
      <c r="K32" s="33">
        <f t="shared" si="6"/>
        <v>2.9591943123177683E-11</v>
      </c>
      <c r="L32" s="33">
        <f t="shared" si="7"/>
        <v>3929.8531646644901</v>
      </c>
      <c r="M32" s="33">
        <f t="shared" si="8"/>
        <v>331.53209960459651</v>
      </c>
    </row>
    <row r="33" spans="1:14" x14ac:dyDescent="0.25">
      <c r="A33" s="57"/>
      <c r="B33" s="58"/>
      <c r="E33" s="29">
        <f t="shared" si="2"/>
        <v>637.82075915248834</v>
      </c>
      <c r="F33" s="29">
        <f t="shared" si="3"/>
        <v>3327.1396316984278</v>
      </c>
      <c r="G33" s="29">
        <f>E33*'Data Summary'!$B$18*(AVERAGE($J$6:$J$21)+273.15)/(AVERAGE($I$6:$I$21))*($I$48/$I$49)</f>
        <v>2823.41976380184</v>
      </c>
      <c r="H33" s="31">
        <f t="shared" si="9"/>
        <v>1413.2</v>
      </c>
      <c r="I33" s="32">
        <f t="shared" si="4"/>
        <v>11.894536560959406</v>
      </c>
      <c r="J33" s="33">
        <f t="shared" si="5"/>
        <v>-2.5907184120000001E-10</v>
      </c>
      <c r="K33" s="33">
        <f t="shared" si="6"/>
        <v>3.3082451053811152E-11</v>
      </c>
      <c r="L33" s="33">
        <f t="shared" si="7"/>
        <v>2874.7982983853913</v>
      </c>
      <c r="M33" s="33">
        <f t="shared" si="8"/>
        <v>368.61917554468567</v>
      </c>
    </row>
    <row r="34" spans="1:14" x14ac:dyDescent="0.25">
      <c r="A34" s="9" t="s">
        <v>56</v>
      </c>
      <c r="B34" s="11" t="s">
        <v>102</v>
      </c>
      <c r="E34" s="29">
        <f t="shared" si="2"/>
        <v>628.30104632931682</v>
      </c>
      <c r="F34" s="29">
        <f t="shared" si="3"/>
        <v>3279.5410675825701</v>
      </c>
      <c r="G34" s="29">
        <f>E34*'Data Summary'!$B$18*(AVERAGE($J$6:$J$21)+273.15)/(AVERAGE($I$6:$I$21))*($I$48/$I$49)</f>
        <v>2781.2791703122602</v>
      </c>
      <c r="H34" s="31">
        <f t="shared" si="9"/>
        <v>1305.9000000000001</v>
      </c>
      <c r="I34" s="32">
        <f t="shared" si="4"/>
        <v>11.431972708154968</v>
      </c>
      <c r="J34" s="33">
        <f t="shared" si="5"/>
        <v>-2.077808875555E-10</v>
      </c>
      <c r="K34" s="33">
        <f t="shared" si="6"/>
        <v>2.8614412781000408E-11</v>
      </c>
      <c r="L34" s="33">
        <f t="shared" si="7"/>
        <v>2305.6467241471773</v>
      </c>
      <c r="M34" s="33">
        <f t="shared" si="8"/>
        <v>318.65048244524735</v>
      </c>
    </row>
    <row r="35" spans="1:14" x14ac:dyDescent="0.25">
      <c r="A35" s="9" t="s">
        <v>20</v>
      </c>
      <c r="B35" s="11" t="s">
        <v>107</v>
      </c>
      <c r="E35" s="29">
        <f t="shared" si="2"/>
        <v>618.7813335061453</v>
      </c>
      <c r="F35" s="29">
        <f t="shared" si="3"/>
        <v>3230.9905321843958</v>
      </c>
      <c r="G35" s="29">
        <f>E35*'Data Summary'!$B$18*(AVERAGE($J$6:$J$21)+273.15)/(AVERAGE($I$6:$I$21))*($I$48/$I$49)</f>
        <v>2739.1385768226801</v>
      </c>
      <c r="H35" s="31">
        <f t="shared" si="9"/>
        <v>1129.2</v>
      </c>
      <c r="I35" s="32">
        <f t="shared" si="4"/>
        <v>10.629205050237765</v>
      </c>
      <c r="J35" s="33">
        <f t="shared" si="5"/>
        <v>-1.8350192657949996E-10</v>
      </c>
      <c r="K35" s="33">
        <f t="shared" si="6"/>
        <v>2.742096598346516E-11</v>
      </c>
      <c r="L35" s="33">
        <f t="shared" si="7"/>
        <v>2036.2345202693818</v>
      </c>
      <c r="M35" s="33">
        <f t="shared" si="8"/>
        <v>305.19735539816651</v>
      </c>
      <c r="N35" s="3"/>
    </row>
    <row r="36" spans="1:14" x14ac:dyDescent="0.25">
      <c r="A36" s="9" t="s">
        <v>21</v>
      </c>
      <c r="B36" s="11" t="s">
        <v>108</v>
      </c>
      <c r="E36" s="29">
        <f t="shared" si="2"/>
        <v>609.2616206829739</v>
      </c>
      <c r="F36" s="29">
        <f t="shared" si="3"/>
        <v>3182.4399967862214</v>
      </c>
      <c r="G36" s="29">
        <f>E36*'Data Summary'!$B$18*(AVERAGE($J$6:$J$21)+273.15)/(AVERAGE($I$6:$I$21))*($I$48/$I$49)</f>
        <v>2696.9979833331008</v>
      </c>
      <c r="H36" s="31">
        <f t="shared" si="9"/>
        <v>713.1</v>
      </c>
      <c r="I36" s="32">
        <f t="shared" si="4"/>
        <v>8.4468929198848013</v>
      </c>
      <c r="J36" s="33">
        <f t="shared" si="5"/>
        <v>-1.4039642660649991E-10</v>
      </c>
      <c r="K36" s="33">
        <f t="shared" si="6"/>
        <v>3.0291354998606937E-11</v>
      </c>
      <c r="L36" s="33">
        <f t="shared" si="7"/>
        <v>1557.9130732165245</v>
      </c>
      <c r="M36" s="33">
        <f t="shared" si="8"/>
        <v>336.61669702387002</v>
      </c>
      <c r="N36" s="3"/>
    </row>
    <row r="37" spans="1:14" x14ac:dyDescent="0.25">
      <c r="A37" s="9" t="s">
        <v>22</v>
      </c>
      <c r="B37" s="11" t="s">
        <v>109</v>
      </c>
      <c r="E37" s="29">
        <f t="shared" si="2"/>
        <v>599.74190785980238</v>
      </c>
      <c r="F37" s="29">
        <f t="shared" si="3"/>
        <v>3133.889461388047</v>
      </c>
      <c r="G37" s="29">
        <f>E37*'Data Summary'!$B$18*(AVERAGE($J$6:$J$21)+273.15)/(AVERAGE($I$6:$I$21))*($I$48/$I$49)</f>
        <v>2654.8573898435211</v>
      </c>
      <c r="H37" s="31">
        <f t="shared" si="9"/>
        <v>515.4</v>
      </c>
      <c r="I37" s="32">
        <f t="shared" si="4"/>
        <v>7.1805292284064963</v>
      </c>
      <c r="J37" s="33">
        <f t="shared" si="5"/>
        <v>-9.7704742099999964E-11</v>
      </c>
      <c r="K37" s="33">
        <f t="shared" si="6"/>
        <v>2.7037162568318877E-11</v>
      </c>
      <c r="L37" s="33">
        <f t="shared" si="7"/>
        <v>1084.1835416471474</v>
      </c>
      <c r="M37" s="33">
        <f t="shared" si="8"/>
        <v>300.28341507985982</v>
      </c>
    </row>
    <row r="38" spans="1:14" x14ac:dyDescent="0.25">
      <c r="A38" s="55" t="s">
        <v>11</v>
      </c>
      <c r="B38" s="56"/>
      <c r="E38" s="29">
        <f t="shared" si="2"/>
        <v>590.22219503663098</v>
      </c>
      <c r="F38" s="29">
        <f t="shared" si="3"/>
        <v>3083.434983425238</v>
      </c>
      <c r="G38" s="29">
        <f>E38*'Data Summary'!$B$18*(AVERAGE($J$6:$J$21)+273.15)/(AVERAGE($I$6:$I$21))*($I$48/$I$49)</f>
        <v>2612.7167963539414</v>
      </c>
      <c r="H38" s="31">
        <f t="shared" si="9"/>
        <v>303.7</v>
      </c>
      <c r="I38" s="32">
        <f t="shared" si="4"/>
        <v>5.5108982933819419</v>
      </c>
      <c r="J38" s="33">
        <f t="shared" si="5"/>
        <v>-1.1534552882000009E-10</v>
      </c>
      <c r="K38" s="33">
        <f t="shared" si="6"/>
        <v>2.6460002905989072E-11</v>
      </c>
      <c r="L38" s="33">
        <f t="shared" si="7"/>
        <v>1279.9350498385979</v>
      </c>
      <c r="M38" s="33">
        <f t="shared" si="8"/>
        <v>293.99115001796872</v>
      </c>
    </row>
    <row r="39" spans="1:14" x14ac:dyDescent="0.25">
      <c r="A39" s="66"/>
      <c r="B39" s="67"/>
      <c r="E39" s="29">
        <f t="shared" si="2"/>
        <v>580.70248221345946</v>
      </c>
      <c r="F39" s="29">
        <f t="shared" si="3"/>
        <v>3031.0765628977947</v>
      </c>
      <c r="G39" s="29">
        <f>E39*'Data Summary'!$B$18*(AVERAGE($J$6:$J$21)+273.15)/(AVERAGE($I$6:$I$21))*($I$48/$I$49)</f>
        <v>2570.5762028643612</v>
      </c>
      <c r="H39" s="31">
        <f t="shared" si="9"/>
        <v>83.4</v>
      </c>
      <c r="I39" s="32">
        <f t="shared" si="4"/>
        <v>2.8879058156387303</v>
      </c>
      <c r="J39" s="33">
        <f t="shared" si="5"/>
        <v>-9.1495168200000003E-11</v>
      </c>
      <c r="K39" s="33">
        <f t="shared" si="6"/>
        <v>2.4655334535194933E-11</v>
      </c>
      <c r="L39" s="33">
        <f t="shared" si="7"/>
        <v>1015.278822405054</v>
      </c>
      <c r="M39" s="33">
        <f t="shared" si="8"/>
        <v>273.84323013680273</v>
      </c>
      <c r="N39" s="3"/>
    </row>
    <row r="40" spans="1:14" x14ac:dyDescent="0.25">
      <c r="A40" s="57"/>
      <c r="B40" s="58"/>
      <c r="E40" s="29">
        <f t="shared" si="2"/>
        <v>571.18276939028806</v>
      </c>
      <c r="F40" s="29">
        <f t="shared" si="3"/>
        <v>2981.5740562173037</v>
      </c>
      <c r="G40" s="29">
        <f>E40*'Data Summary'!$B$18*(AVERAGE($J$6:$J$21)+273.15)/(AVERAGE($I$6:$I$21))*($I$48/$I$49)</f>
        <v>2528.4356093747815</v>
      </c>
      <c r="H40" s="31">
        <f t="shared" si="9"/>
        <v>5.2</v>
      </c>
      <c r="I40" s="32">
        <f t="shared" si="4"/>
        <v>0.72111025509279791</v>
      </c>
      <c r="J40" s="33">
        <f t="shared" si="5"/>
        <v>-7.1978548999999951E-11</v>
      </c>
      <c r="K40" s="33">
        <f t="shared" si="6"/>
        <v>2.6420569289451828E-11</v>
      </c>
      <c r="L40" s="33">
        <f t="shared" si="7"/>
        <v>798.71208398023828</v>
      </c>
      <c r="M40" s="33">
        <f t="shared" si="8"/>
        <v>293.32368740000646</v>
      </c>
      <c r="N40" s="3"/>
    </row>
    <row r="41" spans="1:14" x14ac:dyDescent="0.25">
      <c r="A41" s="9" t="s">
        <v>56</v>
      </c>
      <c r="B41" s="11" t="s">
        <v>103</v>
      </c>
      <c r="E41" s="29">
        <f t="shared" si="2"/>
        <v>561.66305656711654</v>
      </c>
      <c r="F41" s="29">
        <f t="shared" si="3"/>
        <v>2931.1195782544946</v>
      </c>
      <c r="G41" s="29">
        <f>E41*'Data Summary'!$B$18*(AVERAGE($J$6:$J$21)+273.15)/(AVERAGE($I$6:$I$21))*($I$48/$I$49)</f>
        <v>2486.2950158852022</v>
      </c>
      <c r="H41" s="31">
        <f t="shared" si="9"/>
        <v>0</v>
      </c>
      <c r="I41" s="32">
        <f t="shared" si="4"/>
        <v>0</v>
      </c>
      <c r="J41" s="33">
        <f t="shared" si="5"/>
        <v>-6.9053388299999978E-11</v>
      </c>
      <c r="K41" s="33">
        <f t="shared" si="6"/>
        <v>3.3112347373116766E-11</v>
      </c>
      <c r="L41" s="33">
        <f>ABS(J41)/($H$31*$F$24*$L$24)</f>
        <v>766.25295232041458</v>
      </c>
      <c r="M41" s="33">
        <f t="shared" si="8"/>
        <v>367.5401464219479</v>
      </c>
      <c r="N41" s="3"/>
    </row>
    <row r="42" spans="1:14" x14ac:dyDescent="0.25">
      <c r="A42" s="9" t="s">
        <v>24</v>
      </c>
      <c r="B42" s="11">
        <v>10</v>
      </c>
      <c r="E42" s="29">
        <f t="shared" si="2"/>
        <v>552.14334374394502</v>
      </c>
      <c r="F42" s="29">
        <f t="shared" si="3"/>
        <v>2881.6170715740031</v>
      </c>
      <c r="G42" s="29">
        <f>E42*'Data Summary'!$B$18*(AVERAGE($J$6:$J$21)+273.15)/(AVERAGE($I$6:$I$21))*($I$48/$I$49)</f>
        <v>2444.1544223956221</v>
      </c>
      <c r="H42" s="31">
        <f t="shared" si="9"/>
        <v>0</v>
      </c>
      <c r="I42" s="32">
        <f t="shared" si="4"/>
        <v>0</v>
      </c>
      <c r="J42" s="33">
        <f t="shared" si="5"/>
        <v>-5.9219474249999918E-11</v>
      </c>
      <c r="K42" s="33">
        <f t="shared" si="6"/>
        <v>2.9407715176801646E-11</v>
      </c>
      <c r="L42" s="33">
        <f t="shared" ref="L42:L45" si="10">ABS(J42)/($H$31*$F$24*$L$24)</f>
        <v>657.13063610703693</v>
      </c>
      <c r="M42" s="33">
        <f t="shared" si="8"/>
        <v>326.4130212575252</v>
      </c>
      <c r="N42" s="3"/>
    </row>
    <row r="43" spans="1:14" x14ac:dyDescent="0.25">
      <c r="A43" s="55" t="s">
        <v>12</v>
      </c>
      <c r="B43" s="56"/>
      <c r="E43" s="29">
        <f t="shared" si="2"/>
        <v>542.62363092077362</v>
      </c>
      <c r="F43" s="29">
        <f t="shared" si="3"/>
        <v>2832.1145648935112</v>
      </c>
      <c r="G43" s="29">
        <f>E43*'Data Summary'!$B$18*(AVERAGE($J$6:$J$21)+273.15)/(AVERAGE($I$6:$I$21))*($I$48/$I$49)</f>
        <v>2402.0138289060433</v>
      </c>
      <c r="H43" s="31">
        <f t="shared" si="9"/>
        <v>0</v>
      </c>
      <c r="I43" s="32">
        <f t="shared" si="4"/>
        <v>0</v>
      </c>
      <c r="J43" s="33">
        <f t="shared" si="5"/>
        <v>-8.6357658649999952E-11</v>
      </c>
      <c r="K43" s="33">
        <f t="shared" si="6"/>
        <v>3.2141868782283288E-11</v>
      </c>
      <c r="L43" s="33">
        <f t="shared" si="10"/>
        <v>958.27029672403592</v>
      </c>
      <c r="M43" s="33">
        <f t="shared" si="8"/>
        <v>356.83720202242864</v>
      </c>
      <c r="N43" s="3"/>
    </row>
    <row r="44" spans="1:14" x14ac:dyDescent="0.25">
      <c r="A44" s="57"/>
      <c r="B44" s="58"/>
      <c r="E44" s="29">
        <f t="shared" si="2"/>
        <v>533.1039180976021</v>
      </c>
      <c r="F44" s="29">
        <f t="shared" si="3"/>
        <v>2782.6120582130197</v>
      </c>
      <c r="G44" s="29">
        <f>E44*'Data Summary'!$B$18*(AVERAGE($J$6:$J$21)+273.15)/(AVERAGE($I$6:$I$21))*($I$48/$I$49)</f>
        <v>2359.8732354164631</v>
      </c>
      <c r="H44" s="31">
        <f t="shared" si="9"/>
        <v>0</v>
      </c>
      <c r="I44" s="32">
        <f t="shared" si="4"/>
        <v>0</v>
      </c>
      <c r="J44" s="33">
        <f t="shared" si="5"/>
        <v>-7.2151355649999835E-11</v>
      </c>
      <c r="K44" s="33">
        <f t="shared" si="6"/>
        <v>2.88344785948489E-11</v>
      </c>
      <c r="L44" s="33">
        <f t="shared" si="10"/>
        <v>800.62963804967433</v>
      </c>
      <c r="M44" s="33">
        <f t="shared" si="8"/>
        <v>320.09804443553026</v>
      </c>
      <c r="N44" s="3"/>
    </row>
    <row r="45" spans="1:14" x14ac:dyDescent="0.25">
      <c r="A45" s="9" t="s">
        <v>13</v>
      </c>
      <c r="B45" s="11" t="s">
        <v>104</v>
      </c>
      <c r="E45" s="29">
        <f t="shared" si="2"/>
        <v>523.5842052744307</v>
      </c>
      <c r="F45" s="29">
        <f t="shared" si="3"/>
        <v>2733.1095515325278</v>
      </c>
      <c r="G45" s="29">
        <f>E45*'Data Summary'!$B$18*(AVERAGE($J$6:$J$21)+273.15)/(AVERAGE($I$6:$I$21))*($I$48/$I$49)</f>
        <v>2317.7326419268834</v>
      </c>
      <c r="H45" s="31">
        <f t="shared" si="9"/>
        <v>0</v>
      </c>
      <c r="I45" s="32">
        <f t="shared" si="4"/>
        <v>0</v>
      </c>
      <c r="J45" s="33">
        <f t="shared" si="5"/>
        <v>-5.6135271393034858E-11</v>
      </c>
      <c r="K45" s="33">
        <f t="shared" si="6"/>
        <v>1.0338548052750861E-9</v>
      </c>
      <c r="L45" s="33">
        <f t="shared" si="10"/>
        <v>622.90668847919062</v>
      </c>
      <c r="M45" s="33">
        <f t="shared" si="8"/>
        <v>11472.202511753287</v>
      </c>
      <c r="N45" s="3"/>
    </row>
    <row r="46" spans="1:14" x14ac:dyDescent="0.25">
      <c r="A46" s="9" t="s">
        <v>30</v>
      </c>
      <c r="B46" s="11">
        <v>40</v>
      </c>
      <c r="N46" s="3"/>
    </row>
    <row r="47" spans="1:14" x14ac:dyDescent="0.25">
      <c r="A47" s="9" t="s">
        <v>31</v>
      </c>
      <c r="B47" s="11">
        <v>5</v>
      </c>
      <c r="E47" s="60" t="s">
        <v>76</v>
      </c>
      <c r="F47" s="60"/>
      <c r="H47" s="65" t="s">
        <v>86</v>
      </c>
      <c r="I47" s="65"/>
      <c r="L47" s="8" t="s">
        <v>92</v>
      </c>
      <c r="N47" s="3"/>
    </row>
    <row r="48" spans="1:14" x14ac:dyDescent="0.25">
      <c r="A48" s="9" t="s">
        <v>46</v>
      </c>
      <c r="B48" s="11" t="s">
        <v>80</v>
      </c>
      <c r="E48" s="8" t="s">
        <v>82</v>
      </c>
      <c r="F48" s="30">
        <f>AVERAGE(J6:J21)+273.15</f>
        <v>298.54999999999995</v>
      </c>
      <c r="H48" s="34" t="s">
        <v>87</v>
      </c>
      <c r="I48" s="34">
        <v>964.4</v>
      </c>
      <c r="L48" s="35" t="str">
        <f>CONCATENATE(E30,",",L30,",",M30)</f>
        <v>666.379897622003,5521.17145623501,711.299341105045</v>
      </c>
      <c r="N48" s="3"/>
    </row>
    <row r="49" spans="1:14" x14ac:dyDescent="0.25">
      <c r="A49" s="9" t="s">
        <v>71</v>
      </c>
      <c r="B49" s="11" t="s">
        <v>105</v>
      </c>
      <c r="E49" s="8" t="s">
        <v>90</v>
      </c>
      <c r="F49" s="30">
        <f>_xlfn.STDEV.P(J6:J21)</f>
        <v>3.5527136788005009E-15</v>
      </c>
      <c r="H49" s="34" t="s">
        <v>88</v>
      </c>
      <c r="I49" s="34">
        <f>297.1</f>
        <v>297.10000000000002</v>
      </c>
      <c r="L49" s="35" t="str">
        <f t="shared" ref="L49:L63" si="11">CONCATENATE(E31,",",L31,",",M31)</f>
        <v>656.860184798831,4817.5660605689,430.683338246783</v>
      </c>
      <c r="N49" s="3"/>
    </row>
    <row r="50" spans="1:14" x14ac:dyDescent="0.25">
      <c r="A50" s="9" t="s">
        <v>72</v>
      </c>
      <c r="B50" s="11" t="s">
        <v>106</v>
      </c>
      <c r="E50" s="8" t="s">
        <v>77</v>
      </c>
      <c r="F50" s="30">
        <f>AVERAGE(I6:I21)</f>
        <v>1018</v>
      </c>
      <c r="L50" s="35" t="str">
        <f t="shared" si="11"/>
        <v>647.34047197566,3929.85316466449,331.532099604597</v>
      </c>
    </row>
    <row r="51" spans="1:14" x14ac:dyDescent="0.25">
      <c r="A51"/>
      <c r="B51"/>
      <c r="E51" s="8" t="s">
        <v>91</v>
      </c>
      <c r="F51" s="30">
        <f>_xlfn.STDEV.P(I6:I21)</f>
        <v>0</v>
      </c>
      <c r="H51"/>
      <c r="I51"/>
      <c r="L51" s="35" t="str">
        <f t="shared" si="11"/>
        <v>637.820759152488,2874.79829838539,368.619175544686</v>
      </c>
    </row>
    <row r="52" spans="1:14" x14ac:dyDescent="0.25">
      <c r="E52" s="8" t="s">
        <v>78</v>
      </c>
      <c r="F52" s="30">
        <f>EXP(INDEX(LINEST(LN(L30:L45),E30:E45),1,2))</f>
        <v>0.17644800153638207</v>
      </c>
      <c r="L52" s="35" t="str">
        <f t="shared" si="11"/>
        <v>628.301046329317,2305.64672414718,318.650482445247</v>
      </c>
    </row>
    <row r="53" spans="1:14" x14ac:dyDescent="0.25">
      <c r="E53" s="8" t="s">
        <v>79</v>
      </c>
      <c r="F53" s="30">
        <f>INDEX(LINEST(LN(L30:L45),E30:E45),1)</f>
        <v>1.5196739132504366E-2</v>
      </c>
      <c r="L53" s="35" t="str">
        <f t="shared" si="11"/>
        <v>618.781333506145,2036.23452026938,305.197355398167</v>
      </c>
      <c r="N53" s="3"/>
    </row>
    <row r="54" spans="1:14" x14ac:dyDescent="0.25">
      <c r="L54" s="35" t="str">
        <f t="shared" si="11"/>
        <v>609.261620682974,1557.91307321652,336.61669702387</v>
      </c>
      <c r="N54" s="3"/>
    </row>
    <row r="55" spans="1:14" x14ac:dyDescent="0.25">
      <c r="L55" s="35" t="str">
        <f t="shared" si="11"/>
        <v>599.741907859802,1084.18354164715,300.28341507986</v>
      </c>
      <c r="N55" s="3"/>
    </row>
    <row r="56" spans="1:14" x14ac:dyDescent="0.25">
      <c r="L56" s="35" t="str">
        <f t="shared" si="11"/>
        <v>590.222195036631,1279.9350498386,293.991150017969</v>
      </c>
      <c r="N56" s="3"/>
    </row>
    <row r="57" spans="1:14" x14ac:dyDescent="0.25">
      <c r="L57" s="35" t="str">
        <f t="shared" si="11"/>
        <v>580.702482213459,1015.27882240505,273.843230136803</v>
      </c>
      <c r="N57" s="3"/>
    </row>
    <row r="58" spans="1:14" x14ac:dyDescent="0.25">
      <c r="L58" s="35" t="str">
        <f t="shared" si="11"/>
        <v>571.182769390288,798.712083980238,293.323687400006</v>
      </c>
      <c r="N58" s="3"/>
    </row>
    <row r="59" spans="1:14" x14ac:dyDescent="0.25">
      <c r="L59" s="35" t="str">
        <f t="shared" si="11"/>
        <v>561.663056567117,766.252952320415,367.540146421948</v>
      </c>
      <c r="N59" s="3"/>
    </row>
    <row r="60" spans="1:14" x14ac:dyDescent="0.25">
      <c r="L60" s="35" t="str">
        <f t="shared" si="11"/>
        <v>552.143343743945,657.130636107037,326.413021257525</v>
      </c>
    </row>
    <row r="61" spans="1:14" x14ac:dyDescent="0.25">
      <c r="L61" s="35" t="str">
        <f t="shared" si="11"/>
        <v>542.623630920774,958.270296724036,356.837202022429</v>
      </c>
    </row>
    <row r="62" spans="1:14" x14ac:dyDescent="0.25">
      <c r="L62" s="35" t="str">
        <f t="shared" si="11"/>
        <v>533.103918097602,800.629638049674,320.09804443553</v>
      </c>
    </row>
    <row r="63" spans="1:14" x14ac:dyDescent="0.25">
      <c r="L63" s="35" t="str">
        <f t="shared" si="11"/>
        <v>523.584205274431,622.906688479191,11472.2025117533</v>
      </c>
    </row>
    <row r="64" spans="1:14" x14ac:dyDescent="0.25">
      <c r="L64"/>
    </row>
    <row r="65" spans="12:12" x14ac:dyDescent="0.25">
      <c r="L65"/>
    </row>
    <row r="66" spans="12:12" x14ac:dyDescent="0.25">
      <c r="L66"/>
    </row>
    <row r="67" spans="12:12" x14ac:dyDescent="0.25">
      <c r="L67"/>
    </row>
    <row r="68" spans="12:12" x14ac:dyDescent="0.25">
      <c r="L68"/>
    </row>
    <row r="69" spans="12:12" x14ac:dyDescent="0.25">
      <c r="L69"/>
    </row>
  </sheetData>
  <sheetProtection selectLockedCells="1"/>
  <mergeCells count="18">
    <mergeCell ref="A26:B27"/>
    <mergeCell ref="A32:B33"/>
    <mergeCell ref="A38:B40"/>
    <mergeCell ref="A43:B44"/>
    <mergeCell ref="J24:K24"/>
    <mergeCell ref="L24:M24"/>
    <mergeCell ref="E47:F47"/>
    <mergeCell ref="E26:M27"/>
    <mergeCell ref="J23:M23"/>
    <mergeCell ref="J25:M25"/>
    <mergeCell ref="H47:I47"/>
    <mergeCell ref="E6:E21"/>
    <mergeCell ref="A1:R1"/>
    <mergeCell ref="F2:J2"/>
    <mergeCell ref="K2:N2"/>
    <mergeCell ref="O2:R2"/>
    <mergeCell ref="A3:B4"/>
    <mergeCell ref="A10:B11"/>
  </mergeCells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4:D482"/>
  <sheetViews>
    <sheetView workbookViewId="0">
      <selection activeCell="A9" sqref="A9:D208"/>
    </sheetView>
  </sheetViews>
  <sheetFormatPr defaultColWidth="8.85546875" defaultRowHeight="15" x14ac:dyDescent="0.25"/>
  <cols>
    <col min="1" max="1" width="8.85546875" style="24"/>
    <col min="2" max="2" width="8.42578125" style="24" customWidth="1"/>
    <col min="3" max="3" width="8.85546875" style="24"/>
    <col min="4" max="4" width="8.42578125" style="24" customWidth="1"/>
    <col min="5" max="16384" width="8.85546875" style="24"/>
  </cols>
  <sheetData>
    <row r="4" spans="1:4" x14ac:dyDescent="0.25">
      <c r="A4" s="69" t="s">
        <v>15</v>
      </c>
      <c r="B4" s="69"/>
      <c r="C4" s="69" t="s">
        <v>17</v>
      </c>
      <c r="D4" s="69"/>
    </row>
    <row r="5" spans="1:4" x14ac:dyDescent="0.25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5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5">
      <c r="A7" s="27">
        <f>AVERAGE(A9:A1000)</f>
        <v>1.7274373849999996E-10</v>
      </c>
      <c r="B7" s="26">
        <f>STDEV(A9:A1000)</f>
        <v>2.0025239205945693E-11</v>
      </c>
      <c r="C7" s="27">
        <f>AVERAGE(C9:C1000)</f>
        <v>7.5038996399999996E-11</v>
      </c>
      <c r="D7" s="26">
        <f>STDEV(C9:C1000)</f>
        <v>1.8165845823697803E-11</v>
      </c>
    </row>
    <row r="8" spans="1:4" x14ac:dyDescent="0.25">
      <c r="A8" s="69" t="s">
        <v>16</v>
      </c>
      <c r="B8" s="69"/>
      <c r="C8" s="69" t="s">
        <v>16</v>
      </c>
      <c r="D8" s="69"/>
    </row>
    <row r="9" spans="1:4" x14ac:dyDescent="0.25">
      <c r="A9" s="25">
        <v>1.6052579999999999E-10</v>
      </c>
      <c r="B9" s="25">
        <v>0.96205470000000004</v>
      </c>
      <c r="C9" s="25">
        <v>9.8225430000000005E-11</v>
      </c>
      <c r="D9" s="25">
        <v>0.96205470000000004</v>
      </c>
    </row>
    <row r="10" spans="1:4" x14ac:dyDescent="0.25">
      <c r="A10" s="25">
        <v>1.7803359999999999E-10</v>
      </c>
      <c r="B10" s="25">
        <v>2.0331160000000001</v>
      </c>
      <c r="C10" s="25">
        <v>8.8903109999999997E-11</v>
      </c>
      <c r="D10" s="25">
        <v>2.0491169999999999</v>
      </c>
    </row>
    <row r="11" spans="1:4" x14ac:dyDescent="0.25">
      <c r="A11" s="25">
        <v>1.5757E-10</v>
      </c>
      <c r="B11" s="25">
        <v>2.8491629999999999</v>
      </c>
      <c r="C11" s="25">
        <v>7.5715429999999997E-11</v>
      </c>
      <c r="D11" s="25">
        <v>2.865164</v>
      </c>
    </row>
    <row r="12" spans="1:4" x14ac:dyDescent="0.25">
      <c r="A12" s="25">
        <v>1.4938449999999999E-10</v>
      </c>
      <c r="B12" s="25">
        <v>3.6652089999999999</v>
      </c>
      <c r="C12" s="25">
        <v>7.9580790000000002E-11</v>
      </c>
      <c r="D12" s="25">
        <v>3.6972109999999998</v>
      </c>
    </row>
    <row r="13" spans="1:4" x14ac:dyDescent="0.25">
      <c r="A13" s="25">
        <v>1.8349059999999999E-10</v>
      </c>
      <c r="B13" s="25">
        <v>4.4972570000000003</v>
      </c>
      <c r="C13" s="25">
        <v>7.8671290000000006E-11</v>
      </c>
      <c r="D13" s="25">
        <v>4.5292589999999997</v>
      </c>
    </row>
    <row r="14" spans="1:4" x14ac:dyDescent="0.25">
      <c r="A14" s="25">
        <v>1.796252E-10</v>
      </c>
      <c r="B14" s="25">
        <v>5.3293049999999997</v>
      </c>
      <c r="C14" s="25">
        <v>8.9585229999999997E-11</v>
      </c>
      <c r="D14" s="25">
        <v>5.3453049999999998</v>
      </c>
    </row>
    <row r="15" spans="1:4" x14ac:dyDescent="0.25">
      <c r="A15" s="25">
        <v>1.5006660000000001E-10</v>
      </c>
      <c r="B15" s="25">
        <v>6.1613519999999999</v>
      </c>
      <c r="C15" s="25">
        <v>8.2536640000000006E-11</v>
      </c>
      <c r="D15" s="25">
        <v>6.1773530000000001</v>
      </c>
    </row>
    <row r="16" spans="1:4" x14ac:dyDescent="0.25">
      <c r="A16" s="25">
        <v>1.7894310000000001E-10</v>
      </c>
      <c r="B16" s="25">
        <v>6.9934000000000003</v>
      </c>
      <c r="C16" s="25">
        <v>9.2086339999999996E-11</v>
      </c>
      <c r="D16" s="25">
        <v>7.0094010000000004</v>
      </c>
    </row>
    <row r="17" spans="1:4" x14ac:dyDescent="0.25">
      <c r="A17" s="25">
        <v>1.621174E-10</v>
      </c>
      <c r="B17" s="25">
        <v>7.808446</v>
      </c>
      <c r="C17" s="25">
        <v>9.7543310000000004E-11</v>
      </c>
      <c r="D17" s="25">
        <v>7.8244480000000003</v>
      </c>
    </row>
    <row r="18" spans="1:4" x14ac:dyDescent="0.25">
      <c r="A18" s="25">
        <v>1.8462740000000001E-10</v>
      </c>
      <c r="B18" s="25">
        <v>8.6404940000000003</v>
      </c>
      <c r="C18" s="25">
        <v>9.1404219999999996E-11</v>
      </c>
      <c r="D18" s="25">
        <v>8.6564949999999996</v>
      </c>
    </row>
    <row r="19" spans="1:4" x14ac:dyDescent="0.25">
      <c r="A19" s="25">
        <v>1.718945E-10</v>
      </c>
      <c r="B19" s="25">
        <v>9.4725420000000007</v>
      </c>
      <c r="C19" s="25">
        <v>9.0267349999999997E-11</v>
      </c>
      <c r="D19" s="25">
        <v>9.4885429999999999</v>
      </c>
    </row>
    <row r="20" spans="1:4" x14ac:dyDescent="0.25">
      <c r="A20" s="25">
        <v>1.6689229999999999E-10</v>
      </c>
      <c r="B20" s="25">
        <v>10.288589999999999</v>
      </c>
      <c r="C20" s="25">
        <v>6.5710990000000001E-11</v>
      </c>
      <c r="D20" s="25">
        <v>10.320589999999999</v>
      </c>
    </row>
    <row r="21" spans="1:4" x14ac:dyDescent="0.25">
      <c r="A21" s="25">
        <v>1.662102E-10</v>
      </c>
      <c r="B21" s="25">
        <v>11.12064</v>
      </c>
      <c r="C21" s="25">
        <v>7.2986949999999995E-11</v>
      </c>
      <c r="D21" s="25">
        <v>11.13664</v>
      </c>
    </row>
    <row r="22" spans="1:4" x14ac:dyDescent="0.25">
      <c r="A22" s="25">
        <v>1.775788E-10</v>
      </c>
      <c r="B22" s="25">
        <v>11.952680000000001</v>
      </c>
      <c r="C22" s="25">
        <v>6.9576340000000001E-11</v>
      </c>
      <c r="D22" s="25">
        <v>11.968680000000001</v>
      </c>
    </row>
    <row r="23" spans="1:4" x14ac:dyDescent="0.25">
      <c r="A23" s="25">
        <v>1.7917049999999999E-10</v>
      </c>
      <c r="B23" s="25">
        <v>12.76873</v>
      </c>
      <c r="C23" s="25">
        <v>6.7302609999999997E-11</v>
      </c>
      <c r="D23" s="25">
        <v>12.80073</v>
      </c>
    </row>
    <row r="24" spans="1:4" x14ac:dyDescent="0.25">
      <c r="A24" s="25">
        <v>1.6689229999999999E-10</v>
      </c>
      <c r="B24" s="25">
        <v>13.599780000000001</v>
      </c>
      <c r="C24" s="25">
        <v>7.0258469999999994E-11</v>
      </c>
      <c r="D24" s="25">
        <v>13.615780000000001</v>
      </c>
    </row>
    <row r="25" spans="1:4" x14ac:dyDescent="0.25">
      <c r="A25" s="25">
        <v>1.616627E-10</v>
      </c>
      <c r="B25" s="25">
        <v>14.43183</v>
      </c>
      <c r="C25" s="25">
        <v>8.3673510000000004E-11</v>
      </c>
      <c r="D25" s="25">
        <v>14.43183</v>
      </c>
    </row>
    <row r="26" spans="1:4" x14ac:dyDescent="0.25">
      <c r="A26" s="25">
        <v>1.4370019999999999E-10</v>
      </c>
      <c r="B26" s="25">
        <v>15.263870000000001</v>
      </c>
      <c r="C26" s="25">
        <v>7.6397549999999997E-11</v>
      </c>
      <c r="D26" s="25">
        <v>15.263870000000001</v>
      </c>
    </row>
    <row r="27" spans="1:4" x14ac:dyDescent="0.25">
      <c r="A27" s="25">
        <v>1.7234920000000001E-10</v>
      </c>
      <c r="B27" s="25">
        <v>16.09592</v>
      </c>
      <c r="C27" s="25">
        <v>4.7521100000000003E-11</v>
      </c>
      <c r="D27" s="25">
        <v>16.09592</v>
      </c>
    </row>
    <row r="28" spans="1:4" x14ac:dyDescent="0.25">
      <c r="A28" s="25">
        <v>1.78261E-10</v>
      </c>
      <c r="B28" s="25">
        <v>16.927969999999998</v>
      </c>
      <c r="C28" s="25">
        <v>5.9571900000000005E-11</v>
      </c>
      <c r="D28" s="25">
        <v>16.927969999999998</v>
      </c>
    </row>
    <row r="29" spans="1:4" x14ac:dyDescent="0.25">
      <c r="A29" s="25">
        <v>1.850822E-10</v>
      </c>
      <c r="B29" s="25">
        <v>17.760020000000001</v>
      </c>
      <c r="C29" s="25">
        <v>8.4355630000000004E-11</v>
      </c>
      <c r="D29" s="25">
        <v>17.75902</v>
      </c>
    </row>
    <row r="30" spans="1:4" x14ac:dyDescent="0.25">
      <c r="A30" s="25">
        <v>1.684839E-10</v>
      </c>
      <c r="B30" s="25">
        <v>18.591059999999999</v>
      </c>
      <c r="C30" s="25">
        <v>1.032276E-10</v>
      </c>
      <c r="D30" s="25">
        <v>18.591059999999999</v>
      </c>
    </row>
    <row r="31" spans="1:4" x14ac:dyDescent="0.25">
      <c r="A31" s="25">
        <v>1.650733E-10</v>
      </c>
      <c r="B31" s="25">
        <v>19.406110000000002</v>
      </c>
      <c r="C31" s="25">
        <v>5.6616050000000002E-11</v>
      </c>
      <c r="D31" s="25">
        <v>19.42211</v>
      </c>
    </row>
    <row r="32" spans="1:4" x14ac:dyDescent="0.25">
      <c r="A32" s="25">
        <v>1.4824759999999999E-10</v>
      </c>
      <c r="B32" s="25">
        <v>20.222159999999999</v>
      </c>
      <c r="C32" s="25">
        <v>3.9108269999999998E-11</v>
      </c>
      <c r="D32" s="25">
        <v>20.238160000000001</v>
      </c>
    </row>
    <row r="33" spans="1:4" x14ac:dyDescent="0.25">
      <c r="A33" s="25">
        <v>1.3938009999999999E-10</v>
      </c>
      <c r="B33" s="25">
        <v>21.054200000000002</v>
      </c>
      <c r="C33" s="25">
        <v>6.889422E-11</v>
      </c>
      <c r="D33" s="25">
        <v>21.070209999999999</v>
      </c>
    </row>
    <row r="34" spans="1:4" x14ac:dyDescent="0.25">
      <c r="A34" s="25">
        <v>1.407443E-10</v>
      </c>
      <c r="B34" s="25">
        <v>21.870249999999999</v>
      </c>
      <c r="C34" s="25">
        <v>6.0481400000000001E-11</v>
      </c>
      <c r="D34" s="25">
        <v>21.88625</v>
      </c>
    </row>
    <row r="35" spans="1:4" x14ac:dyDescent="0.25">
      <c r="A35" s="25">
        <v>1.4892980000000001E-10</v>
      </c>
      <c r="B35" s="25">
        <v>22.702300000000001</v>
      </c>
      <c r="C35" s="25">
        <v>9.4132699999999997E-11</v>
      </c>
      <c r="D35" s="25">
        <v>22.702300000000001</v>
      </c>
    </row>
    <row r="36" spans="1:4" x14ac:dyDescent="0.25">
      <c r="A36" s="25">
        <v>1.7439560000000001E-10</v>
      </c>
      <c r="B36" s="25">
        <v>23.53435</v>
      </c>
      <c r="C36" s="25">
        <v>6.0254020000000006E-11</v>
      </c>
      <c r="D36" s="25">
        <v>23.53435</v>
      </c>
    </row>
    <row r="37" spans="1:4" x14ac:dyDescent="0.25">
      <c r="A37" s="25">
        <v>1.762146E-10</v>
      </c>
      <c r="B37" s="25">
        <v>24.366389999999999</v>
      </c>
      <c r="C37" s="25">
        <v>7.2759580000000006E-11</v>
      </c>
      <c r="D37" s="25">
        <v>24.366389999999999</v>
      </c>
    </row>
    <row r="38" spans="1:4" x14ac:dyDescent="0.25">
      <c r="A38" s="25">
        <v>1.627996E-10</v>
      </c>
      <c r="B38" s="25">
        <v>25.181439999999998</v>
      </c>
      <c r="C38" s="25">
        <v>6.889422E-11</v>
      </c>
      <c r="D38" s="25">
        <v>25.19744</v>
      </c>
    </row>
    <row r="39" spans="1:4" x14ac:dyDescent="0.25">
      <c r="A39" s="25">
        <v>1.452918E-10</v>
      </c>
      <c r="B39" s="25">
        <v>25.997489999999999</v>
      </c>
      <c r="C39" s="25">
        <v>7.2077460000000005E-11</v>
      </c>
      <c r="D39" s="25">
        <v>26.029489999999999</v>
      </c>
    </row>
    <row r="40" spans="1:4" x14ac:dyDescent="0.25">
      <c r="A40" s="25">
        <v>1.6916599999999999E-10</v>
      </c>
      <c r="B40" s="25">
        <v>26.81353</v>
      </c>
      <c r="C40" s="25">
        <v>8.8675730000000001E-11</v>
      </c>
      <c r="D40" s="25">
        <v>26.84554</v>
      </c>
    </row>
    <row r="41" spans="1:4" x14ac:dyDescent="0.25">
      <c r="A41" s="25">
        <v>1.4688340000000001E-10</v>
      </c>
      <c r="B41" s="25">
        <v>27.645579999999999</v>
      </c>
      <c r="C41" s="25">
        <v>9.1404219999999996E-11</v>
      </c>
      <c r="D41" s="25">
        <v>27.661580000000001</v>
      </c>
    </row>
    <row r="42" spans="1:4" x14ac:dyDescent="0.25">
      <c r="A42" s="25">
        <v>1.5597829999999999E-10</v>
      </c>
      <c r="B42" s="25">
        <v>28.477630000000001</v>
      </c>
      <c r="C42" s="25">
        <v>9.1404219999999996E-11</v>
      </c>
      <c r="D42" s="25">
        <v>28.477630000000001</v>
      </c>
    </row>
    <row r="43" spans="1:4" x14ac:dyDescent="0.25">
      <c r="A43" s="25">
        <v>1.7007550000000001E-10</v>
      </c>
      <c r="B43" s="25">
        <v>29.30968</v>
      </c>
      <c r="C43" s="25">
        <v>1.018634E-10</v>
      </c>
      <c r="D43" s="25">
        <v>29.30968</v>
      </c>
    </row>
    <row r="44" spans="1:4" x14ac:dyDescent="0.25">
      <c r="A44" s="25">
        <v>1.7234920000000001E-10</v>
      </c>
      <c r="B44" s="25">
        <v>30.140720000000002</v>
      </c>
      <c r="C44" s="25">
        <v>1.064109E-10</v>
      </c>
      <c r="D44" s="25">
        <v>30.125720000000001</v>
      </c>
    </row>
    <row r="45" spans="1:4" x14ac:dyDescent="0.25">
      <c r="A45" s="25">
        <v>1.5893420000000001E-10</v>
      </c>
      <c r="B45" s="25">
        <v>30.956769999999999</v>
      </c>
      <c r="C45" s="25">
        <v>8.9130479999999999E-11</v>
      </c>
      <c r="D45" s="25">
        <v>30.956769999999999</v>
      </c>
    </row>
    <row r="46" spans="1:4" x14ac:dyDescent="0.25">
      <c r="A46" s="25">
        <v>1.8576429999999999E-10</v>
      </c>
      <c r="B46" s="25">
        <v>31.772819999999999</v>
      </c>
      <c r="C46" s="25">
        <v>1.064109E-10</v>
      </c>
      <c r="D46" s="25">
        <v>31.788820000000001</v>
      </c>
    </row>
    <row r="47" spans="1:4" x14ac:dyDescent="0.25">
      <c r="A47" s="25">
        <v>1.850822E-10</v>
      </c>
      <c r="B47" s="25">
        <v>32.604860000000002</v>
      </c>
      <c r="C47" s="25">
        <v>6.8439479999999995E-11</v>
      </c>
      <c r="D47" s="25">
        <v>32.604860000000002</v>
      </c>
    </row>
    <row r="48" spans="1:4" x14ac:dyDescent="0.25">
      <c r="A48" s="25">
        <v>1.5506879999999999E-10</v>
      </c>
      <c r="B48" s="25">
        <v>33.436909999999997</v>
      </c>
      <c r="C48" s="25">
        <v>9.6633809999999996E-11</v>
      </c>
      <c r="D48" s="25">
        <v>33.436909999999997</v>
      </c>
    </row>
    <row r="49" spans="1:4" x14ac:dyDescent="0.25">
      <c r="A49" s="25">
        <v>1.343778E-10</v>
      </c>
      <c r="B49" s="25">
        <v>34.26896</v>
      </c>
      <c r="C49" s="25">
        <v>7.2986949999999995E-11</v>
      </c>
      <c r="D49" s="25">
        <v>34.26896</v>
      </c>
    </row>
    <row r="50" spans="1:4" x14ac:dyDescent="0.25">
      <c r="A50" s="25">
        <v>1.6370899999999999E-10</v>
      </c>
      <c r="B50" s="25">
        <v>35.101010000000002</v>
      </c>
      <c r="C50" s="25">
        <v>8.4810380000000002E-11</v>
      </c>
      <c r="D50" s="25">
        <v>35.101010000000002</v>
      </c>
    </row>
    <row r="51" spans="1:4" x14ac:dyDescent="0.25">
      <c r="A51" s="25">
        <v>1.48475E-10</v>
      </c>
      <c r="B51" s="25">
        <v>35.931060000000002</v>
      </c>
      <c r="C51" s="25">
        <v>9.5269569999999995E-11</v>
      </c>
      <c r="D51" s="25">
        <v>35.932049999999997</v>
      </c>
    </row>
    <row r="52" spans="1:4" x14ac:dyDescent="0.25">
      <c r="A52" s="25">
        <v>1.8917489999999999E-10</v>
      </c>
      <c r="B52" s="25">
        <v>36.763100000000001</v>
      </c>
      <c r="C52" s="25">
        <v>1.155058E-10</v>
      </c>
      <c r="D52" s="25">
        <v>36.747100000000003</v>
      </c>
    </row>
    <row r="53" spans="1:4" x14ac:dyDescent="0.25">
      <c r="A53" s="25">
        <v>1.6825649999999999E-10</v>
      </c>
      <c r="B53" s="25">
        <v>37.579149999999998</v>
      </c>
      <c r="C53" s="25">
        <v>1.175522E-10</v>
      </c>
      <c r="D53" s="25">
        <v>37.56315</v>
      </c>
    </row>
    <row r="54" spans="1:4" x14ac:dyDescent="0.25">
      <c r="A54" s="25">
        <v>1.598437E-10</v>
      </c>
      <c r="B54" s="25">
        <v>38.411200000000001</v>
      </c>
      <c r="C54" s="25">
        <v>8.8675730000000001E-11</v>
      </c>
      <c r="D54" s="25">
        <v>38.379199999999997</v>
      </c>
    </row>
    <row r="55" spans="1:4" x14ac:dyDescent="0.25">
      <c r="A55" s="25">
        <v>1.5506879999999999E-10</v>
      </c>
      <c r="B55" s="25">
        <v>39.24324</v>
      </c>
      <c r="C55" s="25">
        <v>1.032276E-10</v>
      </c>
      <c r="D55" s="25">
        <v>39.211239999999997</v>
      </c>
    </row>
    <row r="56" spans="1:4" x14ac:dyDescent="0.25">
      <c r="A56" s="25">
        <v>1.5052139999999999E-10</v>
      </c>
      <c r="B56" s="25">
        <v>40.075290000000003</v>
      </c>
      <c r="C56" s="25">
        <v>1.1800690000000001E-10</v>
      </c>
      <c r="D56" s="25">
        <v>40.043289999999999</v>
      </c>
    </row>
    <row r="57" spans="1:4" x14ac:dyDescent="0.25">
      <c r="A57" s="25">
        <v>1.2232700000000001E-10</v>
      </c>
      <c r="B57" s="25">
        <v>40.907339999999998</v>
      </c>
      <c r="C57" s="25">
        <v>1.0049920000000001E-10</v>
      </c>
      <c r="D57" s="25">
        <v>40.875340000000001</v>
      </c>
    </row>
    <row r="58" spans="1:4" x14ac:dyDescent="0.25">
      <c r="A58" s="25">
        <v>1.4438230000000001E-10</v>
      </c>
      <c r="B58" s="25">
        <v>41.738390000000003</v>
      </c>
      <c r="C58" s="25">
        <v>1.027729E-10</v>
      </c>
      <c r="D58" s="25">
        <v>41.707389999999997</v>
      </c>
    </row>
    <row r="59" spans="1:4" x14ac:dyDescent="0.25">
      <c r="A59" s="25">
        <v>1.3710629999999999E-10</v>
      </c>
      <c r="B59" s="25">
        <v>42.570430000000002</v>
      </c>
      <c r="C59" s="25">
        <v>7.2532199999999997E-11</v>
      </c>
      <c r="D59" s="25">
        <v>42.52243</v>
      </c>
    </row>
    <row r="60" spans="1:4" x14ac:dyDescent="0.25">
      <c r="A60" s="25">
        <v>1.67347E-10</v>
      </c>
      <c r="B60" s="25">
        <v>43.386479999999999</v>
      </c>
      <c r="C60" s="25">
        <v>1.002718E-10</v>
      </c>
      <c r="D60" s="25">
        <v>43.338479999999997</v>
      </c>
    </row>
    <row r="61" spans="1:4" x14ac:dyDescent="0.25">
      <c r="A61" s="25">
        <v>1.3324100000000001E-10</v>
      </c>
      <c r="B61" s="25">
        <v>44.202530000000003</v>
      </c>
      <c r="C61" s="25">
        <v>6.3437259999999998E-11</v>
      </c>
      <c r="D61" s="25">
        <v>44.154530000000001</v>
      </c>
    </row>
    <row r="62" spans="1:4" x14ac:dyDescent="0.25">
      <c r="A62" s="25">
        <v>1.3710629999999999E-10</v>
      </c>
      <c r="B62" s="25">
        <v>45.034579999999998</v>
      </c>
      <c r="C62" s="25">
        <v>9.0949469999999998E-11</v>
      </c>
      <c r="D62" s="25">
        <v>44.98657</v>
      </c>
    </row>
    <row r="63" spans="1:4" x14ac:dyDescent="0.25">
      <c r="A63" s="25">
        <v>1.5916159999999999E-10</v>
      </c>
      <c r="B63" s="25">
        <v>45.866619999999998</v>
      </c>
      <c r="C63" s="25">
        <v>8.98126E-11</v>
      </c>
      <c r="D63" s="25">
        <v>45.802619999999997</v>
      </c>
    </row>
    <row r="64" spans="1:4" x14ac:dyDescent="0.25">
      <c r="A64" s="25">
        <v>1.6893860000000001E-10</v>
      </c>
      <c r="B64" s="25">
        <v>46.69867</v>
      </c>
      <c r="C64" s="25">
        <v>8.1172400000000005E-11</v>
      </c>
      <c r="D64" s="25">
        <v>46.63467</v>
      </c>
    </row>
    <row r="65" spans="1:4" x14ac:dyDescent="0.25">
      <c r="A65" s="25">
        <v>1.739409E-10</v>
      </c>
      <c r="B65" s="25">
        <v>47.529719999999998</v>
      </c>
      <c r="C65" s="25">
        <v>7.6397549999999997E-11</v>
      </c>
      <c r="D65" s="25">
        <v>47.465710000000001</v>
      </c>
    </row>
    <row r="66" spans="1:4" x14ac:dyDescent="0.25">
      <c r="A66" s="25">
        <v>1.6893860000000001E-10</v>
      </c>
      <c r="B66" s="25">
        <v>48.36177</v>
      </c>
      <c r="C66" s="25">
        <v>8.7993610000000001E-11</v>
      </c>
      <c r="D66" s="25">
        <v>48.297759999999997</v>
      </c>
    </row>
    <row r="67" spans="1:4" x14ac:dyDescent="0.25">
      <c r="A67" s="25">
        <v>1.8371789999999999E-10</v>
      </c>
      <c r="B67" s="25">
        <v>49.193809999999999</v>
      </c>
      <c r="C67" s="25">
        <v>8.98126E-11</v>
      </c>
      <c r="D67" s="25">
        <v>49.113810000000001</v>
      </c>
    </row>
    <row r="68" spans="1:4" x14ac:dyDescent="0.25">
      <c r="A68" s="25">
        <v>1.775788E-10</v>
      </c>
      <c r="B68" s="25">
        <v>50.025860000000002</v>
      </c>
      <c r="C68" s="25">
        <v>7.5942810000000005E-11</v>
      </c>
      <c r="D68" s="25">
        <v>49.929859999999998</v>
      </c>
    </row>
    <row r="69" spans="1:4" x14ac:dyDescent="0.25">
      <c r="A69" s="25">
        <v>1.6461850000000001E-10</v>
      </c>
      <c r="B69" s="25">
        <v>50.857909999999997</v>
      </c>
      <c r="C69" s="25">
        <v>6.2755130000000005E-11</v>
      </c>
      <c r="D69" s="25">
        <v>50.761899999999997</v>
      </c>
    </row>
    <row r="70" spans="1:4" x14ac:dyDescent="0.25">
      <c r="A70" s="25">
        <v>1.409717E-10</v>
      </c>
      <c r="B70" s="25">
        <v>51.689959999999999</v>
      </c>
      <c r="C70" s="25">
        <v>9.2768459999999996E-11</v>
      </c>
      <c r="D70" s="25">
        <v>51.59395</v>
      </c>
    </row>
    <row r="71" spans="1:4" x14ac:dyDescent="0.25">
      <c r="A71" s="25">
        <v>1.3051249999999999E-10</v>
      </c>
      <c r="B71" s="25">
        <v>52.521999999999998</v>
      </c>
      <c r="C71" s="25">
        <v>7.6397549999999997E-11</v>
      </c>
      <c r="D71" s="25">
        <v>52.424999999999997</v>
      </c>
    </row>
    <row r="72" spans="1:4" x14ac:dyDescent="0.25">
      <c r="A72" s="25">
        <v>1.6007110000000001E-10</v>
      </c>
      <c r="B72" s="25">
        <v>53.33605</v>
      </c>
      <c r="C72" s="25">
        <v>7.3669069999999996E-11</v>
      </c>
      <c r="D72" s="25">
        <v>53.25705</v>
      </c>
    </row>
    <row r="73" spans="1:4" x14ac:dyDescent="0.25">
      <c r="A73" s="25">
        <v>2.005436E-10</v>
      </c>
      <c r="B73" s="25">
        <v>54.152099999999997</v>
      </c>
      <c r="C73" s="25">
        <v>7.4351189999999996E-11</v>
      </c>
      <c r="D73" s="25">
        <v>54.072090000000003</v>
      </c>
    </row>
    <row r="74" spans="1:4" x14ac:dyDescent="0.25">
      <c r="A74" s="25">
        <v>1.718945E-10</v>
      </c>
      <c r="B74" s="25">
        <v>54.984139999999996</v>
      </c>
      <c r="C74" s="25">
        <v>9.8225430000000005E-11</v>
      </c>
      <c r="D74" s="25">
        <v>54.904139999999998</v>
      </c>
    </row>
    <row r="75" spans="1:4" x14ac:dyDescent="0.25">
      <c r="A75" s="25">
        <v>1.5552360000000001E-10</v>
      </c>
      <c r="B75" s="25">
        <v>55.816189999999999</v>
      </c>
      <c r="C75" s="25">
        <v>7.5260690000000005E-11</v>
      </c>
      <c r="D75" s="25">
        <v>55.720190000000002</v>
      </c>
    </row>
    <row r="76" spans="1:4" x14ac:dyDescent="0.25">
      <c r="A76" s="25">
        <v>1.48475E-10</v>
      </c>
      <c r="B76" s="25">
        <v>56.648240000000001</v>
      </c>
      <c r="C76" s="25">
        <v>8.9585229999999997E-11</v>
      </c>
      <c r="D76" s="25">
        <v>56.552230000000002</v>
      </c>
    </row>
    <row r="77" spans="1:4" x14ac:dyDescent="0.25">
      <c r="A77" s="25">
        <v>1.4551920000000001E-10</v>
      </c>
      <c r="B77" s="25">
        <v>57.480289999999997</v>
      </c>
      <c r="C77" s="25">
        <v>8.1172400000000005E-11</v>
      </c>
      <c r="D77" s="25">
        <v>57.384279999999997</v>
      </c>
    </row>
    <row r="78" spans="1:4" x14ac:dyDescent="0.25">
      <c r="A78" s="25">
        <v>1.6393639999999999E-10</v>
      </c>
      <c r="B78" s="25">
        <v>58.312339999999999</v>
      </c>
      <c r="C78" s="25">
        <v>7.6852299999999995E-11</v>
      </c>
      <c r="D78" s="25">
        <v>58.216329999999999</v>
      </c>
    </row>
    <row r="79" spans="1:4" x14ac:dyDescent="0.25">
      <c r="A79" s="25">
        <v>1.6825649999999999E-10</v>
      </c>
      <c r="B79" s="25">
        <v>59.143380000000001</v>
      </c>
      <c r="C79" s="25">
        <v>8.7538869999999996E-11</v>
      </c>
      <c r="D79" s="25">
        <v>59.047379999999997</v>
      </c>
    </row>
    <row r="80" spans="1:4" x14ac:dyDescent="0.25">
      <c r="A80" s="25">
        <v>1.7212190000000001E-10</v>
      </c>
      <c r="B80" s="25">
        <v>59.975430000000003</v>
      </c>
      <c r="C80" s="25">
        <v>6.889422E-11</v>
      </c>
      <c r="D80" s="25">
        <v>59.879429999999999</v>
      </c>
    </row>
    <row r="81" spans="1:4" x14ac:dyDescent="0.25">
      <c r="A81" s="25">
        <v>1.6348170000000001E-10</v>
      </c>
      <c r="B81" s="25">
        <v>60.79148</v>
      </c>
      <c r="C81" s="25">
        <v>1.032276E-10</v>
      </c>
      <c r="D81" s="25">
        <v>60.69547</v>
      </c>
    </row>
    <row r="82" spans="1:4" x14ac:dyDescent="0.25">
      <c r="A82" s="25">
        <v>1.4506439999999999E-10</v>
      </c>
      <c r="B82" s="25">
        <v>61.623519999999999</v>
      </c>
      <c r="C82" s="25">
        <v>8.8220989999999996E-11</v>
      </c>
      <c r="D82" s="25">
        <v>61.511519999999997</v>
      </c>
    </row>
    <row r="83" spans="1:4" x14ac:dyDescent="0.25">
      <c r="A83" s="25">
        <v>1.6234480000000001E-10</v>
      </c>
      <c r="B83" s="25">
        <v>62.439570000000003</v>
      </c>
      <c r="C83" s="25">
        <v>7.4351189999999996E-11</v>
      </c>
      <c r="D83" s="25">
        <v>62.34357</v>
      </c>
    </row>
    <row r="84" spans="1:4" x14ac:dyDescent="0.25">
      <c r="A84" s="25">
        <v>1.8690119999999999E-10</v>
      </c>
      <c r="B84" s="25">
        <v>63.271619999999999</v>
      </c>
      <c r="C84" s="25">
        <v>8.0717649999999994E-11</v>
      </c>
      <c r="D84" s="25">
        <v>63.175609999999999</v>
      </c>
    </row>
    <row r="85" spans="1:4" x14ac:dyDescent="0.25">
      <c r="A85" s="25">
        <v>1.907665E-10</v>
      </c>
      <c r="B85" s="25">
        <v>64.103669999999994</v>
      </c>
      <c r="C85" s="25">
        <v>7.1395329999999999E-11</v>
      </c>
      <c r="D85" s="25">
        <v>64.007660000000001</v>
      </c>
    </row>
    <row r="86" spans="1:4" x14ac:dyDescent="0.25">
      <c r="A86" s="25">
        <v>2.0600049999999999E-10</v>
      </c>
      <c r="B86" s="25">
        <v>64.918710000000004</v>
      </c>
      <c r="C86" s="25">
        <v>4.1154639999999998E-11</v>
      </c>
      <c r="D86" s="25">
        <v>64.822710000000001</v>
      </c>
    </row>
    <row r="87" spans="1:4" x14ac:dyDescent="0.25">
      <c r="A87" s="25">
        <v>1.773515E-10</v>
      </c>
      <c r="B87" s="25">
        <v>65.734759999999994</v>
      </c>
      <c r="C87" s="25">
        <v>4.6156860000000002E-11</v>
      </c>
      <c r="D87" s="25">
        <v>65.638750000000002</v>
      </c>
    </row>
    <row r="88" spans="1:4" x14ac:dyDescent="0.25">
      <c r="A88" s="25">
        <v>1.7439560000000001E-10</v>
      </c>
      <c r="B88" s="25">
        <v>66.550809999999998</v>
      </c>
      <c r="C88" s="25">
        <v>5.0704330000000002E-11</v>
      </c>
      <c r="D88" s="25">
        <v>66.454800000000006</v>
      </c>
    </row>
    <row r="89" spans="1:4" x14ac:dyDescent="0.25">
      <c r="A89" s="25">
        <v>1.975877E-10</v>
      </c>
      <c r="B89" s="25">
        <v>67.366849999999999</v>
      </c>
      <c r="C89" s="25">
        <v>6.4119379999999998E-11</v>
      </c>
      <c r="D89" s="25">
        <v>67.270849999999996</v>
      </c>
    </row>
    <row r="90" spans="1:4" x14ac:dyDescent="0.25">
      <c r="A90" s="25">
        <v>1.621174E-10</v>
      </c>
      <c r="B90" s="25">
        <v>68.198899999999995</v>
      </c>
      <c r="C90" s="25">
        <v>5.2750690000000003E-11</v>
      </c>
      <c r="D90" s="25">
        <v>68.102900000000005</v>
      </c>
    </row>
    <row r="91" spans="1:4" x14ac:dyDescent="0.25">
      <c r="A91" s="25">
        <v>1.7371349999999999E-10</v>
      </c>
      <c r="B91" s="25">
        <v>69.030950000000004</v>
      </c>
      <c r="C91" s="25">
        <v>7.5715429999999997E-11</v>
      </c>
      <c r="D91" s="25">
        <v>68.934939999999997</v>
      </c>
    </row>
    <row r="92" spans="1:4" x14ac:dyDescent="0.25">
      <c r="A92" s="25">
        <v>1.3142199999999999E-10</v>
      </c>
      <c r="B92" s="25">
        <v>69.863</v>
      </c>
      <c r="C92" s="25">
        <v>7.0258469999999994E-11</v>
      </c>
      <c r="D92" s="25">
        <v>69.765990000000002</v>
      </c>
    </row>
    <row r="93" spans="1:4" x14ac:dyDescent="0.25">
      <c r="A93" s="25">
        <v>1.6461850000000001E-10</v>
      </c>
      <c r="B93" s="25">
        <v>70.693039999999996</v>
      </c>
      <c r="C93" s="25">
        <v>6.366463E-11</v>
      </c>
      <c r="D93" s="25">
        <v>70.597040000000007</v>
      </c>
    </row>
    <row r="94" spans="1:4" x14ac:dyDescent="0.25">
      <c r="A94" s="25">
        <v>1.43018E-10</v>
      </c>
      <c r="B94" s="25">
        <v>71.525090000000006</v>
      </c>
      <c r="C94" s="25">
        <v>7.6624930000000005E-11</v>
      </c>
      <c r="D94" s="25">
        <v>71.429090000000002</v>
      </c>
    </row>
    <row r="95" spans="1:4" x14ac:dyDescent="0.25">
      <c r="A95" s="25">
        <v>1.6007110000000001E-10</v>
      </c>
      <c r="B95" s="25">
        <v>72.357140000000001</v>
      </c>
      <c r="C95" s="25">
        <v>5.8435029999999994E-11</v>
      </c>
      <c r="D95" s="25">
        <v>72.246129999999994</v>
      </c>
    </row>
    <row r="96" spans="1:4" x14ac:dyDescent="0.25">
      <c r="A96" s="25">
        <v>1.4460969999999999E-10</v>
      </c>
      <c r="B96" s="25">
        <v>73.173190000000005</v>
      </c>
      <c r="C96" s="25">
        <v>8.5719879999999998E-11</v>
      </c>
      <c r="D96" s="25">
        <v>73.077179999999998</v>
      </c>
    </row>
    <row r="97" spans="1:4" x14ac:dyDescent="0.25">
      <c r="A97" s="25">
        <v>1.596163E-10</v>
      </c>
      <c r="B97" s="25">
        <v>74.005229999999997</v>
      </c>
      <c r="C97" s="25">
        <v>7.1850079999999997E-11</v>
      </c>
      <c r="D97" s="25">
        <v>73.909229999999994</v>
      </c>
    </row>
    <row r="98" spans="1:4" x14ac:dyDescent="0.25">
      <c r="A98" s="25">
        <v>1.6348170000000001E-10</v>
      </c>
      <c r="B98" s="25">
        <v>74.837280000000007</v>
      </c>
      <c r="C98" s="25">
        <v>4.8885339999999997E-11</v>
      </c>
      <c r="D98" s="25">
        <v>74.74127</v>
      </c>
    </row>
    <row r="99" spans="1:4" x14ac:dyDescent="0.25">
      <c r="A99" s="25">
        <v>1.86219E-10</v>
      </c>
      <c r="B99" s="25">
        <v>75.669330000000002</v>
      </c>
      <c r="C99" s="25">
        <v>9.1404219999999996E-11</v>
      </c>
      <c r="D99" s="25">
        <v>75.573319999999995</v>
      </c>
    </row>
    <row r="100" spans="1:4" x14ac:dyDescent="0.25">
      <c r="A100" s="25">
        <v>1.573426E-10</v>
      </c>
      <c r="B100" s="25">
        <v>76.484369999999998</v>
      </c>
      <c r="C100" s="25">
        <v>7.4123820000000006E-11</v>
      </c>
      <c r="D100" s="25">
        <v>76.388369999999995</v>
      </c>
    </row>
    <row r="101" spans="1:4" x14ac:dyDescent="0.25">
      <c r="A101" s="25">
        <v>1.6916599999999999E-10</v>
      </c>
      <c r="B101" s="25">
        <v>77.316419999999994</v>
      </c>
      <c r="C101" s="25">
        <v>5.9571900000000005E-11</v>
      </c>
      <c r="D101" s="25">
        <v>77.204419999999999</v>
      </c>
    </row>
    <row r="102" spans="1:4" x14ac:dyDescent="0.25">
      <c r="A102" s="25">
        <v>1.7121240000000001E-10</v>
      </c>
      <c r="B102" s="25">
        <v>78.148470000000003</v>
      </c>
      <c r="C102" s="25">
        <v>6.6847859999999999E-11</v>
      </c>
      <c r="D102" s="25">
        <v>78.02046</v>
      </c>
    </row>
    <row r="103" spans="1:4" x14ac:dyDescent="0.25">
      <c r="A103" s="25">
        <v>1.621174E-10</v>
      </c>
      <c r="B103" s="25">
        <v>78.964519999999993</v>
      </c>
      <c r="C103" s="25">
        <v>7.6397549999999997E-11</v>
      </c>
      <c r="D103" s="25">
        <v>78.836510000000004</v>
      </c>
    </row>
    <row r="104" spans="1:4" x14ac:dyDescent="0.25">
      <c r="A104" s="25">
        <v>1.6007110000000001E-10</v>
      </c>
      <c r="B104" s="25">
        <v>79.796559999999999</v>
      </c>
      <c r="C104" s="25">
        <v>6.0708770000000004E-11</v>
      </c>
      <c r="D104" s="25">
        <v>79.668559999999999</v>
      </c>
    </row>
    <row r="105" spans="1:4" x14ac:dyDescent="0.25">
      <c r="A105" s="25">
        <v>1.7917049999999999E-10</v>
      </c>
      <c r="B105" s="25">
        <v>80.628609999999995</v>
      </c>
      <c r="C105" s="25">
        <v>5.6843419999999998E-11</v>
      </c>
      <c r="D105" s="25">
        <v>80.4846</v>
      </c>
    </row>
    <row r="106" spans="1:4" x14ac:dyDescent="0.25">
      <c r="A106" s="25">
        <v>1.5893420000000001E-10</v>
      </c>
      <c r="B106" s="25">
        <v>81.460660000000004</v>
      </c>
      <c r="C106" s="25">
        <v>9.0949469999999998E-11</v>
      </c>
      <c r="D106" s="25">
        <v>81.316649999999996</v>
      </c>
    </row>
    <row r="107" spans="1:4" x14ac:dyDescent="0.25">
      <c r="A107" s="25">
        <v>1.427907E-10</v>
      </c>
      <c r="B107" s="25">
        <v>82.291709999999995</v>
      </c>
      <c r="C107" s="25">
        <v>5.6843419999999998E-11</v>
      </c>
      <c r="D107" s="25">
        <v>82.1477</v>
      </c>
    </row>
    <row r="108" spans="1:4" x14ac:dyDescent="0.25">
      <c r="A108" s="25">
        <v>1.6461850000000001E-10</v>
      </c>
      <c r="B108" s="25">
        <v>83.123750000000001</v>
      </c>
      <c r="C108" s="25">
        <v>3.8880900000000002E-11</v>
      </c>
      <c r="D108" s="25">
        <v>82.979749999999996</v>
      </c>
    </row>
    <row r="109" spans="1:4" x14ac:dyDescent="0.25">
      <c r="A109" s="25">
        <v>1.4438230000000001E-10</v>
      </c>
      <c r="B109" s="25">
        <v>83.939800000000005</v>
      </c>
      <c r="C109" s="25">
        <v>6.1845640000000002E-11</v>
      </c>
      <c r="D109" s="25">
        <v>83.795789999999997</v>
      </c>
    </row>
    <row r="110" spans="1:4" x14ac:dyDescent="0.25">
      <c r="A110" s="25">
        <v>1.4165379999999999E-10</v>
      </c>
      <c r="B110" s="25">
        <v>84.771850000000001</v>
      </c>
      <c r="C110" s="25">
        <v>5.0476959999999999E-11</v>
      </c>
      <c r="D110" s="25">
        <v>84.611840000000001</v>
      </c>
    </row>
    <row r="111" spans="1:4" x14ac:dyDescent="0.25">
      <c r="A111" s="25">
        <v>1.5279509999999999E-10</v>
      </c>
      <c r="B111" s="25">
        <v>85.603899999999996</v>
      </c>
      <c r="C111" s="25">
        <v>6.0708770000000004E-11</v>
      </c>
      <c r="D111" s="25">
        <v>85.443889999999996</v>
      </c>
    </row>
    <row r="112" spans="1:4" x14ac:dyDescent="0.25">
      <c r="A112" s="25">
        <v>1.4551920000000001E-10</v>
      </c>
      <c r="B112" s="25">
        <v>86.435940000000002</v>
      </c>
      <c r="C112" s="25">
        <v>4.138201E-11</v>
      </c>
      <c r="D112" s="25">
        <v>86.275930000000002</v>
      </c>
    </row>
    <row r="113" spans="1:4" x14ac:dyDescent="0.25">
      <c r="A113" s="25">
        <v>1.698481E-10</v>
      </c>
      <c r="B113" s="25">
        <v>87.266990000000007</v>
      </c>
      <c r="C113" s="25">
        <v>8.139978E-11</v>
      </c>
      <c r="D113" s="25">
        <v>87.107979999999998</v>
      </c>
    </row>
    <row r="114" spans="1:4" x14ac:dyDescent="0.25">
      <c r="A114" s="25">
        <v>1.53932E-10</v>
      </c>
      <c r="B114" s="25">
        <v>88.082040000000006</v>
      </c>
      <c r="C114" s="25">
        <v>8.6856740000000003E-11</v>
      </c>
      <c r="D114" s="25">
        <v>87.938029999999998</v>
      </c>
    </row>
    <row r="115" spans="1:4" x14ac:dyDescent="0.25">
      <c r="A115" s="25">
        <v>1.9917929999999999E-10</v>
      </c>
      <c r="B115" s="25">
        <v>88.898079999999993</v>
      </c>
      <c r="C115" s="25">
        <v>8.8220989999999996E-11</v>
      </c>
      <c r="D115" s="25">
        <v>88.770079999999993</v>
      </c>
    </row>
    <row r="116" spans="1:4" x14ac:dyDescent="0.25">
      <c r="A116" s="25">
        <v>1.53932E-10</v>
      </c>
      <c r="B116" s="25">
        <v>89.714129999999997</v>
      </c>
      <c r="C116" s="25">
        <v>2.887646E-11</v>
      </c>
      <c r="D116" s="25">
        <v>89.586119999999994</v>
      </c>
    </row>
    <row r="117" spans="1:4" x14ac:dyDescent="0.25">
      <c r="A117" s="25">
        <v>1.5597829999999999E-10</v>
      </c>
      <c r="B117" s="25">
        <v>90.546180000000007</v>
      </c>
      <c r="C117" s="25">
        <v>6.4119379999999998E-11</v>
      </c>
      <c r="D117" s="25">
        <v>90.418170000000003</v>
      </c>
    </row>
    <row r="118" spans="1:4" x14ac:dyDescent="0.25">
      <c r="A118" s="25">
        <v>1.5688780000000001E-10</v>
      </c>
      <c r="B118" s="25">
        <v>91.378230000000002</v>
      </c>
      <c r="C118" s="25">
        <v>2.0691000000000001E-11</v>
      </c>
      <c r="D118" s="25">
        <v>91.250219999999999</v>
      </c>
    </row>
    <row r="119" spans="1:4" x14ac:dyDescent="0.25">
      <c r="A119" s="25">
        <v>1.675744E-10</v>
      </c>
      <c r="B119" s="25">
        <v>92.210269999999994</v>
      </c>
      <c r="C119" s="25">
        <v>6.2073010000000004E-11</v>
      </c>
      <c r="D119" s="25">
        <v>92.082269999999994</v>
      </c>
    </row>
    <row r="120" spans="1:4" x14ac:dyDescent="0.25">
      <c r="A120" s="25">
        <v>1.7575989999999999E-10</v>
      </c>
      <c r="B120" s="25">
        <v>93.041319999999999</v>
      </c>
      <c r="C120" s="25">
        <v>6.0254020000000006E-11</v>
      </c>
      <c r="D120" s="25">
        <v>92.91431</v>
      </c>
    </row>
    <row r="121" spans="1:4" x14ac:dyDescent="0.25">
      <c r="A121" s="25">
        <v>1.928129E-10</v>
      </c>
      <c r="B121" s="25">
        <v>93.857370000000003</v>
      </c>
      <c r="C121" s="25">
        <v>6.7302609999999997E-11</v>
      </c>
      <c r="D121" s="25">
        <v>93.72936</v>
      </c>
    </row>
    <row r="122" spans="1:4" x14ac:dyDescent="0.25">
      <c r="A122" s="25">
        <v>1.6916599999999999E-10</v>
      </c>
      <c r="B122" s="25">
        <v>94.689419999999998</v>
      </c>
      <c r="C122" s="25">
        <v>9.2995829999999999E-11</v>
      </c>
      <c r="D122" s="25">
        <v>94.545410000000004</v>
      </c>
    </row>
    <row r="123" spans="1:4" x14ac:dyDescent="0.25">
      <c r="A123" s="25">
        <v>1.7121240000000001E-10</v>
      </c>
      <c r="B123" s="25">
        <v>95.505459999999999</v>
      </c>
      <c r="C123" s="25">
        <v>5.4342309999999999E-11</v>
      </c>
      <c r="D123" s="25">
        <v>95.361450000000005</v>
      </c>
    </row>
    <row r="124" spans="1:4" x14ac:dyDescent="0.25">
      <c r="A124" s="25">
        <v>1.89857E-10</v>
      </c>
      <c r="B124" s="25">
        <v>96.321510000000004</v>
      </c>
      <c r="C124" s="25">
        <v>6.0254020000000006E-11</v>
      </c>
      <c r="D124" s="25">
        <v>96.177499999999995</v>
      </c>
    </row>
    <row r="125" spans="1:4" x14ac:dyDescent="0.25">
      <c r="A125" s="25">
        <v>2.0213520000000001E-10</v>
      </c>
      <c r="B125" s="25">
        <v>97.153559999999999</v>
      </c>
      <c r="C125" s="25">
        <v>5.9571900000000005E-11</v>
      </c>
      <c r="D125" s="25">
        <v>97.009550000000004</v>
      </c>
    </row>
    <row r="126" spans="1:4" x14ac:dyDescent="0.25">
      <c r="A126" s="25">
        <v>1.9804249999999999E-10</v>
      </c>
      <c r="B126" s="25">
        <v>97.985600000000005</v>
      </c>
      <c r="C126" s="25">
        <v>6.1390890000000004E-11</v>
      </c>
      <c r="D126" s="25">
        <v>97.8416</v>
      </c>
    </row>
    <row r="127" spans="1:4" x14ac:dyDescent="0.25">
      <c r="A127" s="25">
        <v>1.6689229999999999E-10</v>
      </c>
      <c r="B127" s="25">
        <v>98.800650000000005</v>
      </c>
      <c r="C127" s="25">
        <v>6.3437259999999998E-11</v>
      </c>
      <c r="D127" s="25">
        <v>98.672640000000001</v>
      </c>
    </row>
    <row r="128" spans="1:4" x14ac:dyDescent="0.25">
      <c r="A128" s="25">
        <v>2.0031619999999999E-10</v>
      </c>
      <c r="B128" s="25">
        <v>99.6327</v>
      </c>
      <c r="C128" s="25">
        <v>6.1390890000000004E-11</v>
      </c>
      <c r="D128" s="25">
        <v>99.504689999999997</v>
      </c>
    </row>
    <row r="129" spans="1:4" x14ac:dyDescent="0.25">
      <c r="A129" s="25">
        <v>1.773515E-10</v>
      </c>
      <c r="B129" s="25">
        <v>100.4487</v>
      </c>
      <c r="C129" s="25">
        <v>6.82121E-11</v>
      </c>
      <c r="D129" s="25">
        <v>100.3207</v>
      </c>
    </row>
    <row r="130" spans="1:4" x14ac:dyDescent="0.25">
      <c r="A130" s="25">
        <v>1.6916599999999999E-10</v>
      </c>
      <c r="B130" s="25">
        <v>101.26479999999999</v>
      </c>
      <c r="C130" s="25">
        <v>7.5260690000000005E-11</v>
      </c>
      <c r="D130" s="25">
        <v>101.1528</v>
      </c>
    </row>
    <row r="131" spans="1:4" x14ac:dyDescent="0.25">
      <c r="A131" s="25">
        <v>1.6120790000000001E-10</v>
      </c>
      <c r="B131" s="25">
        <v>102.0968</v>
      </c>
      <c r="C131" s="25">
        <v>9.8225430000000005E-11</v>
      </c>
      <c r="D131" s="25">
        <v>101.9688</v>
      </c>
    </row>
    <row r="132" spans="1:4" x14ac:dyDescent="0.25">
      <c r="A132" s="25">
        <v>1.8144419999999999E-10</v>
      </c>
      <c r="B132" s="25">
        <v>102.9289</v>
      </c>
      <c r="C132" s="25">
        <v>9.5951689999999995E-11</v>
      </c>
      <c r="D132" s="25">
        <v>102.8009</v>
      </c>
    </row>
    <row r="133" spans="1:4" x14ac:dyDescent="0.25">
      <c r="A133" s="25">
        <v>1.7803359999999999E-10</v>
      </c>
      <c r="B133" s="25">
        <v>103.76090000000001</v>
      </c>
      <c r="C133" s="25">
        <v>5.9799280000000001E-11</v>
      </c>
      <c r="D133" s="25">
        <v>103.6319</v>
      </c>
    </row>
    <row r="134" spans="1:4" x14ac:dyDescent="0.25">
      <c r="A134" s="25">
        <v>1.8007999999999999E-10</v>
      </c>
      <c r="B134" s="25">
        <v>104.57599999999999</v>
      </c>
      <c r="C134" s="25">
        <v>5.9117160000000001E-11</v>
      </c>
      <c r="D134" s="25">
        <v>104.464</v>
      </c>
    </row>
    <row r="135" spans="1:4" x14ac:dyDescent="0.25">
      <c r="A135" s="25">
        <v>2.1350389999999999E-10</v>
      </c>
      <c r="B135" s="25">
        <v>105.408</v>
      </c>
      <c r="C135" s="25">
        <v>3.5697670000000003E-11</v>
      </c>
      <c r="D135" s="25">
        <v>105.29600000000001</v>
      </c>
    </row>
    <row r="136" spans="1:4" x14ac:dyDescent="0.25">
      <c r="A136" s="25">
        <v>2.1577759999999999E-10</v>
      </c>
      <c r="B136" s="25">
        <v>106.23909999999999</v>
      </c>
      <c r="C136" s="25">
        <v>5.115908E-11</v>
      </c>
      <c r="D136" s="25">
        <v>106.11109999999999</v>
      </c>
    </row>
    <row r="137" spans="1:4" x14ac:dyDescent="0.25">
      <c r="A137" s="25">
        <v>2.0372679999999999E-10</v>
      </c>
      <c r="B137" s="25">
        <v>107.0551</v>
      </c>
      <c r="C137" s="25">
        <v>8.2764020000000001E-11</v>
      </c>
      <c r="D137" s="25">
        <v>106.9431</v>
      </c>
    </row>
    <row r="138" spans="1:4" x14ac:dyDescent="0.25">
      <c r="A138" s="25">
        <v>2.0600049999999999E-10</v>
      </c>
      <c r="B138" s="25">
        <v>107.88720000000001</v>
      </c>
      <c r="C138" s="25">
        <v>4.9112709999999999E-11</v>
      </c>
      <c r="D138" s="25">
        <v>107.75920000000001</v>
      </c>
    </row>
    <row r="139" spans="1:4" x14ac:dyDescent="0.25">
      <c r="A139" s="25">
        <v>2.1441340000000001E-10</v>
      </c>
      <c r="B139" s="25">
        <v>108.7192</v>
      </c>
      <c r="C139" s="25">
        <v>3.9108269999999998E-11</v>
      </c>
      <c r="D139" s="25">
        <v>108.5752</v>
      </c>
    </row>
    <row r="140" spans="1:4" x14ac:dyDescent="0.25">
      <c r="A140" s="25">
        <v>2.1213960000000001E-10</v>
      </c>
      <c r="B140" s="25">
        <v>109.5513</v>
      </c>
      <c r="C140" s="25">
        <v>6.6393110000000002E-11</v>
      </c>
      <c r="D140" s="25">
        <v>109.40730000000001</v>
      </c>
    </row>
    <row r="141" spans="1:4" x14ac:dyDescent="0.25">
      <c r="A141" s="25">
        <v>1.9690559999999999E-10</v>
      </c>
      <c r="B141" s="25">
        <v>110.3823</v>
      </c>
      <c r="C141" s="25">
        <v>6.1163520000000001E-11</v>
      </c>
      <c r="D141" s="25">
        <v>110.2383</v>
      </c>
    </row>
    <row r="142" spans="1:4" x14ac:dyDescent="0.25">
      <c r="A142" s="25">
        <v>1.896296E-10</v>
      </c>
      <c r="B142" s="25">
        <v>111.19840000000001</v>
      </c>
      <c r="C142" s="25">
        <v>5.6843419999999998E-11</v>
      </c>
      <c r="D142" s="25">
        <v>111.0544</v>
      </c>
    </row>
    <row r="143" spans="1:4" x14ac:dyDescent="0.25">
      <c r="A143" s="25">
        <v>1.8690119999999999E-10</v>
      </c>
      <c r="B143" s="25">
        <v>112.0304</v>
      </c>
      <c r="C143" s="25">
        <v>6.5938369999999997E-11</v>
      </c>
      <c r="D143" s="25">
        <v>111.8704</v>
      </c>
    </row>
    <row r="144" spans="1:4" x14ac:dyDescent="0.25">
      <c r="A144" s="25">
        <v>1.9031179999999999E-10</v>
      </c>
      <c r="B144" s="25">
        <v>112.84650000000001</v>
      </c>
      <c r="C144" s="25">
        <v>8.9130479999999999E-11</v>
      </c>
      <c r="D144" s="25">
        <v>112.7024</v>
      </c>
    </row>
    <row r="145" spans="1:4" x14ac:dyDescent="0.25">
      <c r="A145" s="25">
        <v>1.462013E-10</v>
      </c>
      <c r="B145" s="25">
        <v>113.6785</v>
      </c>
      <c r="C145" s="25">
        <v>7.4123820000000006E-11</v>
      </c>
      <c r="D145" s="25">
        <v>113.5185</v>
      </c>
    </row>
    <row r="146" spans="1:4" x14ac:dyDescent="0.25">
      <c r="A146" s="25">
        <v>1.919034E-10</v>
      </c>
      <c r="B146" s="25">
        <v>114.51049999999999</v>
      </c>
      <c r="C146" s="25">
        <v>7.1395329999999999E-11</v>
      </c>
      <c r="D146" s="25">
        <v>114.33450000000001</v>
      </c>
    </row>
    <row r="147" spans="1:4" x14ac:dyDescent="0.25">
      <c r="A147" s="25">
        <v>1.7803359999999999E-10</v>
      </c>
      <c r="B147" s="25">
        <v>115.3426</v>
      </c>
      <c r="C147" s="25">
        <v>9.117684E-11</v>
      </c>
      <c r="D147" s="25">
        <v>115.1666</v>
      </c>
    </row>
    <row r="148" spans="1:4" x14ac:dyDescent="0.25">
      <c r="A148" s="25">
        <v>1.873559E-10</v>
      </c>
      <c r="B148" s="25">
        <v>116.1576</v>
      </c>
      <c r="C148" s="25">
        <v>9.5042200000000006E-11</v>
      </c>
      <c r="D148" s="25">
        <v>115.99760000000001</v>
      </c>
    </row>
    <row r="149" spans="1:4" x14ac:dyDescent="0.25">
      <c r="A149" s="25">
        <v>1.621174E-10</v>
      </c>
      <c r="B149" s="25">
        <v>116.97369999999999</v>
      </c>
      <c r="C149" s="25">
        <v>7.0713209999999999E-11</v>
      </c>
      <c r="D149" s="25">
        <v>116.8297</v>
      </c>
    </row>
    <row r="150" spans="1:4" x14ac:dyDescent="0.25">
      <c r="A150" s="25">
        <v>1.8576429999999999E-10</v>
      </c>
      <c r="B150" s="25">
        <v>117.8057</v>
      </c>
      <c r="C150" s="25">
        <v>6.752998E-11</v>
      </c>
      <c r="D150" s="25">
        <v>117.6617</v>
      </c>
    </row>
    <row r="151" spans="1:4" x14ac:dyDescent="0.25">
      <c r="A151" s="25">
        <v>1.6825649999999999E-10</v>
      </c>
      <c r="B151" s="25">
        <v>118.62179999999999</v>
      </c>
      <c r="C151" s="25">
        <v>5.9799280000000001E-11</v>
      </c>
      <c r="D151" s="25">
        <v>118.49379999999999</v>
      </c>
    </row>
    <row r="152" spans="1:4" x14ac:dyDescent="0.25">
      <c r="A152" s="25">
        <v>1.850822E-10</v>
      </c>
      <c r="B152" s="25">
        <v>119.4538</v>
      </c>
      <c r="C152" s="25">
        <v>5.9117160000000001E-11</v>
      </c>
      <c r="D152" s="25">
        <v>119.3258</v>
      </c>
    </row>
    <row r="153" spans="1:4" x14ac:dyDescent="0.25">
      <c r="A153" s="25">
        <v>1.9826979999999999E-10</v>
      </c>
      <c r="B153" s="25">
        <v>120.2859</v>
      </c>
      <c r="C153" s="25">
        <v>6.7302609999999997E-11</v>
      </c>
      <c r="D153" s="25">
        <v>120.1579</v>
      </c>
    </row>
    <row r="154" spans="1:4" x14ac:dyDescent="0.25">
      <c r="A154" s="25">
        <v>1.8371789999999999E-10</v>
      </c>
      <c r="B154" s="25">
        <v>121.11790000000001</v>
      </c>
      <c r="C154" s="25">
        <v>3.6152410000000001E-11</v>
      </c>
      <c r="D154" s="25">
        <v>120.98990000000001</v>
      </c>
    </row>
    <row r="155" spans="1:4" x14ac:dyDescent="0.25">
      <c r="A155" s="25">
        <v>1.4824759999999999E-10</v>
      </c>
      <c r="B155" s="25">
        <v>121.93300000000001</v>
      </c>
      <c r="C155" s="25">
        <v>4.8885339999999997E-11</v>
      </c>
      <c r="D155" s="25">
        <v>121.821</v>
      </c>
    </row>
    <row r="156" spans="1:4" x14ac:dyDescent="0.25">
      <c r="A156" s="25">
        <v>1.5552360000000001E-10</v>
      </c>
      <c r="B156" s="25">
        <v>122.765</v>
      </c>
      <c r="C156" s="25">
        <v>7.5715429999999997E-11</v>
      </c>
      <c r="D156" s="25">
        <v>122.637</v>
      </c>
    </row>
    <row r="157" spans="1:4" x14ac:dyDescent="0.25">
      <c r="A157" s="25">
        <v>1.627996E-10</v>
      </c>
      <c r="B157" s="25">
        <v>123.5801</v>
      </c>
      <c r="C157" s="25">
        <v>8.2764020000000001E-11</v>
      </c>
      <c r="D157" s="25">
        <v>123.4521</v>
      </c>
    </row>
    <row r="158" spans="1:4" x14ac:dyDescent="0.25">
      <c r="A158" s="25">
        <v>1.7894310000000001E-10</v>
      </c>
      <c r="B158" s="25">
        <v>124.4121</v>
      </c>
      <c r="C158" s="25">
        <v>7.0485839999999996E-11</v>
      </c>
      <c r="D158" s="25">
        <v>124.2841</v>
      </c>
    </row>
    <row r="159" spans="1:4" x14ac:dyDescent="0.25">
      <c r="A159" s="25">
        <v>1.975877E-10</v>
      </c>
      <c r="B159" s="25">
        <v>125.2282</v>
      </c>
      <c r="C159" s="25">
        <v>6.298251E-11</v>
      </c>
      <c r="D159" s="25">
        <v>125.11620000000001</v>
      </c>
    </row>
    <row r="160" spans="1:4" x14ac:dyDescent="0.25">
      <c r="A160" s="25">
        <v>1.9144859999999999E-10</v>
      </c>
      <c r="B160" s="25">
        <v>126.06019999999999</v>
      </c>
      <c r="C160" s="25">
        <v>8.3673510000000004E-11</v>
      </c>
      <c r="D160" s="25">
        <v>125.9482</v>
      </c>
    </row>
    <row r="161" spans="1:4" x14ac:dyDescent="0.25">
      <c r="A161" s="25">
        <v>1.9986150000000001E-10</v>
      </c>
      <c r="B161" s="25">
        <v>126.89230000000001</v>
      </c>
      <c r="C161" s="25">
        <v>7.6397549999999997E-11</v>
      </c>
      <c r="D161" s="25">
        <v>126.7803</v>
      </c>
    </row>
    <row r="162" spans="1:4" x14ac:dyDescent="0.25">
      <c r="A162" s="25">
        <v>1.818989E-10</v>
      </c>
      <c r="B162" s="25">
        <v>127.72329999999999</v>
      </c>
      <c r="C162" s="25">
        <v>9.5042200000000006E-11</v>
      </c>
      <c r="D162" s="25">
        <v>127.59529999999999</v>
      </c>
    </row>
    <row r="163" spans="1:4" x14ac:dyDescent="0.25">
      <c r="A163" s="25">
        <v>1.8235370000000001E-10</v>
      </c>
      <c r="B163" s="25">
        <v>128.5394</v>
      </c>
      <c r="C163" s="25">
        <v>7.1850079999999997E-11</v>
      </c>
      <c r="D163" s="25">
        <v>128.4273</v>
      </c>
    </row>
    <row r="164" spans="1:4" x14ac:dyDescent="0.25">
      <c r="A164" s="25">
        <v>1.7666930000000001E-10</v>
      </c>
      <c r="B164" s="25">
        <v>129.3554</v>
      </c>
      <c r="C164" s="25">
        <v>5.9799280000000001E-11</v>
      </c>
      <c r="D164" s="25">
        <v>129.2594</v>
      </c>
    </row>
    <row r="165" spans="1:4" x14ac:dyDescent="0.25">
      <c r="A165" s="25">
        <v>1.9826979999999999E-10</v>
      </c>
      <c r="B165" s="25">
        <v>130.1874</v>
      </c>
      <c r="C165" s="25">
        <v>7.6397549999999997E-11</v>
      </c>
      <c r="D165" s="25">
        <v>130.0754</v>
      </c>
    </row>
    <row r="166" spans="1:4" x14ac:dyDescent="0.25">
      <c r="A166" s="25">
        <v>1.941771E-10</v>
      </c>
      <c r="B166" s="25">
        <v>131.01949999999999</v>
      </c>
      <c r="C166" s="25">
        <v>9.8907550000000005E-11</v>
      </c>
      <c r="D166" s="25">
        <v>130.89150000000001</v>
      </c>
    </row>
    <row r="167" spans="1:4" x14ac:dyDescent="0.25">
      <c r="A167" s="25">
        <v>1.8667380000000001E-10</v>
      </c>
      <c r="B167" s="25">
        <v>131.85149999999999</v>
      </c>
      <c r="C167" s="25">
        <v>1.009539E-10</v>
      </c>
      <c r="D167" s="25">
        <v>131.7235</v>
      </c>
    </row>
    <row r="168" spans="1:4" x14ac:dyDescent="0.25">
      <c r="A168" s="25">
        <v>1.739409E-10</v>
      </c>
      <c r="B168" s="25">
        <v>132.68360000000001</v>
      </c>
      <c r="C168" s="25">
        <v>8.5719879999999998E-11</v>
      </c>
      <c r="D168" s="25">
        <v>132.5556</v>
      </c>
    </row>
    <row r="169" spans="1:4" x14ac:dyDescent="0.25">
      <c r="A169" s="25">
        <v>1.8121680000000001E-10</v>
      </c>
      <c r="B169" s="25">
        <v>133.49860000000001</v>
      </c>
      <c r="C169" s="25">
        <v>8.1172400000000005E-11</v>
      </c>
      <c r="D169" s="25">
        <v>133.3706</v>
      </c>
    </row>
    <row r="170" spans="1:4" x14ac:dyDescent="0.25">
      <c r="A170" s="25">
        <v>2.0691000000000001E-10</v>
      </c>
      <c r="B170" s="25">
        <v>134.31469999999999</v>
      </c>
      <c r="C170" s="25">
        <v>8.1172400000000005E-11</v>
      </c>
      <c r="D170" s="25">
        <v>134.20269999999999</v>
      </c>
    </row>
    <row r="171" spans="1:4" x14ac:dyDescent="0.25">
      <c r="A171" s="25">
        <v>1.8667380000000001E-10</v>
      </c>
      <c r="B171" s="25">
        <v>135.14670000000001</v>
      </c>
      <c r="C171" s="25">
        <v>6.4574120000000003E-11</v>
      </c>
      <c r="D171" s="25">
        <v>135.03469999999999</v>
      </c>
    </row>
    <row r="172" spans="1:4" x14ac:dyDescent="0.25">
      <c r="A172" s="25">
        <v>1.7121240000000001E-10</v>
      </c>
      <c r="B172" s="25">
        <v>135.97880000000001</v>
      </c>
      <c r="C172" s="25">
        <v>7.8898670000000002E-11</v>
      </c>
      <c r="D172" s="25">
        <v>135.85079999999999</v>
      </c>
    </row>
    <row r="173" spans="1:4" x14ac:dyDescent="0.25">
      <c r="A173" s="25">
        <v>1.6825649999999999E-10</v>
      </c>
      <c r="B173" s="25">
        <v>136.8108</v>
      </c>
      <c r="C173" s="25">
        <v>7.6852299999999995E-11</v>
      </c>
      <c r="D173" s="25">
        <v>136.68279999999999</v>
      </c>
    </row>
    <row r="174" spans="1:4" x14ac:dyDescent="0.25">
      <c r="A174" s="25">
        <v>1.773515E-10</v>
      </c>
      <c r="B174" s="25">
        <v>137.6429</v>
      </c>
      <c r="C174" s="25">
        <v>9.2768459999999996E-11</v>
      </c>
      <c r="D174" s="25">
        <v>137.51490000000001</v>
      </c>
    </row>
    <row r="175" spans="1:4" x14ac:dyDescent="0.25">
      <c r="A175" s="25">
        <v>1.950866E-10</v>
      </c>
      <c r="B175" s="25">
        <v>138.47389999999999</v>
      </c>
      <c r="C175" s="25">
        <v>8.139978E-11</v>
      </c>
      <c r="D175" s="25">
        <v>138.34690000000001</v>
      </c>
    </row>
    <row r="176" spans="1:4" x14ac:dyDescent="0.25">
      <c r="A176" s="25">
        <v>1.7143979999999999E-10</v>
      </c>
      <c r="B176" s="25">
        <v>139.29</v>
      </c>
      <c r="C176" s="25">
        <v>9.0267349999999997E-11</v>
      </c>
      <c r="D176" s="25">
        <v>139.178</v>
      </c>
    </row>
    <row r="177" spans="1:4" x14ac:dyDescent="0.25">
      <c r="A177" s="25">
        <v>1.6780180000000001E-10</v>
      </c>
      <c r="B177" s="25">
        <v>140.10599999999999</v>
      </c>
      <c r="C177" s="25">
        <v>7.6397549999999997E-11</v>
      </c>
      <c r="D177" s="25">
        <v>139.99299999999999</v>
      </c>
    </row>
    <row r="178" spans="1:4" x14ac:dyDescent="0.25">
      <c r="A178" s="25">
        <v>1.8576429999999999E-10</v>
      </c>
      <c r="B178" s="25">
        <v>140.93709999999999</v>
      </c>
      <c r="C178" s="25">
        <v>7.8898670000000002E-11</v>
      </c>
      <c r="D178" s="25">
        <v>140.82509999999999</v>
      </c>
    </row>
    <row r="179" spans="1:4" x14ac:dyDescent="0.25">
      <c r="A179" s="25">
        <v>1.7985260000000001E-10</v>
      </c>
      <c r="B179" s="25">
        <v>141.76910000000001</v>
      </c>
      <c r="C179" s="25">
        <v>9.9589670000000005E-11</v>
      </c>
      <c r="D179" s="25">
        <v>141.65710000000001</v>
      </c>
    </row>
    <row r="180" spans="1:4" x14ac:dyDescent="0.25">
      <c r="A180" s="25">
        <v>2.073648E-10</v>
      </c>
      <c r="B180" s="25">
        <v>142.58519999999999</v>
      </c>
      <c r="C180" s="25">
        <v>9.3450579999999997E-11</v>
      </c>
      <c r="D180" s="25">
        <v>142.47309999999999</v>
      </c>
    </row>
    <row r="181" spans="1:4" x14ac:dyDescent="0.25">
      <c r="A181" s="25">
        <v>1.705303E-10</v>
      </c>
      <c r="B181" s="25">
        <v>143.41720000000001</v>
      </c>
      <c r="C181" s="25">
        <v>1.027729E-10</v>
      </c>
      <c r="D181" s="25">
        <v>143.30520000000001</v>
      </c>
    </row>
    <row r="182" spans="1:4" x14ac:dyDescent="0.25">
      <c r="A182" s="25">
        <v>1.6052579999999999E-10</v>
      </c>
      <c r="B182" s="25">
        <v>144.2483</v>
      </c>
      <c r="C182" s="25">
        <v>1.002718E-10</v>
      </c>
      <c r="D182" s="25">
        <v>144.13720000000001</v>
      </c>
    </row>
    <row r="183" spans="1:4" x14ac:dyDescent="0.25">
      <c r="A183" s="25">
        <v>1.919034E-10</v>
      </c>
      <c r="B183" s="25">
        <v>145.0643</v>
      </c>
      <c r="C183" s="25">
        <v>5.9799280000000001E-11</v>
      </c>
      <c r="D183" s="25">
        <v>144.9683</v>
      </c>
    </row>
    <row r="184" spans="1:4" x14ac:dyDescent="0.25">
      <c r="A184" s="25">
        <v>1.6439120000000001E-10</v>
      </c>
      <c r="B184" s="25">
        <v>145.8963</v>
      </c>
      <c r="C184" s="25">
        <v>8.6401999999999998E-11</v>
      </c>
      <c r="D184" s="25">
        <v>145.7843</v>
      </c>
    </row>
    <row r="185" spans="1:4" x14ac:dyDescent="0.25">
      <c r="A185" s="25">
        <v>1.6575540000000001E-10</v>
      </c>
      <c r="B185" s="25">
        <v>146.72839999999999</v>
      </c>
      <c r="C185" s="25">
        <v>8.7993610000000001E-11</v>
      </c>
      <c r="D185" s="25">
        <v>146.6164</v>
      </c>
    </row>
    <row r="186" spans="1:4" x14ac:dyDescent="0.25">
      <c r="A186" s="25">
        <v>1.5666050000000001E-10</v>
      </c>
      <c r="B186" s="25">
        <v>147.56039999999999</v>
      </c>
      <c r="C186" s="25">
        <v>8.6856740000000003E-11</v>
      </c>
      <c r="D186" s="25">
        <v>147.4324</v>
      </c>
    </row>
    <row r="187" spans="1:4" x14ac:dyDescent="0.25">
      <c r="A187" s="25">
        <v>1.596163E-10</v>
      </c>
      <c r="B187" s="25">
        <v>148.37649999999999</v>
      </c>
      <c r="C187" s="25">
        <v>7.2077460000000005E-11</v>
      </c>
      <c r="D187" s="25">
        <v>148.24850000000001</v>
      </c>
    </row>
    <row r="188" spans="1:4" x14ac:dyDescent="0.25">
      <c r="A188" s="25">
        <v>2.1123010000000001E-10</v>
      </c>
      <c r="B188" s="25">
        <v>149.20849999999999</v>
      </c>
      <c r="C188" s="25">
        <v>5.0704330000000002E-11</v>
      </c>
      <c r="D188" s="25">
        <v>149.0805</v>
      </c>
    </row>
    <row r="189" spans="1:4" x14ac:dyDescent="0.25">
      <c r="A189" s="25">
        <v>1.7917049999999999E-10</v>
      </c>
      <c r="B189" s="25">
        <v>150.03960000000001</v>
      </c>
      <c r="C189" s="25">
        <v>3.5242919999999998E-11</v>
      </c>
      <c r="D189" s="25">
        <v>149.9126</v>
      </c>
    </row>
    <row r="190" spans="1:4" x14ac:dyDescent="0.25">
      <c r="A190" s="25">
        <v>1.775788E-10</v>
      </c>
      <c r="B190" s="25">
        <v>150.85560000000001</v>
      </c>
      <c r="C190" s="25">
        <v>5.9571900000000005E-11</v>
      </c>
      <c r="D190" s="25">
        <v>150.74359999999999</v>
      </c>
    </row>
    <row r="191" spans="1:4" x14ac:dyDescent="0.25">
      <c r="A191" s="25">
        <v>2.0600049999999999E-10</v>
      </c>
      <c r="B191" s="25">
        <v>151.68770000000001</v>
      </c>
      <c r="C191" s="25">
        <v>5.4342309999999999E-11</v>
      </c>
      <c r="D191" s="25">
        <v>151.55969999999999</v>
      </c>
    </row>
    <row r="192" spans="1:4" x14ac:dyDescent="0.25">
      <c r="A192" s="25">
        <v>1.750777E-10</v>
      </c>
      <c r="B192" s="25">
        <v>152.5197</v>
      </c>
      <c r="C192" s="25">
        <v>8.0490280000000005E-11</v>
      </c>
      <c r="D192" s="25">
        <v>152.37569999999999</v>
      </c>
    </row>
    <row r="193" spans="1:4" x14ac:dyDescent="0.25">
      <c r="A193" s="25">
        <v>2.096385E-10</v>
      </c>
      <c r="B193" s="25">
        <v>153.33580000000001</v>
      </c>
      <c r="C193" s="25">
        <v>7.9808160000000004E-11</v>
      </c>
      <c r="D193" s="25">
        <v>153.20779999999999</v>
      </c>
    </row>
    <row r="194" spans="1:4" x14ac:dyDescent="0.25">
      <c r="A194" s="25">
        <v>2.096385E-10</v>
      </c>
      <c r="B194" s="25">
        <v>154.15180000000001</v>
      </c>
      <c r="C194" s="25">
        <v>1.1823429999999999E-10</v>
      </c>
      <c r="D194" s="25">
        <v>154.03980000000001</v>
      </c>
    </row>
    <row r="195" spans="1:4" x14ac:dyDescent="0.25">
      <c r="A195" s="25">
        <v>2.1123010000000001E-10</v>
      </c>
      <c r="B195" s="25">
        <v>154.98390000000001</v>
      </c>
      <c r="C195" s="25">
        <v>7.4578570000000004E-11</v>
      </c>
      <c r="D195" s="25">
        <v>154.87190000000001</v>
      </c>
    </row>
    <row r="196" spans="1:4" x14ac:dyDescent="0.25">
      <c r="A196" s="25">
        <v>2.019078E-10</v>
      </c>
      <c r="B196" s="25">
        <v>155.81489999999999</v>
      </c>
      <c r="C196" s="25">
        <v>5.2295949999999998E-11</v>
      </c>
      <c r="D196" s="25">
        <v>155.7029</v>
      </c>
    </row>
    <row r="197" spans="1:4" x14ac:dyDescent="0.25">
      <c r="A197" s="25">
        <v>1.907665E-10</v>
      </c>
      <c r="B197" s="25">
        <v>156.631</v>
      </c>
      <c r="C197" s="25">
        <v>4.8885339999999997E-11</v>
      </c>
      <c r="D197" s="25">
        <v>156.518</v>
      </c>
    </row>
    <row r="198" spans="1:4" x14ac:dyDescent="0.25">
      <c r="A198" s="25">
        <v>1.928129E-10</v>
      </c>
      <c r="B198" s="25">
        <v>157.46299999999999</v>
      </c>
      <c r="C198" s="25">
        <v>6.4119379999999998E-11</v>
      </c>
      <c r="D198" s="25">
        <v>157.33500000000001</v>
      </c>
    </row>
    <row r="199" spans="1:4" x14ac:dyDescent="0.25">
      <c r="A199" s="25">
        <v>1.9031179999999999E-10</v>
      </c>
      <c r="B199" s="25">
        <v>158.29409999999999</v>
      </c>
      <c r="C199" s="25">
        <v>5.4114929999999997E-11</v>
      </c>
      <c r="D199" s="25">
        <v>158.166</v>
      </c>
    </row>
    <row r="200" spans="1:4" x14ac:dyDescent="0.25">
      <c r="A200" s="25">
        <v>2.1259439999999999E-10</v>
      </c>
      <c r="B200" s="25">
        <v>159.11109999999999</v>
      </c>
      <c r="C200" s="25">
        <v>8.8220989999999996E-11</v>
      </c>
      <c r="D200" s="25">
        <v>158.9821</v>
      </c>
    </row>
    <row r="201" spans="1:4" x14ac:dyDescent="0.25">
      <c r="A201" s="25">
        <v>2.1873350000000001E-10</v>
      </c>
      <c r="B201" s="25">
        <v>159.92609999999999</v>
      </c>
      <c r="C201" s="25">
        <v>6.7984729999999998E-11</v>
      </c>
      <c r="D201" s="25">
        <v>159.79810000000001</v>
      </c>
    </row>
    <row r="202" spans="1:4" x14ac:dyDescent="0.25">
      <c r="A202" s="25">
        <v>1.5779730000000001E-10</v>
      </c>
      <c r="B202" s="25">
        <v>160.75819999999999</v>
      </c>
      <c r="C202" s="25">
        <v>6.0481400000000001E-11</v>
      </c>
      <c r="D202" s="25">
        <v>160.6302</v>
      </c>
    </row>
    <row r="203" spans="1:4" x14ac:dyDescent="0.25">
      <c r="A203" s="25">
        <v>1.8826539999999999E-10</v>
      </c>
      <c r="B203" s="25">
        <v>161.57320000000001</v>
      </c>
      <c r="C203" s="25">
        <v>8.4355630000000004E-11</v>
      </c>
      <c r="D203" s="25">
        <v>161.46119999999999</v>
      </c>
    </row>
    <row r="204" spans="1:4" x14ac:dyDescent="0.25">
      <c r="A204" s="25">
        <v>1.9144859999999999E-10</v>
      </c>
      <c r="B204" s="25">
        <v>162.38929999999999</v>
      </c>
      <c r="C204" s="25">
        <v>8.7311490000000001E-11</v>
      </c>
      <c r="D204" s="25">
        <v>162.2773</v>
      </c>
    </row>
    <row r="205" spans="1:4" x14ac:dyDescent="0.25">
      <c r="A205" s="25">
        <v>1.4779290000000001E-10</v>
      </c>
      <c r="B205" s="25">
        <v>163.20529999999999</v>
      </c>
      <c r="C205" s="25">
        <v>9.1404219999999996E-11</v>
      </c>
      <c r="D205" s="25">
        <v>163.10929999999999</v>
      </c>
    </row>
    <row r="206" spans="1:4" x14ac:dyDescent="0.25">
      <c r="A206" s="25">
        <v>2.0145309999999999E-10</v>
      </c>
      <c r="B206" s="25">
        <v>164.03739999999999</v>
      </c>
      <c r="C206" s="25">
        <v>5.4114929999999997E-11</v>
      </c>
      <c r="D206" s="25">
        <v>163.94139999999999</v>
      </c>
    </row>
    <row r="207" spans="1:4" x14ac:dyDescent="0.25">
      <c r="A207" s="25">
        <v>1.7439560000000001E-10</v>
      </c>
      <c r="B207" s="25">
        <v>164.86940000000001</v>
      </c>
      <c r="C207" s="25">
        <v>6.366463E-11</v>
      </c>
      <c r="D207" s="25">
        <v>164.75739999999999</v>
      </c>
    </row>
    <row r="208" spans="1:4" x14ac:dyDescent="0.25">
      <c r="A208" s="25">
        <v>1.86219E-10</v>
      </c>
      <c r="B208" s="25">
        <v>165.70150000000001</v>
      </c>
      <c r="C208" s="25">
        <v>1.025455E-10</v>
      </c>
      <c r="D208" s="25">
        <v>165.58949999999999</v>
      </c>
    </row>
    <row r="209" spans="1:4" x14ac:dyDescent="0.25">
      <c r="A209" s="25"/>
      <c r="B209" s="25"/>
      <c r="C209" s="25"/>
      <c r="D209" s="25"/>
    </row>
    <row r="210" spans="1:4" x14ac:dyDescent="0.25">
      <c r="A210" s="25"/>
      <c r="B210" s="25"/>
      <c r="C210" s="25"/>
      <c r="D210" s="25"/>
    </row>
    <row r="211" spans="1:4" x14ac:dyDescent="0.25">
      <c r="A211" s="25"/>
      <c r="B211" s="25"/>
      <c r="C211" s="25"/>
      <c r="D211" s="25"/>
    </row>
    <row r="212" spans="1:4" x14ac:dyDescent="0.25">
      <c r="A212" s="25"/>
      <c r="B212" s="25"/>
      <c r="C212" s="25"/>
      <c r="D212" s="25"/>
    </row>
    <row r="213" spans="1:4" x14ac:dyDescent="0.25">
      <c r="A213" s="25"/>
      <c r="B213" s="25"/>
      <c r="C213" s="25"/>
      <c r="D213" s="25"/>
    </row>
    <row r="214" spans="1:4" x14ac:dyDescent="0.25">
      <c r="A214" s="25"/>
      <c r="B214" s="25"/>
      <c r="C214" s="25"/>
      <c r="D214" s="25"/>
    </row>
    <row r="215" spans="1:4" x14ac:dyDescent="0.25">
      <c r="A215" s="25"/>
      <c r="B215" s="25"/>
      <c r="C215" s="25"/>
      <c r="D215" s="25"/>
    </row>
    <row r="216" spans="1:4" x14ac:dyDescent="0.25">
      <c r="A216" s="25"/>
      <c r="B216" s="25"/>
      <c r="C216" s="25"/>
      <c r="D216" s="25"/>
    </row>
    <row r="217" spans="1:4" x14ac:dyDescent="0.25">
      <c r="A217" s="25"/>
      <c r="B217" s="25"/>
      <c r="C217" s="25"/>
      <c r="D217" s="25"/>
    </row>
    <row r="218" spans="1:4" x14ac:dyDescent="0.25">
      <c r="A218" s="25"/>
      <c r="B218" s="25"/>
      <c r="C218" s="25"/>
      <c r="D218" s="25"/>
    </row>
    <row r="219" spans="1:4" x14ac:dyDescent="0.25">
      <c r="A219" s="25"/>
      <c r="B219" s="25"/>
      <c r="C219" s="25"/>
      <c r="D219" s="25"/>
    </row>
    <row r="220" spans="1:4" x14ac:dyDescent="0.25">
      <c r="A220" s="25"/>
      <c r="B220" s="25"/>
      <c r="C220" s="25"/>
      <c r="D220" s="25"/>
    </row>
    <row r="221" spans="1:4" x14ac:dyDescent="0.25">
      <c r="A221" s="25"/>
      <c r="B221" s="25"/>
      <c r="C221" s="25"/>
      <c r="D221" s="25"/>
    </row>
    <row r="222" spans="1:4" x14ac:dyDescent="0.25">
      <c r="A222" s="25"/>
      <c r="B222" s="25"/>
      <c r="C222" s="25"/>
      <c r="D222" s="25"/>
    </row>
    <row r="223" spans="1:4" x14ac:dyDescent="0.25">
      <c r="A223" s="25"/>
      <c r="B223" s="25"/>
      <c r="C223" s="25"/>
      <c r="D223" s="25"/>
    </row>
    <row r="224" spans="1:4" x14ac:dyDescent="0.25">
      <c r="A224" s="25"/>
      <c r="B224" s="25"/>
      <c r="C224" s="25"/>
      <c r="D224" s="25"/>
    </row>
    <row r="225" spans="1:4" x14ac:dyDescent="0.25">
      <c r="A225" s="25"/>
      <c r="B225" s="25"/>
      <c r="C225" s="25"/>
      <c r="D225" s="25"/>
    </row>
    <row r="226" spans="1:4" x14ac:dyDescent="0.25">
      <c r="A226" s="25"/>
      <c r="B226" s="25"/>
      <c r="C226" s="25"/>
      <c r="D226" s="25"/>
    </row>
    <row r="227" spans="1:4" x14ac:dyDescent="0.25">
      <c r="A227" s="25"/>
      <c r="B227" s="25"/>
      <c r="C227" s="25"/>
      <c r="D227" s="25"/>
    </row>
    <row r="228" spans="1:4" x14ac:dyDescent="0.25">
      <c r="A228" s="25"/>
      <c r="B228" s="25"/>
      <c r="C228" s="25"/>
      <c r="D228" s="25"/>
    </row>
    <row r="229" spans="1:4" x14ac:dyDescent="0.25">
      <c r="A229" s="25"/>
      <c r="B229" s="25"/>
      <c r="C229" s="25"/>
      <c r="D229" s="25"/>
    </row>
    <row r="230" spans="1:4" x14ac:dyDescent="0.25">
      <c r="A230" s="25"/>
      <c r="B230" s="25"/>
      <c r="C230" s="25"/>
      <c r="D230" s="25"/>
    </row>
    <row r="231" spans="1:4" x14ac:dyDescent="0.25">
      <c r="A231" s="25"/>
      <c r="B231" s="25"/>
      <c r="C231" s="25"/>
      <c r="D231" s="25"/>
    </row>
    <row r="232" spans="1:4" x14ac:dyDescent="0.25">
      <c r="A232" s="25"/>
      <c r="B232" s="25"/>
      <c r="C232" s="25"/>
      <c r="D232" s="25"/>
    </row>
    <row r="233" spans="1:4" x14ac:dyDescent="0.25">
      <c r="A233" s="25"/>
      <c r="B233" s="25"/>
      <c r="C233" s="25"/>
      <c r="D233" s="25"/>
    </row>
    <row r="234" spans="1:4" x14ac:dyDescent="0.25">
      <c r="A234" s="25"/>
      <c r="B234" s="25"/>
      <c r="C234" s="25"/>
      <c r="D234" s="25"/>
    </row>
    <row r="235" spans="1:4" x14ac:dyDescent="0.25">
      <c r="A235" s="25"/>
      <c r="B235" s="25"/>
      <c r="C235" s="25"/>
      <c r="D235" s="25"/>
    </row>
    <row r="236" spans="1:4" x14ac:dyDescent="0.25">
      <c r="A236" s="25"/>
      <c r="B236" s="25"/>
      <c r="C236" s="25"/>
      <c r="D236" s="25"/>
    </row>
    <row r="237" spans="1:4" x14ac:dyDescent="0.25">
      <c r="A237" s="25"/>
      <c r="B237" s="25"/>
      <c r="C237" s="25"/>
      <c r="D237" s="25"/>
    </row>
    <row r="238" spans="1:4" x14ac:dyDescent="0.25">
      <c r="A238" s="25"/>
      <c r="B238" s="25"/>
      <c r="C238" s="25"/>
      <c r="D238" s="25"/>
    </row>
    <row r="239" spans="1:4" x14ac:dyDescent="0.25">
      <c r="A239" s="25"/>
      <c r="B239" s="25"/>
      <c r="C239" s="25"/>
      <c r="D239" s="25"/>
    </row>
    <row r="240" spans="1:4" x14ac:dyDescent="0.25">
      <c r="A240" s="25"/>
      <c r="B240" s="25"/>
      <c r="C240" s="25"/>
      <c r="D240" s="25"/>
    </row>
    <row r="241" spans="1:4" x14ac:dyDescent="0.25">
      <c r="A241" s="25"/>
      <c r="B241" s="25"/>
      <c r="C241" s="25"/>
      <c r="D241" s="25"/>
    </row>
    <row r="242" spans="1:4" x14ac:dyDescent="0.25">
      <c r="A242" s="25"/>
      <c r="B242" s="25"/>
      <c r="C242" s="25"/>
      <c r="D242" s="25"/>
    </row>
    <row r="243" spans="1:4" x14ac:dyDescent="0.25">
      <c r="A243" s="25"/>
      <c r="B243" s="25"/>
      <c r="C243" s="25"/>
      <c r="D243" s="25"/>
    </row>
    <row r="244" spans="1:4" x14ac:dyDescent="0.25">
      <c r="A244" s="25"/>
      <c r="B244" s="25"/>
      <c r="C244" s="25"/>
      <c r="D244" s="25"/>
    </row>
    <row r="245" spans="1:4" x14ac:dyDescent="0.25">
      <c r="A245" s="25"/>
      <c r="B245" s="25"/>
      <c r="C245" s="25"/>
      <c r="D245" s="25"/>
    </row>
    <row r="246" spans="1:4" x14ac:dyDescent="0.25">
      <c r="A246" s="25"/>
      <c r="B246" s="25"/>
      <c r="C246" s="25"/>
      <c r="D246" s="25"/>
    </row>
    <row r="247" spans="1:4" x14ac:dyDescent="0.25">
      <c r="A247" s="25"/>
      <c r="B247" s="25"/>
      <c r="C247" s="25"/>
      <c r="D247" s="25"/>
    </row>
    <row r="248" spans="1:4" x14ac:dyDescent="0.25">
      <c r="A248" s="25"/>
      <c r="B248" s="25"/>
      <c r="C248" s="25"/>
      <c r="D248" s="25"/>
    </row>
    <row r="249" spans="1:4" x14ac:dyDescent="0.25">
      <c r="A249" s="25"/>
      <c r="B249" s="25"/>
      <c r="C249" s="25"/>
      <c r="D249" s="25"/>
    </row>
    <row r="250" spans="1:4" x14ac:dyDescent="0.25">
      <c r="A250" s="25"/>
      <c r="B250" s="25"/>
      <c r="C250" s="25"/>
      <c r="D250" s="25"/>
    </row>
    <row r="251" spans="1:4" x14ac:dyDescent="0.25">
      <c r="A251" s="25"/>
      <c r="B251" s="25"/>
      <c r="C251" s="25"/>
      <c r="D251" s="25"/>
    </row>
    <row r="252" spans="1:4" x14ac:dyDescent="0.25">
      <c r="A252" s="25"/>
      <c r="B252" s="25"/>
      <c r="C252" s="25"/>
      <c r="D252" s="25"/>
    </row>
    <row r="253" spans="1:4" x14ac:dyDescent="0.25">
      <c r="A253" s="25"/>
      <c r="B253" s="25"/>
      <c r="C253" s="25"/>
      <c r="D253" s="25"/>
    </row>
    <row r="254" spans="1:4" x14ac:dyDescent="0.25">
      <c r="A254" s="25"/>
      <c r="B254" s="25"/>
      <c r="C254" s="25"/>
      <c r="D254" s="25"/>
    </row>
    <row r="255" spans="1:4" x14ac:dyDescent="0.25">
      <c r="A255" s="25"/>
      <c r="B255" s="25"/>
      <c r="C255" s="25"/>
      <c r="D255" s="25"/>
    </row>
    <row r="256" spans="1:4" x14ac:dyDescent="0.25">
      <c r="A256" s="25"/>
      <c r="B256" s="25"/>
      <c r="C256" s="25"/>
      <c r="D256" s="25"/>
    </row>
    <row r="257" spans="1:4" x14ac:dyDescent="0.25">
      <c r="A257" s="25"/>
      <c r="B257" s="25"/>
      <c r="C257" s="25"/>
      <c r="D257" s="25"/>
    </row>
    <row r="258" spans="1:4" x14ac:dyDescent="0.25">
      <c r="A258" s="25"/>
      <c r="B258" s="25"/>
      <c r="C258" s="25"/>
      <c r="D258" s="25"/>
    </row>
    <row r="259" spans="1:4" x14ac:dyDescent="0.25">
      <c r="A259" s="25"/>
      <c r="B259" s="25"/>
      <c r="C259" s="25"/>
      <c r="D259" s="25"/>
    </row>
    <row r="260" spans="1:4" x14ac:dyDescent="0.25">
      <c r="A260" s="25"/>
      <c r="B260" s="25"/>
      <c r="C260" s="25"/>
      <c r="D260" s="25"/>
    </row>
    <row r="261" spans="1:4" x14ac:dyDescent="0.25">
      <c r="A261" s="25"/>
      <c r="B261" s="25"/>
      <c r="C261" s="25"/>
      <c r="D261" s="25"/>
    </row>
    <row r="262" spans="1:4" x14ac:dyDescent="0.25">
      <c r="A262" s="25"/>
      <c r="B262" s="25"/>
      <c r="C262" s="25"/>
      <c r="D262" s="25"/>
    </row>
    <row r="263" spans="1:4" x14ac:dyDescent="0.25">
      <c r="A263" s="25"/>
      <c r="B263" s="25"/>
      <c r="C263" s="25"/>
      <c r="D263" s="25"/>
    </row>
    <row r="264" spans="1:4" x14ac:dyDescent="0.25">
      <c r="A264" s="25"/>
      <c r="B264" s="25"/>
      <c r="C264" s="25"/>
      <c r="D264" s="25"/>
    </row>
    <row r="265" spans="1:4" x14ac:dyDescent="0.25">
      <c r="A265" s="25"/>
      <c r="B265" s="25"/>
      <c r="C265" s="25"/>
      <c r="D265" s="25"/>
    </row>
    <row r="266" spans="1:4" x14ac:dyDescent="0.25">
      <c r="A266" s="25"/>
      <c r="B266" s="25"/>
      <c r="C266" s="25"/>
      <c r="D266" s="25"/>
    </row>
    <row r="267" spans="1:4" x14ac:dyDescent="0.25">
      <c r="A267" s="25"/>
      <c r="B267" s="25"/>
      <c r="C267" s="25"/>
      <c r="D267" s="25"/>
    </row>
    <row r="268" spans="1:4" x14ac:dyDescent="0.25">
      <c r="A268" s="25"/>
      <c r="B268" s="25"/>
      <c r="C268" s="25"/>
      <c r="D268" s="25"/>
    </row>
    <row r="269" spans="1:4" x14ac:dyDescent="0.25">
      <c r="A269" s="25"/>
      <c r="B269" s="25"/>
      <c r="C269" s="25"/>
      <c r="D269" s="25"/>
    </row>
    <row r="270" spans="1:4" x14ac:dyDescent="0.25">
      <c r="A270" s="25"/>
      <c r="B270" s="25"/>
      <c r="C270" s="25"/>
      <c r="D270" s="25"/>
    </row>
    <row r="271" spans="1:4" x14ac:dyDescent="0.25">
      <c r="A271" s="25"/>
      <c r="B271" s="25"/>
      <c r="C271" s="25"/>
      <c r="D271" s="25"/>
    </row>
    <row r="272" spans="1:4" x14ac:dyDescent="0.25">
      <c r="A272" s="25"/>
      <c r="B272" s="25"/>
      <c r="C272" s="25"/>
      <c r="D272" s="25"/>
    </row>
    <row r="273" spans="1:4" x14ac:dyDescent="0.25">
      <c r="A273" s="25"/>
      <c r="B273" s="25"/>
      <c r="C273" s="25"/>
      <c r="D273" s="25"/>
    </row>
    <row r="274" spans="1:4" x14ac:dyDescent="0.25">
      <c r="A274" s="25"/>
      <c r="B274" s="25"/>
      <c r="C274" s="25"/>
      <c r="D274" s="25"/>
    </row>
    <row r="275" spans="1:4" x14ac:dyDescent="0.25">
      <c r="A275" s="25"/>
      <c r="B275" s="25"/>
      <c r="C275" s="25"/>
      <c r="D275" s="25"/>
    </row>
    <row r="276" spans="1:4" x14ac:dyDescent="0.25">
      <c r="A276" s="25"/>
      <c r="B276" s="25"/>
      <c r="C276" s="25"/>
      <c r="D276" s="25"/>
    </row>
    <row r="277" spans="1:4" x14ac:dyDescent="0.25">
      <c r="A277" s="25"/>
      <c r="B277" s="25"/>
      <c r="C277" s="25"/>
      <c r="D277" s="25"/>
    </row>
    <row r="278" spans="1:4" x14ac:dyDescent="0.25">
      <c r="A278" s="25"/>
      <c r="B278" s="25"/>
      <c r="C278" s="25"/>
      <c r="D278" s="25"/>
    </row>
    <row r="279" spans="1:4" x14ac:dyDescent="0.25">
      <c r="A279" s="25"/>
      <c r="B279" s="25"/>
      <c r="C279" s="25"/>
      <c r="D279" s="25"/>
    </row>
    <row r="280" spans="1:4" x14ac:dyDescent="0.25">
      <c r="A280" s="25"/>
      <c r="B280" s="25"/>
      <c r="C280" s="25"/>
      <c r="D280" s="25"/>
    </row>
    <row r="281" spans="1:4" x14ac:dyDescent="0.25">
      <c r="A281" s="25"/>
      <c r="B281" s="25"/>
      <c r="C281" s="25"/>
      <c r="D281" s="25"/>
    </row>
    <row r="282" spans="1:4" x14ac:dyDescent="0.25">
      <c r="A282" s="25"/>
      <c r="B282" s="25"/>
      <c r="C282" s="25"/>
      <c r="D282" s="25"/>
    </row>
    <row r="283" spans="1:4" x14ac:dyDescent="0.25">
      <c r="A283" s="25"/>
      <c r="B283" s="25"/>
      <c r="C283" s="25"/>
      <c r="D283" s="25"/>
    </row>
    <row r="284" spans="1:4" x14ac:dyDescent="0.25">
      <c r="A284" s="25"/>
      <c r="B284" s="25"/>
      <c r="C284" s="25"/>
      <c r="D284" s="25"/>
    </row>
    <row r="285" spans="1:4" x14ac:dyDescent="0.25">
      <c r="A285" s="25"/>
      <c r="B285" s="25"/>
      <c r="C285" s="25"/>
      <c r="D285" s="25"/>
    </row>
    <row r="286" spans="1:4" x14ac:dyDescent="0.25">
      <c r="A286" s="25"/>
      <c r="B286" s="25"/>
      <c r="C286" s="25"/>
      <c r="D286" s="25"/>
    </row>
    <row r="287" spans="1:4" x14ac:dyDescent="0.25">
      <c r="A287" s="25"/>
      <c r="B287" s="25"/>
      <c r="C287" s="25"/>
      <c r="D287" s="25"/>
    </row>
    <row r="288" spans="1:4" x14ac:dyDescent="0.25">
      <c r="A288" s="25"/>
      <c r="B288" s="25"/>
      <c r="C288" s="25"/>
      <c r="D288" s="25"/>
    </row>
    <row r="289" spans="1:4" x14ac:dyDescent="0.25">
      <c r="A289" s="25"/>
      <c r="B289" s="25"/>
      <c r="C289" s="25"/>
      <c r="D289" s="25"/>
    </row>
    <row r="290" spans="1:4" x14ac:dyDescent="0.25">
      <c r="A290" s="25"/>
      <c r="B290" s="25"/>
      <c r="C290" s="25"/>
      <c r="D290" s="25"/>
    </row>
    <row r="291" spans="1:4" x14ac:dyDescent="0.25">
      <c r="A291" s="25"/>
      <c r="B291" s="25"/>
      <c r="C291" s="25"/>
      <c r="D291" s="25"/>
    </row>
    <row r="292" spans="1:4" x14ac:dyDescent="0.25">
      <c r="A292" s="25"/>
      <c r="B292" s="25"/>
      <c r="C292" s="25"/>
      <c r="D292" s="25"/>
    </row>
    <row r="293" spans="1:4" x14ac:dyDescent="0.25">
      <c r="A293" s="25"/>
      <c r="B293" s="25"/>
      <c r="C293" s="25"/>
      <c r="D293" s="25"/>
    </row>
    <row r="294" spans="1:4" x14ac:dyDescent="0.25">
      <c r="A294" s="25"/>
      <c r="B294" s="25"/>
      <c r="C294" s="25"/>
      <c r="D294" s="25"/>
    </row>
    <row r="295" spans="1:4" x14ac:dyDescent="0.25">
      <c r="A295" s="25"/>
      <c r="B295" s="25"/>
      <c r="C295" s="25"/>
      <c r="D295" s="25"/>
    </row>
    <row r="296" spans="1:4" x14ac:dyDescent="0.25">
      <c r="A296" s="25"/>
      <c r="B296" s="25"/>
      <c r="C296" s="25"/>
      <c r="D296" s="25"/>
    </row>
    <row r="297" spans="1:4" x14ac:dyDescent="0.25">
      <c r="A297" s="25"/>
      <c r="B297" s="25"/>
      <c r="C297" s="25"/>
      <c r="D297" s="25"/>
    </row>
    <row r="298" spans="1:4" x14ac:dyDescent="0.25">
      <c r="A298" s="25"/>
      <c r="B298" s="25"/>
      <c r="C298" s="25"/>
      <c r="D298" s="25"/>
    </row>
    <row r="299" spans="1:4" x14ac:dyDescent="0.25">
      <c r="A299" s="25"/>
      <c r="B299" s="25"/>
      <c r="C299" s="25"/>
      <c r="D299" s="25"/>
    </row>
    <row r="300" spans="1:4" x14ac:dyDescent="0.25">
      <c r="A300" s="25"/>
      <c r="B300" s="25"/>
      <c r="C300" s="25"/>
      <c r="D300" s="25"/>
    </row>
    <row r="301" spans="1:4" x14ac:dyDescent="0.25">
      <c r="A301" s="25"/>
      <c r="B301" s="25"/>
      <c r="C301" s="25"/>
      <c r="D301" s="25"/>
    </row>
    <row r="302" spans="1:4" x14ac:dyDescent="0.25">
      <c r="A302" s="25"/>
      <c r="B302" s="25"/>
      <c r="C302" s="25"/>
      <c r="D302" s="25"/>
    </row>
    <row r="303" spans="1:4" x14ac:dyDescent="0.25">
      <c r="A303" s="25"/>
      <c r="B303" s="25"/>
      <c r="C303" s="25"/>
      <c r="D303" s="25"/>
    </row>
    <row r="304" spans="1:4" x14ac:dyDescent="0.25">
      <c r="A304" s="25"/>
      <c r="B304" s="25"/>
      <c r="C304" s="25"/>
      <c r="D304" s="25"/>
    </row>
    <row r="305" spans="1:4" x14ac:dyDescent="0.25">
      <c r="A305" s="25"/>
      <c r="B305" s="25"/>
      <c r="C305" s="25"/>
      <c r="D305" s="25"/>
    </row>
    <row r="306" spans="1:4" x14ac:dyDescent="0.25">
      <c r="A306" s="25"/>
      <c r="B306" s="25"/>
      <c r="C306" s="25"/>
      <c r="D306" s="25"/>
    </row>
    <row r="307" spans="1:4" x14ac:dyDescent="0.25">
      <c r="A307" s="25"/>
      <c r="B307" s="25"/>
      <c r="C307" s="25"/>
      <c r="D307" s="25"/>
    </row>
    <row r="308" spans="1:4" x14ac:dyDescent="0.25">
      <c r="A308" s="25"/>
      <c r="B308" s="25"/>
      <c r="C308" s="25"/>
      <c r="D308" s="25"/>
    </row>
    <row r="309" spans="1:4" x14ac:dyDescent="0.25">
      <c r="A309" s="25"/>
      <c r="B309" s="25"/>
      <c r="C309" s="25"/>
      <c r="D309" s="25"/>
    </row>
    <row r="310" spans="1:4" x14ac:dyDescent="0.25">
      <c r="A310" s="25"/>
      <c r="B310" s="25"/>
      <c r="C310" s="25"/>
      <c r="D310" s="25"/>
    </row>
    <row r="311" spans="1:4" x14ac:dyDescent="0.25">
      <c r="A311" s="25"/>
      <c r="B311" s="25"/>
      <c r="C311" s="25"/>
      <c r="D311" s="25"/>
    </row>
    <row r="312" spans="1:4" x14ac:dyDescent="0.25">
      <c r="A312" s="25"/>
      <c r="B312" s="25"/>
      <c r="C312" s="25"/>
      <c r="D312" s="25"/>
    </row>
    <row r="313" spans="1:4" x14ac:dyDescent="0.25">
      <c r="A313" s="25"/>
      <c r="B313" s="25"/>
      <c r="C313" s="25"/>
      <c r="D313" s="25"/>
    </row>
    <row r="314" spans="1:4" x14ac:dyDescent="0.25">
      <c r="A314" s="25"/>
      <c r="B314" s="25"/>
      <c r="C314" s="25"/>
      <c r="D314" s="25"/>
    </row>
    <row r="315" spans="1:4" x14ac:dyDescent="0.25">
      <c r="A315" s="25"/>
      <c r="B315" s="25"/>
      <c r="C315" s="25"/>
      <c r="D315" s="25"/>
    </row>
    <row r="316" spans="1:4" x14ac:dyDescent="0.25">
      <c r="A316" s="25"/>
      <c r="B316" s="25"/>
      <c r="C316" s="25"/>
      <c r="D316" s="25"/>
    </row>
    <row r="317" spans="1:4" x14ac:dyDescent="0.25">
      <c r="A317" s="25"/>
      <c r="B317" s="25"/>
      <c r="C317" s="25"/>
      <c r="D317" s="25"/>
    </row>
    <row r="318" spans="1:4" x14ac:dyDescent="0.25">
      <c r="A318" s="25"/>
      <c r="B318" s="25"/>
      <c r="C318" s="25"/>
      <c r="D318" s="25"/>
    </row>
    <row r="319" spans="1:4" x14ac:dyDescent="0.25">
      <c r="A319" s="25"/>
      <c r="B319" s="25"/>
      <c r="C319" s="25"/>
      <c r="D319" s="25"/>
    </row>
    <row r="320" spans="1:4" x14ac:dyDescent="0.25">
      <c r="A320" s="25"/>
      <c r="B320" s="25"/>
      <c r="C320" s="25"/>
      <c r="D320" s="25"/>
    </row>
    <row r="321" spans="1:4" x14ac:dyDescent="0.25">
      <c r="A321" s="25"/>
      <c r="B321" s="25"/>
      <c r="C321" s="25"/>
      <c r="D321" s="25"/>
    </row>
    <row r="322" spans="1:4" x14ac:dyDescent="0.25">
      <c r="A322" s="25"/>
      <c r="B322" s="25"/>
      <c r="C322" s="25"/>
      <c r="D322" s="25"/>
    </row>
    <row r="323" spans="1:4" x14ac:dyDescent="0.25">
      <c r="A323" s="25"/>
      <c r="B323" s="25"/>
      <c r="C323" s="25"/>
      <c r="D323" s="25"/>
    </row>
    <row r="324" spans="1:4" x14ac:dyDescent="0.25">
      <c r="A324" s="25"/>
      <c r="B324" s="25"/>
      <c r="C324" s="25"/>
      <c r="D324" s="25"/>
    </row>
    <row r="325" spans="1:4" x14ac:dyDescent="0.25">
      <c r="A325" s="25"/>
      <c r="B325" s="25"/>
      <c r="C325" s="25"/>
      <c r="D325" s="25"/>
    </row>
    <row r="326" spans="1:4" x14ac:dyDescent="0.25">
      <c r="A326" s="25"/>
      <c r="B326" s="25"/>
      <c r="C326" s="25"/>
      <c r="D326" s="25"/>
    </row>
    <row r="327" spans="1:4" x14ac:dyDescent="0.25">
      <c r="A327" s="25"/>
      <c r="B327" s="25"/>
      <c r="C327" s="25"/>
      <c r="D327" s="25"/>
    </row>
    <row r="328" spans="1:4" x14ac:dyDescent="0.25">
      <c r="A328" s="25"/>
      <c r="B328" s="25"/>
      <c r="C328" s="25"/>
      <c r="D328" s="25"/>
    </row>
    <row r="329" spans="1:4" x14ac:dyDescent="0.25">
      <c r="A329" s="25"/>
      <c r="B329" s="25"/>
      <c r="C329" s="25"/>
      <c r="D329" s="25"/>
    </row>
    <row r="330" spans="1:4" x14ac:dyDescent="0.25">
      <c r="A330" s="25"/>
      <c r="B330" s="25"/>
      <c r="C330" s="25"/>
      <c r="D330" s="25"/>
    </row>
    <row r="331" spans="1:4" x14ac:dyDescent="0.25">
      <c r="A331" s="25"/>
      <c r="B331" s="25"/>
      <c r="C331" s="25"/>
      <c r="D331" s="25"/>
    </row>
    <row r="332" spans="1:4" x14ac:dyDescent="0.25">
      <c r="A332" s="25"/>
      <c r="B332" s="25"/>
      <c r="C332" s="25"/>
      <c r="D332" s="25"/>
    </row>
    <row r="333" spans="1:4" x14ac:dyDescent="0.25">
      <c r="A333" s="25"/>
      <c r="B333" s="25"/>
      <c r="C333" s="25"/>
      <c r="D333" s="25"/>
    </row>
    <row r="334" spans="1:4" x14ac:dyDescent="0.25">
      <c r="A334" s="25"/>
      <c r="B334" s="25"/>
      <c r="C334" s="25"/>
      <c r="D334" s="25"/>
    </row>
    <row r="335" spans="1:4" x14ac:dyDescent="0.25">
      <c r="A335" s="25"/>
      <c r="B335" s="25"/>
      <c r="C335" s="25"/>
      <c r="D335" s="25"/>
    </row>
    <row r="336" spans="1:4" x14ac:dyDescent="0.25">
      <c r="A336" s="25"/>
      <c r="B336" s="25"/>
      <c r="C336" s="25"/>
      <c r="D336" s="25"/>
    </row>
    <row r="337" spans="1:4" x14ac:dyDescent="0.25">
      <c r="A337" s="25"/>
      <c r="B337" s="25"/>
      <c r="C337" s="25"/>
      <c r="D337" s="25"/>
    </row>
    <row r="338" spans="1:4" x14ac:dyDescent="0.25">
      <c r="A338" s="25"/>
      <c r="B338" s="25"/>
      <c r="C338" s="25"/>
      <c r="D338" s="25"/>
    </row>
    <row r="339" spans="1:4" x14ac:dyDescent="0.25">
      <c r="A339" s="25"/>
      <c r="B339" s="25"/>
      <c r="C339" s="25"/>
      <c r="D339" s="25"/>
    </row>
    <row r="340" spans="1:4" x14ac:dyDescent="0.25">
      <c r="A340" s="25"/>
      <c r="B340" s="25"/>
      <c r="C340" s="25"/>
      <c r="D340" s="25"/>
    </row>
    <row r="341" spans="1:4" x14ac:dyDescent="0.25">
      <c r="A341" s="25"/>
      <c r="B341" s="25"/>
      <c r="C341" s="25"/>
      <c r="D341" s="25"/>
    </row>
    <row r="342" spans="1:4" x14ac:dyDescent="0.25">
      <c r="A342" s="25"/>
      <c r="B342" s="25"/>
      <c r="C342" s="25"/>
      <c r="D342" s="25"/>
    </row>
    <row r="343" spans="1:4" x14ac:dyDescent="0.25">
      <c r="A343" s="25"/>
      <c r="B343" s="25"/>
      <c r="C343" s="25"/>
      <c r="D343" s="25"/>
    </row>
    <row r="344" spans="1:4" x14ac:dyDescent="0.25">
      <c r="A344" s="25"/>
      <c r="B344" s="25"/>
      <c r="C344" s="25"/>
      <c r="D344" s="25"/>
    </row>
    <row r="345" spans="1:4" x14ac:dyDescent="0.25">
      <c r="A345" s="25"/>
      <c r="B345" s="25"/>
      <c r="C345" s="25"/>
      <c r="D345" s="25"/>
    </row>
    <row r="346" spans="1:4" x14ac:dyDescent="0.25">
      <c r="A346" s="25"/>
      <c r="B346" s="25"/>
      <c r="C346" s="25"/>
      <c r="D346" s="25"/>
    </row>
    <row r="347" spans="1:4" x14ac:dyDescent="0.25">
      <c r="A347" s="25"/>
      <c r="B347" s="25"/>
      <c r="C347" s="25"/>
      <c r="D347" s="25"/>
    </row>
    <row r="348" spans="1:4" x14ac:dyDescent="0.25">
      <c r="A348" s="25"/>
      <c r="B348" s="25"/>
      <c r="C348" s="25"/>
      <c r="D348" s="25"/>
    </row>
    <row r="349" spans="1:4" x14ac:dyDescent="0.25">
      <c r="A349" s="25"/>
      <c r="B349" s="25"/>
      <c r="C349" s="25"/>
      <c r="D349" s="25"/>
    </row>
    <row r="350" spans="1:4" x14ac:dyDescent="0.25">
      <c r="A350" s="25"/>
      <c r="B350" s="25"/>
      <c r="C350" s="25"/>
      <c r="D350" s="25"/>
    </row>
    <row r="351" spans="1:4" x14ac:dyDescent="0.25">
      <c r="A351" s="25"/>
      <c r="B351" s="25"/>
      <c r="C351" s="25"/>
      <c r="D351" s="25"/>
    </row>
    <row r="352" spans="1:4" x14ac:dyDescent="0.25">
      <c r="A352" s="25"/>
      <c r="B352" s="25"/>
      <c r="C352" s="25"/>
      <c r="D352" s="25"/>
    </row>
    <row r="353" spans="1:4" x14ac:dyDescent="0.25">
      <c r="A353" s="25"/>
      <c r="B353" s="25"/>
      <c r="C353" s="25"/>
      <c r="D353" s="25"/>
    </row>
    <row r="354" spans="1:4" x14ac:dyDescent="0.25">
      <c r="A354" s="25"/>
      <c r="B354" s="25"/>
      <c r="C354" s="25"/>
      <c r="D354" s="25"/>
    </row>
    <row r="355" spans="1:4" x14ac:dyDescent="0.25">
      <c r="A355" s="25"/>
      <c r="B355" s="25"/>
      <c r="C355" s="25"/>
      <c r="D355" s="25"/>
    </row>
    <row r="356" spans="1:4" x14ac:dyDescent="0.25">
      <c r="A356" s="25"/>
      <c r="B356" s="25"/>
      <c r="C356" s="25"/>
      <c r="D356" s="25"/>
    </row>
    <row r="357" spans="1:4" x14ac:dyDescent="0.25">
      <c r="A357" s="25"/>
      <c r="B357" s="25"/>
      <c r="C357" s="25"/>
      <c r="D357" s="25"/>
    </row>
    <row r="358" spans="1:4" x14ac:dyDescent="0.25">
      <c r="A358" s="25"/>
      <c r="B358" s="25"/>
      <c r="C358" s="25"/>
      <c r="D358" s="25"/>
    </row>
    <row r="359" spans="1:4" x14ac:dyDescent="0.25">
      <c r="A359" s="25"/>
      <c r="B359" s="25"/>
      <c r="C359" s="25"/>
      <c r="D359" s="25"/>
    </row>
    <row r="360" spans="1:4" x14ac:dyDescent="0.25">
      <c r="A360" s="25"/>
      <c r="B360" s="25"/>
      <c r="C360" s="25"/>
      <c r="D360" s="25"/>
    </row>
    <row r="361" spans="1:4" x14ac:dyDescent="0.25">
      <c r="A361" s="25"/>
      <c r="B361" s="25"/>
      <c r="C361" s="25"/>
      <c r="D361" s="25"/>
    </row>
    <row r="362" spans="1:4" x14ac:dyDescent="0.25">
      <c r="A362" s="25"/>
      <c r="B362" s="25"/>
      <c r="C362" s="25"/>
      <c r="D362" s="25"/>
    </row>
    <row r="363" spans="1:4" x14ac:dyDescent="0.25">
      <c r="A363" s="25"/>
      <c r="B363" s="25"/>
      <c r="C363" s="25"/>
      <c r="D363" s="25"/>
    </row>
    <row r="364" spans="1:4" x14ac:dyDescent="0.25">
      <c r="A364" s="25"/>
      <c r="B364" s="25"/>
      <c r="C364" s="25"/>
      <c r="D364" s="25"/>
    </row>
    <row r="365" spans="1:4" x14ac:dyDescent="0.25">
      <c r="A365" s="25"/>
      <c r="B365" s="25"/>
      <c r="C365" s="25"/>
      <c r="D365" s="25"/>
    </row>
    <row r="366" spans="1:4" x14ac:dyDescent="0.25">
      <c r="A366" s="25"/>
      <c r="B366" s="25"/>
      <c r="C366" s="25"/>
      <c r="D366" s="25"/>
    </row>
    <row r="367" spans="1:4" x14ac:dyDescent="0.25">
      <c r="A367" s="25"/>
      <c r="B367" s="25"/>
      <c r="C367" s="25"/>
      <c r="D367" s="25"/>
    </row>
    <row r="368" spans="1:4" x14ac:dyDescent="0.25">
      <c r="A368" s="25"/>
      <c r="B368" s="25"/>
      <c r="C368" s="25"/>
      <c r="D368" s="25"/>
    </row>
    <row r="369" spans="1:4" x14ac:dyDescent="0.25">
      <c r="A369" s="25"/>
      <c r="B369" s="25"/>
      <c r="C369" s="25"/>
      <c r="D369" s="25"/>
    </row>
    <row r="370" spans="1:4" x14ac:dyDescent="0.25">
      <c r="A370" s="25"/>
      <c r="B370" s="25"/>
      <c r="C370" s="25"/>
      <c r="D370" s="25"/>
    </row>
    <row r="371" spans="1:4" x14ac:dyDescent="0.25">
      <c r="A371" s="25"/>
      <c r="B371" s="25"/>
      <c r="C371" s="25"/>
      <c r="D371" s="25"/>
    </row>
    <row r="372" spans="1:4" x14ac:dyDescent="0.25">
      <c r="A372" s="25"/>
      <c r="B372" s="25"/>
      <c r="C372" s="25"/>
      <c r="D372" s="25"/>
    </row>
    <row r="373" spans="1:4" x14ac:dyDescent="0.25">
      <c r="A373" s="25"/>
      <c r="B373" s="25"/>
      <c r="C373" s="25"/>
      <c r="D373" s="25"/>
    </row>
    <row r="374" spans="1:4" x14ac:dyDescent="0.25">
      <c r="A374" s="25"/>
      <c r="B374" s="25"/>
      <c r="C374" s="25"/>
      <c r="D374" s="25"/>
    </row>
    <row r="375" spans="1:4" x14ac:dyDescent="0.25">
      <c r="A375" s="25"/>
      <c r="B375" s="25"/>
      <c r="C375" s="25"/>
      <c r="D375" s="25"/>
    </row>
    <row r="376" spans="1:4" x14ac:dyDescent="0.25">
      <c r="A376" s="25"/>
      <c r="B376" s="25"/>
      <c r="C376" s="25"/>
      <c r="D376" s="25"/>
    </row>
    <row r="377" spans="1:4" x14ac:dyDescent="0.25">
      <c r="A377" s="25"/>
      <c r="B377" s="25"/>
      <c r="C377" s="25"/>
      <c r="D377" s="25"/>
    </row>
    <row r="378" spans="1:4" x14ac:dyDescent="0.25">
      <c r="A378" s="25"/>
      <c r="B378" s="25"/>
      <c r="C378" s="25"/>
      <c r="D378" s="25"/>
    </row>
    <row r="379" spans="1:4" x14ac:dyDescent="0.25">
      <c r="A379" s="25"/>
      <c r="B379" s="25"/>
      <c r="C379" s="25"/>
      <c r="D379" s="25"/>
    </row>
    <row r="380" spans="1:4" x14ac:dyDescent="0.25">
      <c r="A380" s="25"/>
      <c r="B380" s="25"/>
      <c r="C380" s="25"/>
      <c r="D380" s="25"/>
    </row>
    <row r="381" spans="1:4" x14ac:dyDescent="0.25">
      <c r="A381" s="25"/>
      <c r="B381" s="25"/>
      <c r="C381" s="25"/>
      <c r="D381" s="25"/>
    </row>
    <row r="382" spans="1:4" x14ac:dyDescent="0.25">
      <c r="A382" s="25"/>
      <c r="B382" s="25"/>
      <c r="C382" s="25"/>
      <c r="D382" s="25"/>
    </row>
    <row r="383" spans="1:4" x14ac:dyDescent="0.25">
      <c r="A383" s="25"/>
      <c r="B383" s="25"/>
      <c r="C383" s="25"/>
      <c r="D383" s="25"/>
    </row>
    <row r="384" spans="1:4" x14ac:dyDescent="0.25">
      <c r="A384" s="25"/>
      <c r="B384" s="25"/>
      <c r="C384" s="25"/>
      <c r="D384" s="25"/>
    </row>
    <row r="385" spans="1:4" x14ac:dyDescent="0.25">
      <c r="A385" s="25"/>
      <c r="B385" s="25"/>
      <c r="C385" s="25"/>
      <c r="D385" s="25"/>
    </row>
    <row r="386" spans="1:4" x14ac:dyDescent="0.25">
      <c r="A386" s="25"/>
      <c r="B386" s="25"/>
      <c r="C386" s="25"/>
      <c r="D386" s="25"/>
    </row>
    <row r="387" spans="1:4" x14ac:dyDescent="0.25">
      <c r="A387" s="25"/>
      <c r="B387" s="25"/>
      <c r="C387" s="25"/>
      <c r="D387" s="25"/>
    </row>
    <row r="388" spans="1:4" x14ac:dyDescent="0.25">
      <c r="A388" s="25"/>
      <c r="B388" s="25"/>
      <c r="C388" s="25"/>
      <c r="D388" s="25"/>
    </row>
    <row r="389" spans="1:4" x14ac:dyDescent="0.25">
      <c r="A389" s="25"/>
      <c r="B389" s="25"/>
      <c r="C389" s="25"/>
      <c r="D389" s="25"/>
    </row>
    <row r="390" spans="1:4" x14ac:dyDescent="0.25">
      <c r="A390" s="25"/>
      <c r="B390" s="25"/>
      <c r="C390" s="25"/>
      <c r="D390" s="25"/>
    </row>
    <row r="391" spans="1:4" x14ac:dyDescent="0.25">
      <c r="A391" s="25"/>
      <c r="B391" s="25"/>
      <c r="C391" s="25"/>
      <c r="D391" s="25"/>
    </row>
    <row r="392" spans="1:4" x14ac:dyDescent="0.25">
      <c r="A392" s="25"/>
      <c r="B392" s="25"/>
      <c r="C392" s="25"/>
      <c r="D392" s="25"/>
    </row>
    <row r="393" spans="1:4" x14ac:dyDescent="0.25">
      <c r="A393" s="25"/>
      <c r="B393" s="25"/>
      <c r="C393" s="25"/>
      <c r="D393" s="25"/>
    </row>
    <row r="394" spans="1:4" x14ac:dyDescent="0.25">
      <c r="A394" s="25"/>
      <c r="B394" s="25"/>
      <c r="C394" s="25"/>
      <c r="D394" s="25"/>
    </row>
    <row r="395" spans="1:4" x14ac:dyDescent="0.25">
      <c r="A395" s="25"/>
      <c r="B395" s="25"/>
      <c r="C395" s="25"/>
      <c r="D395" s="25"/>
    </row>
    <row r="396" spans="1:4" x14ac:dyDescent="0.25">
      <c r="A396" s="25"/>
      <c r="B396" s="25"/>
      <c r="C396" s="25"/>
      <c r="D396" s="25"/>
    </row>
    <row r="397" spans="1:4" x14ac:dyDescent="0.25">
      <c r="A397" s="25"/>
      <c r="B397" s="25"/>
      <c r="C397" s="25"/>
      <c r="D397" s="25"/>
    </row>
    <row r="398" spans="1:4" x14ac:dyDescent="0.25">
      <c r="A398" s="25"/>
      <c r="B398" s="25"/>
      <c r="C398" s="25"/>
      <c r="D398" s="25"/>
    </row>
    <row r="399" spans="1:4" x14ac:dyDescent="0.25">
      <c r="A399" s="25"/>
      <c r="B399" s="25"/>
      <c r="C399" s="25"/>
      <c r="D399" s="25"/>
    </row>
    <row r="400" spans="1:4" x14ac:dyDescent="0.25">
      <c r="A400" s="25"/>
      <c r="B400" s="25"/>
      <c r="C400" s="25"/>
      <c r="D400" s="25"/>
    </row>
    <row r="401" spans="1:4" x14ac:dyDescent="0.25">
      <c r="A401" s="25"/>
      <c r="B401" s="25"/>
      <c r="C401" s="25"/>
      <c r="D401" s="25"/>
    </row>
    <row r="402" spans="1:4" x14ac:dyDescent="0.25">
      <c r="A402" s="25"/>
      <c r="B402" s="25"/>
      <c r="C402" s="25"/>
      <c r="D402" s="25"/>
    </row>
    <row r="403" spans="1:4" x14ac:dyDescent="0.25">
      <c r="A403" s="25"/>
      <c r="B403" s="25"/>
      <c r="C403" s="25"/>
      <c r="D403" s="25"/>
    </row>
    <row r="404" spans="1:4" x14ac:dyDescent="0.25">
      <c r="A404" s="25"/>
      <c r="B404" s="25"/>
      <c r="C404" s="25"/>
      <c r="D404" s="25"/>
    </row>
    <row r="405" spans="1:4" x14ac:dyDescent="0.25">
      <c r="A405" s="25"/>
      <c r="B405" s="25"/>
      <c r="C405" s="25"/>
      <c r="D405" s="25"/>
    </row>
    <row r="406" spans="1:4" x14ac:dyDescent="0.25">
      <c r="A406" s="25"/>
      <c r="B406" s="25"/>
      <c r="C406" s="25"/>
      <c r="D406" s="25"/>
    </row>
    <row r="407" spans="1:4" x14ac:dyDescent="0.25">
      <c r="A407" s="25"/>
      <c r="B407" s="25"/>
      <c r="C407" s="25"/>
      <c r="D407" s="25"/>
    </row>
    <row r="408" spans="1:4" x14ac:dyDescent="0.25">
      <c r="A408" s="25"/>
      <c r="B408" s="25"/>
      <c r="C408" s="25"/>
      <c r="D408" s="25"/>
    </row>
    <row r="409" spans="1:4" x14ac:dyDescent="0.25">
      <c r="A409" s="25"/>
      <c r="B409" s="25"/>
      <c r="C409" s="25"/>
      <c r="D409" s="25"/>
    </row>
    <row r="410" spans="1:4" x14ac:dyDescent="0.25">
      <c r="A410" s="25"/>
      <c r="B410" s="25"/>
      <c r="C410" s="25"/>
      <c r="D410" s="25"/>
    </row>
    <row r="411" spans="1:4" x14ac:dyDescent="0.25">
      <c r="A411" s="25"/>
      <c r="B411" s="25"/>
      <c r="C411" s="25"/>
      <c r="D411" s="25"/>
    </row>
    <row r="412" spans="1:4" x14ac:dyDescent="0.25">
      <c r="A412" s="25"/>
      <c r="B412" s="25"/>
      <c r="C412" s="25"/>
      <c r="D412" s="25"/>
    </row>
    <row r="413" spans="1:4" x14ac:dyDescent="0.25">
      <c r="A413" s="25"/>
      <c r="B413" s="25"/>
      <c r="C413" s="25"/>
      <c r="D413" s="25"/>
    </row>
    <row r="414" spans="1:4" x14ac:dyDescent="0.25">
      <c r="A414" s="25"/>
      <c r="B414" s="25"/>
      <c r="C414" s="25"/>
      <c r="D414" s="25"/>
    </row>
    <row r="415" spans="1:4" x14ac:dyDescent="0.25">
      <c r="A415" s="25"/>
      <c r="B415" s="25"/>
      <c r="C415" s="25"/>
      <c r="D415" s="25"/>
    </row>
    <row r="416" spans="1:4" x14ac:dyDescent="0.25">
      <c r="A416" s="25"/>
      <c r="B416" s="25"/>
      <c r="C416" s="25"/>
      <c r="D416" s="25"/>
    </row>
    <row r="417" spans="1:4" x14ac:dyDescent="0.25">
      <c r="A417" s="25"/>
      <c r="B417" s="25"/>
      <c r="C417" s="25"/>
      <c r="D417" s="25"/>
    </row>
    <row r="418" spans="1:4" x14ac:dyDescent="0.25">
      <c r="A418" s="25"/>
      <c r="B418" s="25"/>
      <c r="C418" s="25"/>
      <c r="D418" s="25"/>
    </row>
    <row r="419" spans="1:4" x14ac:dyDescent="0.25">
      <c r="A419" s="25"/>
      <c r="B419" s="25"/>
      <c r="C419" s="25"/>
      <c r="D419" s="25"/>
    </row>
    <row r="420" spans="1:4" x14ac:dyDescent="0.25">
      <c r="A420" s="25"/>
      <c r="B420" s="25"/>
      <c r="C420" s="25"/>
      <c r="D420" s="25"/>
    </row>
    <row r="421" spans="1:4" x14ac:dyDescent="0.25">
      <c r="A421" s="25"/>
      <c r="B421" s="25"/>
      <c r="C421" s="25"/>
      <c r="D421" s="25"/>
    </row>
    <row r="422" spans="1:4" x14ac:dyDescent="0.25">
      <c r="A422" s="25"/>
      <c r="B422" s="25"/>
      <c r="C422" s="25"/>
      <c r="D422" s="25"/>
    </row>
    <row r="423" spans="1:4" x14ac:dyDescent="0.25">
      <c r="A423" s="25"/>
      <c r="B423" s="25"/>
      <c r="C423" s="25"/>
      <c r="D423" s="25"/>
    </row>
    <row r="424" spans="1:4" x14ac:dyDescent="0.25">
      <c r="A424" s="25"/>
      <c r="B424" s="25"/>
      <c r="C424" s="25"/>
      <c r="D424" s="25"/>
    </row>
    <row r="425" spans="1:4" x14ac:dyDescent="0.25">
      <c r="A425" s="25"/>
      <c r="B425" s="25"/>
      <c r="C425" s="25"/>
      <c r="D425" s="25"/>
    </row>
    <row r="426" spans="1:4" x14ac:dyDescent="0.25">
      <c r="A426" s="25"/>
      <c r="B426" s="25"/>
      <c r="C426" s="25"/>
      <c r="D426" s="25"/>
    </row>
    <row r="427" spans="1:4" x14ac:dyDescent="0.25">
      <c r="C427" s="25"/>
      <c r="D427" s="25"/>
    </row>
    <row r="428" spans="1:4" x14ac:dyDescent="0.25">
      <c r="C428" s="25"/>
      <c r="D428" s="25"/>
    </row>
    <row r="429" spans="1:4" x14ac:dyDescent="0.25">
      <c r="C429" s="25"/>
      <c r="D429" s="25"/>
    </row>
    <row r="430" spans="1:4" x14ac:dyDescent="0.25">
      <c r="C430" s="25"/>
      <c r="D430" s="25"/>
    </row>
    <row r="431" spans="1:4" x14ac:dyDescent="0.25">
      <c r="C431" s="25"/>
      <c r="D431" s="25"/>
    </row>
    <row r="432" spans="1:4" x14ac:dyDescent="0.25">
      <c r="C432" s="25"/>
      <c r="D432" s="25"/>
    </row>
    <row r="433" spans="3:4" x14ac:dyDescent="0.25">
      <c r="C433" s="25"/>
      <c r="D433" s="25"/>
    </row>
    <row r="434" spans="3:4" x14ac:dyDescent="0.25">
      <c r="C434" s="25"/>
      <c r="D434" s="25"/>
    </row>
    <row r="435" spans="3:4" x14ac:dyDescent="0.25">
      <c r="C435" s="25"/>
      <c r="D435" s="25"/>
    </row>
    <row r="436" spans="3:4" x14ac:dyDescent="0.25">
      <c r="C436" s="25"/>
      <c r="D436" s="25"/>
    </row>
    <row r="437" spans="3:4" x14ac:dyDescent="0.25">
      <c r="C437" s="25"/>
      <c r="D437" s="25"/>
    </row>
    <row r="438" spans="3:4" x14ac:dyDescent="0.25">
      <c r="C438" s="25"/>
      <c r="D438" s="25"/>
    </row>
    <row r="439" spans="3:4" x14ac:dyDescent="0.25">
      <c r="C439" s="25"/>
      <c r="D439" s="25"/>
    </row>
    <row r="440" spans="3:4" x14ac:dyDescent="0.25">
      <c r="C440" s="25"/>
      <c r="D440" s="25"/>
    </row>
    <row r="441" spans="3:4" x14ac:dyDescent="0.25">
      <c r="C441" s="25"/>
      <c r="D441" s="25"/>
    </row>
    <row r="442" spans="3:4" x14ac:dyDescent="0.25">
      <c r="C442" s="25"/>
      <c r="D442" s="25"/>
    </row>
    <row r="443" spans="3:4" x14ac:dyDescent="0.25">
      <c r="C443" s="25"/>
      <c r="D443" s="25"/>
    </row>
    <row r="444" spans="3:4" x14ac:dyDescent="0.25">
      <c r="C444" s="25"/>
      <c r="D444" s="25"/>
    </row>
    <row r="445" spans="3:4" x14ac:dyDescent="0.25">
      <c r="C445" s="25"/>
      <c r="D445" s="25"/>
    </row>
    <row r="446" spans="3:4" x14ac:dyDescent="0.25">
      <c r="C446" s="25"/>
      <c r="D446" s="25"/>
    </row>
    <row r="447" spans="3:4" x14ac:dyDescent="0.25">
      <c r="C447" s="25"/>
      <c r="D447" s="25"/>
    </row>
    <row r="448" spans="3:4" x14ac:dyDescent="0.25">
      <c r="C448" s="25"/>
      <c r="D448" s="25"/>
    </row>
    <row r="449" spans="3:4" x14ac:dyDescent="0.25">
      <c r="C449" s="25"/>
      <c r="D449" s="25"/>
    </row>
    <row r="450" spans="3:4" x14ac:dyDescent="0.25">
      <c r="C450" s="25"/>
      <c r="D450" s="25"/>
    </row>
    <row r="451" spans="3:4" x14ac:dyDescent="0.25">
      <c r="C451" s="25"/>
      <c r="D451" s="25"/>
    </row>
    <row r="452" spans="3:4" x14ac:dyDescent="0.25">
      <c r="C452" s="25"/>
      <c r="D452" s="25"/>
    </row>
    <row r="453" spans="3:4" x14ac:dyDescent="0.25">
      <c r="C453" s="25"/>
      <c r="D453" s="25"/>
    </row>
    <row r="454" spans="3:4" x14ac:dyDescent="0.25">
      <c r="C454" s="25"/>
      <c r="D454" s="25"/>
    </row>
    <row r="455" spans="3:4" x14ac:dyDescent="0.25">
      <c r="C455" s="25"/>
      <c r="D455" s="25"/>
    </row>
    <row r="456" spans="3:4" x14ac:dyDescent="0.25">
      <c r="C456" s="25"/>
      <c r="D456" s="25"/>
    </row>
    <row r="457" spans="3:4" x14ac:dyDescent="0.25">
      <c r="C457" s="25"/>
      <c r="D457" s="25"/>
    </row>
    <row r="458" spans="3:4" x14ac:dyDescent="0.25">
      <c r="C458" s="25"/>
      <c r="D458" s="25"/>
    </row>
    <row r="459" spans="3:4" x14ac:dyDescent="0.25">
      <c r="C459" s="25"/>
      <c r="D459" s="25"/>
    </row>
    <row r="460" spans="3:4" x14ac:dyDescent="0.25">
      <c r="C460" s="25"/>
      <c r="D460" s="25"/>
    </row>
    <row r="461" spans="3:4" x14ac:dyDescent="0.25">
      <c r="C461" s="25"/>
      <c r="D461" s="25"/>
    </row>
    <row r="462" spans="3:4" x14ac:dyDescent="0.25">
      <c r="C462" s="25"/>
      <c r="D462" s="25"/>
    </row>
    <row r="463" spans="3:4" x14ac:dyDescent="0.25">
      <c r="C463" s="25"/>
      <c r="D463" s="25"/>
    </row>
    <row r="464" spans="3:4" x14ac:dyDescent="0.25">
      <c r="C464" s="25"/>
      <c r="D464" s="25"/>
    </row>
    <row r="465" spans="3:4" x14ac:dyDescent="0.25">
      <c r="C465" s="25"/>
      <c r="D465" s="25"/>
    </row>
    <row r="466" spans="3:4" x14ac:dyDescent="0.25">
      <c r="C466" s="25"/>
      <c r="D466" s="25"/>
    </row>
    <row r="467" spans="3:4" x14ac:dyDescent="0.25">
      <c r="C467" s="25"/>
      <c r="D467" s="25"/>
    </row>
    <row r="468" spans="3:4" x14ac:dyDescent="0.25">
      <c r="C468" s="25"/>
      <c r="D468" s="25"/>
    </row>
    <row r="469" spans="3:4" x14ac:dyDescent="0.25">
      <c r="C469" s="25"/>
      <c r="D469" s="25"/>
    </row>
    <row r="470" spans="3:4" x14ac:dyDescent="0.25">
      <c r="C470" s="25"/>
      <c r="D470" s="25"/>
    </row>
    <row r="471" spans="3:4" x14ac:dyDescent="0.25">
      <c r="C471" s="25"/>
      <c r="D471" s="25"/>
    </row>
    <row r="472" spans="3:4" x14ac:dyDescent="0.25">
      <c r="C472" s="25"/>
      <c r="D472" s="25"/>
    </row>
    <row r="473" spans="3:4" x14ac:dyDescent="0.25">
      <c r="C473" s="25"/>
      <c r="D473" s="25"/>
    </row>
    <row r="474" spans="3:4" x14ac:dyDescent="0.25">
      <c r="C474" s="25"/>
      <c r="D474" s="25"/>
    </row>
    <row r="475" spans="3:4" x14ac:dyDescent="0.25">
      <c r="C475" s="25"/>
      <c r="D475" s="25"/>
    </row>
    <row r="476" spans="3:4" x14ac:dyDescent="0.25">
      <c r="C476" s="25"/>
      <c r="D476" s="25"/>
    </row>
    <row r="477" spans="3:4" x14ac:dyDescent="0.25">
      <c r="C477" s="25"/>
      <c r="D477" s="25"/>
    </row>
    <row r="478" spans="3:4" x14ac:dyDescent="0.25">
      <c r="C478" s="25"/>
      <c r="D478" s="25"/>
    </row>
    <row r="479" spans="3:4" x14ac:dyDescent="0.25">
      <c r="C479" s="25"/>
      <c r="D479" s="25"/>
    </row>
    <row r="480" spans="3:4" x14ac:dyDescent="0.25">
      <c r="C480" s="25"/>
      <c r="D480" s="25"/>
    </row>
    <row r="481" spans="3:4" x14ac:dyDescent="0.25">
      <c r="C481" s="25"/>
      <c r="D481" s="25"/>
    </row>
    <row r="482" spans="3:4" x14ac:dyDescent="0.25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4:D482"/>
  <sheetViews>
    <sheetView workbookViewId="0">
      <selection activeCell="A9" sqref="A9:D208"/>
    </sheetView>
  </sheetViews>
  <sheetFormatPr defaultColWidth="8.85546875" defaultRowHeight="15" x14ac:dyDescent="0.25"/>
  <cols>
    <col min="1" max="1" width="8.85546875" style="24"/>
    <col min="2" max="2" width="8.42578125" style="24" customWidth="1"/>
    <col min="3" max="3" width="8.85546875" style="24"/>
    <col min="4" max="4" width="8.42578125" style="24" customWidth="1"/>
    <col min="5" max="16384" width="8.85546875" style="24"/>
  </cols>
  <sheetData>
    <row r="4" spans="1:4" x14ac:dyDescent="0.25">
      <c r="A4" s="69" t="s">
        <v>15</v>
      </c>
      <c r="B4" s="69"/>
      <c r="C4" s="69" t="s">
        <v>17</v>
      </c>
      <c r="D4" s="69"/>
    </row>
    <row r="5" spans="1:4" x14ac:dyDescent="0.25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5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5">
      <c r="A7" s="27">
        <f>AVERAGE(A9:A1000)</f>
        <v>1.6268132049999991E-10</v>
      </c>
      <c r="B7" s="26">
        <f>STDEV(A9:A1000)</f>
        <v>1.7359043322533588E-11</v>
      </c>
      <c r="C7" s="27">
        <f>AVERAGE(C9:C1000)</f>
        <v>2.2284893893499999E-11</v>
      </c>
      <c r="D7" s="26">
        <f>STDEV(C9:C1000)</f>
        <v>2.4823976365160186E-11</v>
      </c>
    </row>
    <row r="8" spans="1:4" x14ac:dyDescent="0.25">
      <c r="A8" s="69" t="s">
        <v>16</v>
      </c>
      <c r="B8" s="69"/>
      <c r="C8" s="69" t="s">
        <v>16</v>
      </c>
      <c r="D8" s="69"/>
    </row>
    <row r="9" spans="1:4" x14ac:dyDescent="0.25">
      <c r="A9" s="25">
        <v>1.650733E-10</v>
      </c>
      <c r="B9" s="25">
        <v>0.95805450000000003</v>
      </c>
      <c r="C9" s="25">
        <v>7.7307050000000002E-12</v>
      </c>
      <c r="D9" s="25">
        <v>0.98205609999999999</v>
      </c>
    </row>
    <row r="10" spans="1:4" x14ac:dyDescent="0.25">
      <c r="A10" s="25">
        <v>2.0258989999999999E-10</v>
      </c>
      <c r="B10" s="25">
        <v>2.030116</v>
      </c>
      <c r="C10" s="25">
        <v>1.29603E-11</v>
      </c>
      <c r="D10" s="25">
        <v>2.0701179999999999</v>
      </c>
    </row>
    <row r="11" spans="1:4" x14ac:dyDescent="0.25">
      <c r="A11" s="25">
        <v>2.0713739999999999E-10</v>
      </c>
      <c r="B11" s="25">
        <v>2.8461630000000002</v>
      </c>
      <c r="C11" s="25">
        <v>3.0922820000000001E-11</v>
      </c>
      <c r="D11" s="25">
        <v>2.8861650000000001</v>
      </c>
    </row>
    <row r="12" spans="1:4" x14ac:dyDescent="0.25">
      <c r="A12" s="25">
        <v>1.8121680000000001E-10</v>
      </c>
      <c r="B12" s="25">
        <v>3.67821</v>
      </c>
      <c r="C12" s="25">
        <v>5.1613819999999998E-11</v>
      </c>
      <c r="D12" s="25">
        <v>3.718213</v>
      </c>
    </row>
    <row r="13" spans="1:4" x14ac:dyDescent="0.25">
      <c r="A13" s="25">
        <v>1.4665600000000001E-10</v>
      </c>
      <c r="B13" s="25">
        <v>4.5102580000000003</v>
      </c>
      <c r="C13" s="25">
        <v>3.3196559999999997E-11</v>
      </c>
      <c r="D13" s="25">
        <v>4.5502609999999999</v>
      </c>
    </row>
    <row r="14" spans="1:4" x14ac:dyDescent="0.25">
      <c r="A14" s="25">
        <v>1.6052579999999999E-10</v>
      </c>
      <c r="B14" s="25">
        <v>5.3413050000000002</v>
      </c>
      <c r="C14" s="25">
        <v>2.9558579999999999E-12</v>
      </c>
      <c r="D14" s="25">
        <v>5.3823080000000001</v>
      </c>
    </row>
    <row r="15" spans="1:4" x14ac:dyDescent="0.25">
      <c r="A15" s="25">
        <v>1.5052139999999999E-10</v>
      </c>
      <c r="B15" s="25">
        <v>6.1733529999999996</v>
      </c>
      <c r="C15" s="25">
        <v>1.1368680000000001E-11</v>
      </c>
      <c r="D15" s="25">
        <v>6.1973539999999998</v>
      </c>
    </row>
    <row r="16" spans="1:4" x14ac:dyDescent="0.25">
      <c r="A16" s="25">
        <v>1.4892980000000001E-10</v>
      </c>
      <c r="B16" s="25">
        <v>6.9884000000000004</v>
      </c>
      <c r="C16" s="25">
        <v>2.228262E-11</v>
      </c>
      <c r="D16" s="25">
        <v>7.0124009999999997</v>
      </c>
    </row>
    <row r="17" spans="1:4" x14ac:dyDescent="0.25">
      <c r="A17" s="25">
        <v>1.4892980000000001E-10</v>
      </c>
      <c r="B17" s="25">
        <v>7.8204469999999997</v>
      </c>
      <c r="C17" s="25">
        <v>2.8649080000000001E-11</v>
      </c>
      <c r="D17" s="25">
        <v>7.844449</v>
      </c>
    </row>
    <row r="18" spans="1:4" x14ac:dyDescent="0.25">
      <c r="A18" s="25">
        <v>1.4574650000000001E-10</v>
      </c>
      <c r="B18" s="25">
        <v>8.652495</v>
      </c>
      <c r="C18" s="25">
        <v>1.9099390000000001E-11</v>
      </c>
      <c r="D18" s="25">
        <v>8.6604949999999992</v>
      </c>
    </row>
    <row r="19" spans="1:4" x14ac:dyDescent="0.25">
      <c r="A19" s="25">
        <v>1.6916599999999999E-10</v>
      </c>
      <c r="B19" s="25">
        <v>9.4845419999999994</v>
      </c>
      <c r="C19" s="25">
        <v>8.0490280000000005E-11</v>
      </c>
      <c r="D19" s="25">
        <v>9.4925429999999995</v>
      </c>
    </row>
    <row r="20" spans="1:4" x14ac:dyDescent="0.25">
      <c r="A20" s="25">
        <v>1.5575099999999999E-10</v>
      </c>
      <c r="B20" s="25">
        <v>10.30059</v>
      </c>
      <c r="C20" s="25">
        <v>2.8649080000000001E-11</v>
      </c>
      <c r="D20" s="25">
        <v>10.324590000000001</v>
      </c>
    </row>
    <row r="21" spans="1:4" x14ac:dyDescent="0.25">
      <c r="A21" s="25">
        <v>2.0418160000000001E-10</v>
      </c>
      <c r="B21" s="25">
        <v>11.13264</v>
      </c>
      <c r="C21" s="25">
        <v>5.1613819999999998E-11</v>
      </c>
      <c r="D21" s="25">
        <v>11.156639999999999</v>
      </c>
    </row>
    <row r="22" spans="1:4" x14ac:dyDescent="0.25">
      <c r="A22" s="25">
        <v>1.753051E-10</v>
      </c>
      <c r="B22" s="25">
        <v>11.96368</v>
      </c>
      <c r="C22" s="25">
        <v>3.1377569999999999E-11</v>
      </c>
      <c r="D22" s="25">
        <v>11.971679999999999</v>
      </c>
    </row>
    <row r="23" spans="1:4" x14ac:dyDescent="0.25">
      <c r="A23" s="25">
        <v>1.4688340000000001E-10</v>
      </c>
      <c r="B23" s="25">
        <v>12.795730000000001</v>
      </c>
      <c r="C23" s="25">
        <v>2.3192109999999999E-11</v>
      </c>
      <c r="D23" s="25">
        <v>12.80373</v>
      </c>
    </row>
    <row r="24" spans="1:4" x14ac:dyDescent="0.25">
      <c r="A24" s="25">
        <v>1.807621E-10</v>
      </c>
      <c r="B24" s="25">
        <v>13.62778</v>
      </c>
      <c r="C24" s="25">
        <v>2.2509989999999999E-11</v>
      </c>
      <c r="D24" s="25">
        <v>13.61978</v>
      </c>
    </row>
    <row r="25" spans="1:4" x14ac:dyDescent="0.25">
      <c r="A25" s="25">
        <v>1.4347280000000001E-10</v>
      </c>
      <c r="B25" s="25">
        <v>14.44383</v>
      </c>
      <c r="C25" s="25">
        <v>6.1390890000000001E-12</v>
      </c>
      <c r="D25" s="25">
        <v>14.435829999999999</v>
      </c>
    </row>
    <row r="26" spans="1:4" x14ac:dyDescent="0.25">
      <c r="A26" s="25">
        <v>1.6439120000000001E-10</v>
      </c>
      <c r="B26" s="25">
        <v>15.275869999999999</v>
      </c>
      <c r="C26" s="25">
        <v>2.9103829999999999E-11</v>
      </c>
      <c r="D26" s="25">
        <v>15.26787</v>
      </c>
    </row>
    <row r="27" spans="1:4" x14ac:dyDescent="0.25">
      <c r="A27" s="25">
        <v>1.698481E-10</v>
      </c>
      <c r="B27" s="25">
        <v>16.10792</v>
      </c>
      <c r="C27" s="25">
        <v>2.9103829999999999E-11</v>
      </c>
      <c r="D27" s="25">
        <v>16.099920000000001</v>
      </c>
    </row>
    <row r="28" spans="1:4" x14ac:dyDescent="0.25">
      <c r="A28" s="25">
        <v>1.5757E-10</v>
      </c>
      <c r="B28" s="25">
        <v>16.939969999999999</v>
      </c>
      <c r="C28" s="25">
        <v>4.7748469999999999E-12</v>
      </c>
      <c r="D28" s="25">
        <v>16.93197</v>
      </c>
    </row>
    <row r="29" spans="1:4" x14ac:dyDescent="0.25">
      <c r="A29" s="25">
        <v>1.627996E-10</v>
      </c>
      <c r="B29" s="25">
        <v>17.755019999999998</v>
      </c>
      <c r="C29" s="25">
        <v>4.7748469999999999E-12</v>
      </c>
      <c r="D29" s="25">
        <v>17.74701</v>
      </c>
    </row>
    <row r="30" spans="1:4" x14ac:dyDescent="0.25">
      <c r="A30" s="25">
        <v>1.7212190000000001E-10</v>
      </c>
      <c r="B30" s="25">
        <v>18.587060000000001</v>
      </c>
      <c r="C30" s="25">
        <v>2.364686E-11</v>
      </c>
      <c r="D30" s="25">
        <v>18.56306</v>
      </c>
    </row>
    <row r="31" spans="1:4" x14ac:dyDescent="0.25">
      <c r="A31" s="25">
        <v>1.6825649999999999E-10</v>
      </c>
      <c r="B31" s="25">
        <v>19.41911</v>
      </c>
      <c r="C31" s="25">
        <v>-5.6843419999999999E-12</v>
      </c>
      <c r="D31" s="25">
        <v>19.379110000000001</v>
      </c>
    </row>
    <row r="32" spans="1:4" x14ac:dyDescent="0.25">
      <c r="A32" s="25">
        <v>1.707576E-10</v>
      </c>
      <c r="B32" s="25">
        <v>20.251159999999999</v>
      </c>
      <c r="C32" s="25">
        <v>5.3660189999999999E-11</v>
      </c>
      <c r="D32" s="25">
        <v>20.195160000000001</v>
      </c>
    </row>
    <row r="33" spans="1:4" x14ac:dyDescent="0.25">
      <c r="A33" s="25">
        <v>1.4438230000000001E-10</v>
      </c>
      <c r="B33" s="25">
        <v>21.083210000000001</v>
      </c>
      <c r="C33" s="25">
        <v>2.3192109999999999E-11</v>
      </c>
      <c r="D33" s="25">
        <v>21.027200000000001</v>
      </c>
    </row>
    <row r="34" spans="1:4" x14ac:dyDescent="0.25">
      <c r="A34" s="25">
        <v>1.67347E-10</v>
      </c>
      <c r="B34" s="25">
        <v>21.91525</v>
      </c>
      <c r="C34" s="25">
        <v>3.3651300000000002E-11</v>
      </c>
      <c r="D34" s="25">
        <v>21.859249999999999</v>
      </c>
    </row>
    <row r="35" spans="1:4" x14ac:dyDescent="0.25">
      <c r="A35" s="25">
        <v>1.5052139999999999E-10</v>
      </c>
      <c r="B35" s="25">
        <v>22.747299999999999</v>
      </c>
      <c r="C35" s="25">
        <v>3.5242919999999998E-11</v>
      </c>
      <c r="D35" s="25">
        <v>22.691299999999998</v>
      </c>
    </row>
    <row r="36" spans="1:4" x14ac:dyDescent="0.25">
      <c r="A36" s="25">
        <v>1.67347E-10</v>
      </c>
      <c r="B36" s="25">
        <v>23.562349999999999</v>
      </c>
      <c r="C36" s="25">
        <v>-2.9558579999999999E-12</v>
      </c>
      <c r="D36" s="25">
        <v>23.506340000000002</v>
      </c>
    </row>
    <row r="37" spans="1:4" x14ac:dyDescent="0.25">
      <c r="A37" s="25">
        <v>1.530225E-10</v>
      </c>
      <c r="B37" s="25">
        <v>24.37839</v>
      </c>
      <c r="C37" s="25">
        <v>4.7748469999999999E-11</v>
      </c>
      <c r="D37" s="25">
        <v>24.321390000000001</v>
      </c>
    </row>
    <row r="38" spans="1:4" x14ac:dyDescent="0.25">
      <c r="A38" s="25">
        <v>1.684839E-10</v>
      </c>
      <c r="B38" s="25">
        <v>25.209440000000001</v>
      </c>
      <c r="C38" s="25">
        <v>1.8189889999999999E-12</v>
      </c>
      <c r="D38" s="25">
        <v>25.137440000000002</v>
      </c>
    </row>
    <row r="39" spans="1:4" x14ac:dyDescent="0.25">
      <c r="A39" s="25">
        <v>1.72804E-10</v>
      </c>
      <c r="B39" s="25">
        <v>26.025490000000001</v>
      </c>
      <c r="C39" s="25">
        <v>-1.114131E-11</v>
      </c>
      <c r="D39" s="25">
        <v>25.96949</v>
      </c>
    </row>
    <row r="40" spans="1:4" x14ac:dyDescent="0.25">
      <c r="A40" s="25">
        <v>1.6598279999999999E-10</v>
      </c>
      <c r="B40" s="25">
        <v>26.85754</v>
      </c>
      <c r="C40" s="25">
        <v>4.7748469999999999E-12</v>
      </c>
      <c r="D40" s="25">
        <v>26.785530000000001</v>
      </c>
    </row>
    <row r="41" spans="1:4" x14ac:dyDescent="0.25">
      <c r="A41" s="25">
        <v>1.6370899999999999E-10</v>
      </c>
      <c r="B41" s="25">
        <v>27.689579999999999</v>
      </c>
      <c r="C41" s="25">
        <v>1.932676E-11</v>
      </c>
      <c r="D41" s="25">
        <v>27.601579999999998</v>
      </c>
    </row>
    <row r="42" spans="1:4" x14ac:dyDescent="0.25">
      <c r="A42" s="25">
        <v>1.7212190000000001E-10</v>
      </c>
      <c r="B42" s="25">
        <v>28.521629999999998</v>
      </c>
      <c r="C42" s="25">
        <v>1.477929E-11</v>
      </c>
      <c r="D42" s="25">
        <v>28.433630000000001</v>
      </c>
    </row>
    <row r="43" spans="1:4" x14ac:dyDescent="0.25">
      <c r="A43" s="25">
        <v>1.7143979999999999E-10</v>
      </c>
      <c r="B43" s="25">
        <v>29.336680000000001</v>
      </c>
      <c r="C43" s="25">
        <v>3.0013329999999998E-11</v>
      </c>
      <c r="D43" s="25">
        <v>29.264669999999999</v>
      </c>
    </row>
    <row r="44" spans="1:4" x14ac:dyDescent="0.25">
      <c r="A44" s="25">
        <v>1.9690559999999999E-10</v>
      </c>
      <c r="B44" s="25">
        <v>30.152719999999999</v>
      </c>
      <c r="C44" s="25">
        <v>9.3223210000000004E-12</v>
      </c>
      <c r="D44" s="25">
        <v>30.080719999999999</v>
      </c>
    </row>
    <row r="45" spans="1:4" x14ac:dyDescent="0.25">
      <c r="A45" s="25">
        <v>1.67347E-10</v>
      </c>
      <c r="B45" s="25">
        <v>30.968769999999999</v>
      </c>
      <c r="C45" s="25">
        <v>4.7748469999999999E-12</v>
      </c>
      <c r="D45" s="25">
        <v>30.89677</v>
      </c>
    </row>
    <row r="46" spans="1:4" x14ac:dyDescent="0.25">
      <c r="A46" s="25">
        <v>1.8280839999999999E-10</v>
      </c>
      <c r="B46" s="25">
        <v>31.78482</v>
      </c>
      <c r="C46" s="25">
        <v>2.6375350000000001E-11</v>
      </c>
      <c r="D46" s="25">
        <v>31.728809999999999</v>
      </c>
    </row>
    <row r="47" spans="1:4" x14ac:dyDescent="0.25">
      <c r="A47" s="25">
        <v>2.0918379999999999E-10</v>
      </c>
      <c r="B47" s="25">
        <v>32.600859999999997</v>
      </c>
      <c r="C47" s="25">
        <v>1.3415049999999999E-11</v>
      </c>
      <c r="D47" s="25">
        <v>32.560859999999998</v>
      </c>
    </row>
    <row r="48" spans="1:4" x14ac:dyDescent="0.25">
      <c r="A48" s="25">
        <v>1.8803800000000001E-10</v>
      </c>
      <c r="B48" s="25">
        <v>33.43291</v>
      </c>
      <c r="C48" s="25">
        <v>2.9103829999999999E-11</v>
      </c>
      <c r="D48" s="25">
        <v>33.392910000000001</v>
      </c>
    </row>
    <row r="49" spans="1:4" x14ac:dyDescent="0.25">
      <c r="A49" s="25">
        <v>1.496119E-10</v>
      </c>
      <c r="B49" s="25">
        <v>34.264960000000002</v>
      </c>
      <c r="C49" s="25">
        <v>1.386979E-11</v>
      </c>
      <c r="D49" s="25">
        <v>34.224960000000003</v>
      </c>
    </row>
    <row r="50" spans="1:4" x14ac:dyDescent="0.25">
      <c r="A50" s="25">
        <v>1.6439120000000001E-10</v>
      </c>
      <c r="B50" s="25">
        <v>35.080010000000001</v>
      </c>
      <c r="C50" s="25">
        <v>1.6143530000000001E-11</v>
      </c>
      <c r="D50" s="25">
        <v>35.04</v>
      </c>
    </row>
    <row r="51" spans="1:4" x14ac:dyDescent="0.25">
      <c r="A51" s="25">
        <v>1.6916599999999999E-10</v>
      </c>
      <c r="B51" s="25">
        <v>35.912050000000001</v>
      </c>
      <c r="C51" s="25">
        <v>1.023182E-11</v>
      </c>
      <c r="D51" s="25">
        <v>35.872050000000002</v>
      </c>
    </row>
    <row r="52" spans="1:4" x14ac:dyDescent="0.25">
      <c r="A52" s="25">
        <v>1.8599169999999999E-10</v>
      </c>
      <c r="B52" s="25">
        <v>36.728099999999998</v>
      </c>
      <c r="C52" s="25">
        <v>1.2505550000000001E-11</v>
      </c>
      <c r="D52" s="25">
        <v>36.688099999999999</v>
      </c>
    </row>
    <row r="53" spans="1:4" x14ac:dyDescent="0.25">
      <c r="A53" s="25">
        <v>1.6348170000000001E-10</v>
      </c>
      <c r="B53" s="25">
        <v>37.56015</v>
      </c>
      <c r="C53" s="25">
        <v>-6.366463E-12</v>
      </c>
      <c r="D53" s="25">
        <v>37.520150000000001</v>
      </c>
    </row>
    <row r="54" spans="1:4" x14ac:dyDescent="0.25">
      <c r="A54" s="25">
        <v>1.562057E-10</v>
      </c>
      <c r="B54" s="25">
        <v>38.392200000000003</v>
      </c>
      <c r="C54" s="25">
        <v>-1.7507770000000001E-11</v>
      </c>
      <c r="D54" s="25">
        <v>38.35219</v>
      </c>
    </row>
    <row r="55" spans="1:4" x14ac:dyDescent="0.25">
      <c r="A55" s="25">
        <v>1.5666050000000001E-10</v>
      </c>
      <c r="B55" s="25">
        <v>39.224240000000002</v>
      </c>
      <c r="C55" s="25">
        <v>-4.0927259999999998E-12</v>
      </c>
      <c r="D55" s="25">
        <v>39.184240000000003</v>
      </c>
    </row>
    <row r="56" spans="1:4" x14ac:dyDescent="0.25">
      <c r="A56" s="25">
        <v>1.607532E-10</v>
      </c>
      <c r="B56" s="25">
        <v>40.056289999999997</v>
      </c>
      <c r="C56" s="25">
        <v>4.7521100000000003E-11</v>
      </c>
      <c r="D56" s="25">
        <v>40.01529</v>
      </c>
    </row>
    <row r="57" spans="1:4" x14ac:dyDescent="0.25">
      <c r="A57" s="25">
        <v>1.830358E-10</v>
      </c>
      <c r="B57" s="25">
        <v>40.887340000000002</v>
      </c>
      <c r="C57" s="25">
        <v>4.0927260000000003E-11</v>
      </c>
      <c r="D57" s="25">
        <v>40.847340000000003</v>
      </c>
    </row>
    <row r="58" spans="1:4" x14ac:dyDescent="0.25">
      <c r="A58" s="25">
        <v>1.8280839999999999E-10</v>
      </c>
      <c r="B58" s="25">
        <v>41.719389999999997</v>
      </c>
      <c r="C58" s="25">
        <v>3.5925039999999999E-11</v>
      </c>
      <c r="D58" s="25">
        <v>41.679380000000002</v>
      </c>
    </row>
    <row r="59" spans="1:4" x14ac:dyDescent="0.25">
      <c r="A59" s="25">
        <v>1.8144419999999999E-10</v>
      </c>
      <c r="B59" s="25">
        <v>42.550429999999999</v>
      </c>
      <c r="C59" s="25">
        <v>1.0913940000000001E-11</v>
      </c>
      <c r="D59" s="25">
        <v>42.494430000000001</v>
      </c>
    </row>
    <row r="60" spans="1:4" x14ac:dyDescent="0.25">
      <c r="A60" s="25">
        <v>1.6120790000000001E-10</v>
      </c>
      <c r="B60" s="25">
        <v>43.366480000000003</v>
      </c>
      <c r="C60" s="25">
        <v>2.0918379999999999E-11</v>
      </c>
      <c r="D60" s="25">
        <v>43.310479999999998</v>
      </c>
    </row>
    <row r="61" spans="1:4" x14ac:dyDescent="0.25">
      <c r="A61" s="25">
        <v>1.8872020000000001E-10</v>
      </c>
      <c r="B61" s="25">
        <v>44.198529999999998</v>
      </c>
      <c r="C61" s="25">
        <v>-1.2505550000000001E-11</v>
      </c>
      <c r="D61" s="25">
        <v>44.142519999999998</v>
      </c>
    </row>
    <row r="62" spans="1:4" x14ac:dyDescent="0.25">
      <c r="A62" s="25">
        <v>1.775788E-10</v>
      </c>
      <c r="B62" s="25">
        <v>45.03058</v>
      </c>
      <c r="C62" s="25">
        <v>3.8426149999999997E-11</v>
      </c>
      <c r="D62" s="25">
        <v>44.97457</v>
      </c>
    </row>
    <row r="63" spans="1:4" x14ac:dyDescent="0.25">
      <c r="A63" s="25">
        <v>2.0804689999999999E-10</v>
      </c>
      <c r="B63" s="25">
        <v>45.86262</v>
      </c>
      <c r="C63" s="25">
        <v>1.0913940000000001E-11</v>
      </c>
      <c r="D63" s="25">
        <v>45.805619999999998</v>
      </c>
    </row>
    <row r="64" spans="1:4" x14ac:dyDescent="0.25">
      <c r="A64" s="25">
        <v>1.9053909999999999E-10</v>
      </c>
      <c r="B64" s="25">
        <v>46.693669999999997</v>
      </c>
      <c r="C64" s="25">
        <v>2.5693230000000001E-11</v>
      </c>
      <c r="D64" s="25">
        <v>46.63767</v>
      </c>
    </row>
    <row r="65" spans="1:4" x14ac:dyDescent="0.25">
      <c r="A65" s="25">
        <v>1.8667380000000001E-10</v>
      </c>
      <c r="B65" s="25">
        <v>47.509720000000002</v>
      </c>
      <c r="C65" s="25">
        <v>1.705303E-11</v>
      </c>
      <c r="D65" s="25">
        <v>47.469720000000002</v>
      </c>
    </row>
    <row r="66" spans="1:4" x14ac:dyDescent="0.25">
      <c r="A66" s="25">
        <v>1.8053469999999999E-10</v>
      </c>
      <c r="B66" s="25">
        <v>48.341760000000001</v>
      </c>
      <c r="C66" s="25">
        <v>-9.0949470000000004E-12</v>
      </c>
      <c r="D66" s="25">
        <v>48.301760000000002</v>
      </c>
    </row>
    <row r="67" spans="1:4" x14ac:dyDescent="0.25">
      <c r="A67" s="25">
        <v>1.8030729999999999E-10</v>
      </c>
      <c r="B67" s="25">
        <v>49.173810000000003</v>
      </c>
      <c r="C67" s="25">
        <v>-2.728484E-12</v>
      </c>
      <c r="D67" s="25">
        <v>49.133809999999997</v>
      </c>
    </row>
    <row r="68" spans="1:4" x14ac:dyDescent="0.25">
      <c r="A68" s="25">
        <v>1.4597389999999999E-10</v>
      </c>
      <c r="B68" s="25">
        <v>49.98986</v>
      </c>
      <c r="C68" s="25">
        <v>2.9558579999999999E-12</v>
      </c>
      <c r="D68" s="25">
        <v>49.949860000000001</v>
      </c>
    </row>
    <row r="69" spans="1:4" x14ac:dyDescent="0.25">
      <c r="A69" s="25">
        <v>1.6052579999999999E-10</v>
      </c>
      <c r="B69" s="25">
        <v>50.821910000000003</v>
      </c>
      <c r="C69" s="25">
        <v>-1.068656E-11</v>
      </c>
      <c r="D69" s="25">
        <v>50.7819</v>
      </c>
    </row>
    <row r="70" spans="1:4" x14ac:dyDescent="0.25">
      <c r="A70" s="25">
        <v>1.7348610000000001E-10</v>
      </c>
      <c r="B70" s="25">
        <v>51.652949999999997</v>
      </c>
      <c r="C70" s="25">
        <v>-3.0240700000000001E-11</v>
      </c>
      <c r="D70" s="25">
        <v>51.612949999999998</v>
      </c>
    </row>
    <row r="71" spans="1:4" x14ac:dyDescent="0.25">
      <c r="A71" s="25">
        <v>1.5825209999999999E-10</v>
      </c>
      <c r="B71" s="25">
        <v>52.484999999999999</v>
      </c>
      <c r="C71" s="25">
        <v>-3.478817E-11</v>
      </c>
      <c r="D71" s="25">
        <v>52.445</v>
      </c>
    </row>
    <row r="72" spans="1:4" x14ac:dyDescent="0.25">
      <c r="A72" s="25">
        <v>1.850822E-10</v>
      </c>
      <c r="B72" s="25">
        <v>53.317050000000002</v>
      </c>
      <c r="C72" s="25">
        <v>-1.1368680000000001E-11</v>
      </c>
      <c r="D72" s="25">
        <v>53.261049999999997</v>
      </c>
    </row>
    <row r="73" spans="1:4" x14ac:dyDescent="0.25">
      <c r="A73" s="25">
        <v>1.6802910000000001E-10</v>
      </c>
      <c r="B73" s="25">
        <v>54.133099999999999</v>
      </c>
      <c r="C73" s="25">
        <v>5.6843419999999999E-12</v>
      </c>
      <c r="D73" s="25">
        <v>54.093089999999997</v>
      </c>
    </row>
    <row r="74" spans="1:4" x14ac:dyDescent="0.25">
      <c r="A74" s="25">
        <v>1.627996E-10</v>
      </c>
      <c r="B74" s="25">
        <v>54.965139999999998</v>
      </c>
      <c r="C74" s="25">
        <v>1.9099390000000001E-11</v>
      </c>
      <c r="D74" s="25">
        <v>54.925139999999999</v>
      </c>
    </row>
    <row r="75" spans="1:4" x14ac:dyDescent="0.25">
      <c r="A75" s="25">
        <v>1.5347720000000001E-10</v>
      </c>
      <c r="B75" s="25">
        <v>55.797190000000001</v>
      </c>
      <c r="C75" s="25">
        <v>1.068656E-11</v>
      </c>
      <c r="D75" s="25">
        <v>55.757190000000001</v>
      </c>
    </row>
    <row r="76" spans="1:4" x14ac:dyDescent="0.25">
      <c r="A76" s="25">
        <v>1.3596949999999999E-10</v>
      </c>
      <c r="B76" s="25">
        <v>56.629240000000003</v>
      </c>
      <c r="C76" s="25">
        <v>-2.660272E-11</v>
      </c>
      <c r="D76" s="25">
        <v>56.589239999999997</v>
      </c>
    </row>
    <row r="77" spans="1:4" x14ac:dyDescent="0.25">
      <c r="A77" s="25">
        <v>1.475655E-10</v>
      </c>
      <c r="B77" s="25">
        <v>57.460290000000001</v>
      </c>
      <c r="C77" s="25">
        <v>-5.0022209999999998E-12</v>
      </c>
      <c r="D77" s="25">
        <v>57.40428</v>
      </c>
    </row>
    <row r="78" spans="1:4" x14ac:dyDescent="0.25">
      <c r="A78" s="25">
        <v>1.653007E-10</v>
      </c>
      <c r="B78" s="25">
        <v>58.276330000000002</v>
      </c>
      <c r="C78" s="25">
        <v>-9.5496939999999998E-12</v>
      </c>
      <c r="D78" s="25">
        <v>58.220329999999997</v>
      </c>
    </row>
    <row r="79" spans="1:4" x14ac:dyDescent="0.25">
      <c r="A79" s="25">
        <v>1.6370899999999999E-10</v>
      </c>
      <c r="B79" s="25">
        <v>59.091380000000001</v>
      </c>
      <c r="C79" s="25">
        <v>-2.1145749999999998E-11</v>
      </c>
      <c r="D79" s="25">
        <v>59.052379999999999</v>
      </c>
    </row>
    <row r="80" spans="1:4" x14ac:dyDescent="0.25">
      <c r="A80" s="25">
        <v>1.543867E-10</v>
      </c>
      <c r="B80" s="25">
        <v>59.923430000000003</v>
      </c>
      <c r="C80" s="25">
        <v>-1.3415049999999999E-11</v>
      </c>
      <c r="D80" s="25">
        <v>59.883429999999997</v>
      </c>
    </row>
    <row r="81" spans="1:4" x14ac:dyDescent="0.25">
      <c r="A81" s="25">
        <v>1.4460969999999999E-10</v>
      </c>
      <c r="B81" s="25">
        <v>60.755479999999999</v>
      </c>
      <c r="C81" s="25">
        <v>-2.728484E-12</v>
      </c>
      <c r="D81" s="25">
        <v>60.715470000000003</v>
      </c>
    </row>
    <row r="82" spans="1:4" x14ac:dyDescent="0.25">
      <c r="A82" s="25">
        <v>1.421085E-10</v>
      </c>
      <c r="B82" s="25">
        <v>61.57152</v>
      </c>
      <c r="C82" s="25">
        <v>-1.7962519999999999E-11</v>
      </c>
      <c r="D82" s="25">
        <v>61.547519999999999</v>
      </c>
    </row>
    <row r="83" spans="1:4" x14ac:dyDescent="0.25">
      <c r="A83" s="25">
        <v>1.7917049999999999E-10</v>
      </c>
      <c r="B83" s="25">
        <v>62.403570000000002</v>
      </c>
      <c r="C83" s="25">
        <v>-6.366463E-12</v>
      </c>
      <c r="D83" s="25">
        <v>62.379570000000001</v>
      </c>
    </row>
    <row r="84" spans="1:4" x14ac:dyDescent="0.25">
      <c r="A84" s="25">
        <v>1.5597829999999999E-10</v>
      </c>
      <c r="B84" s="25">
        <v>63.23462</v>
      </c>
      <c r="C84" s="25">
        <v>-2.728484E-12</v>
      </c>
      <c r="D84" s="25">
        <v>63.194609999999997</v>
      </c>
    </row>
    <row r="85" spans="1:4" x14ac:dyDescent="0.25">
      <c r="A85" s="25">
        <v>1.618901E-10</v>
      </c>
      <c r="B85" s="25">
        <v>64.050659999999993</v>
      </c>
      <c r="C85" s="25">
        <v>1.2505550000000001E-11</v>
      </c>
      <c r="D85" s="25">
        <v>64.010660000000001</v>
      </c>
    </row>
    <row r="86" spans="1:4" x14ac:dyDescent="0.25">
      <c r="A86" s="25">
        <v>1.6120790000000001E-10</v>
      </c>
      <c r="B86" s="25">
        <v>64.866709999999998</v>
      </c>
      <c r="C86" s="25">
        <v>1.477929E-11</v>
      </c>
      <c r="D86" s="25">
        <v>64.826710000000006</v>
      </c>
    </row>
    <row r="87" spans="1:4" x14ac:dyDescent="0.25">
      <c r="A87" s="25">
        <v>1.6052579999999999E-10</v>
      </c>
      <c r="B87" s="25">
        <v>65.698759999999993</v>
      </c>
      <c r="C87" s="25">
        <v>3.5470290000000001E-11</v>
      </c>
      <c r="D87" s="25">
        <v>65.642750000000007</v>
      </c>
    </row>
    <row r="88" spans="1:4" x14ac:dyDescent="0.25">
      <c r="A88" s="25">
        <v>1.7348610000000001E-10</v>
      </c>
      <c r="B88" s="25">
        <v>66.514799999999994</v>
      </c>
      <c r="C88" s="25">
        <v>1.7962519999999999E-11</v>
      </c>
      <c r="D88" s="25">
        <v>66.458799999999997</v>
      </c>
    </row>
    <row r="89" spans="1:4" x14ac:dyDescent="0.25">
      <c r="A89" s="25">
        <v>1.67347E-10</v>
      </c>
      <c r="B89" s="25">
        <v>67.346850000000003</v>
      </c>
      <c r="C89" s="25">
        <v>5.1386450000000002E-11</v>
      </c>
      <c r="D89" s="25">
        <v>67.274850000000001</v>
      </c>
    </row>
    <row r="90" spans="1:4" x14ac:dyDescent="0.25">
      <c r="A90" s="25">
        <v>1.7121240000000001E-10</v>
      </c>
      <c r="B90" s="25">
        <v>68.178899999999999</v>
      </c>
      <c r="C90" s="25">
        <v>4.4110490000000002E-11</v>
      </c>
      <c r="D90" s="25">
        <v>68.106899999999996</v>
      </c>
    </row>
    <row r="91" spans="1:4" x14ac:dyDescent="0.25">
      <c r="A91" s="25">
        <v>1.7894310000000001E-10</v>
      </c>
      <c r="B91" s="25">
        <v>68.993949999999998</v>
      </c>
      <c r="C91" s="25">
        <v>4.138201E-11</v>
      </c>
      <c r="D91" s="25">
        <v>68.921940000000006</v>
      </c>
    </row>
    <row r="92" spans="1:4" x14ac:dyDescent="0.25">
      <c r="A92" s="25">
        <v>1.4665600000000001E-10</v>
      </c>
      <c r="B92" s="25">
        <v>69.825990000000004</v>
      </c>
      <c r="C92" s="25">
        <v>2.3192109999999999E-11</v>
      </c>
      <c r="D92" s="25">
        <v>69.737989999999996</v>
      </c>
    </row>
    <row r="93" spans="1:4" x14ac:dyDescent="0.25">
      <c r="A93" s="25">
        <v>1.7121240000000001E-10</v>
      </c>
      <c r="B93" s="25">
        <v>70.65804</v>
      </c>
      <c r="C93" s="25">
        <v>3.1832309999999997E-11</v>
      </c>
      <c r="D93" s="25">
        <v>70.570040000000006</v>
      </c>
    </row>
    <row r="94" spans="1:4" x14ac:dyDescent="0.25">
      <c r="A94" s="25">
        <v>1.6575540000000001E-10</v>
      </c>
      <c r="B94" s="25">
        <v>71.490089999999995</v>
      </c>
      <c r="C94" s="25">
        <v>8.6401999999999995E-12</v>
      </c>
      <c r="D94" s="25">
        <v>71.402079999999998</v>
      </c>
    </row>
    <row r="95" spans="1:4" x14ac:dyDescent="0.25">
      <c r="A95" s="25">
        <v>1.698481E-10</v>
      </c>
      <c r="B95" s="25">
        <v>72.322140000000005</v>
      </c>
      <c r="C95" s="25">
        <v>-1.6825650000000001E-11</v>
      </c>
      <c r="D95" s="25">
        <v>72.234129999999993</v>
      </c>
    </row>
    <row r="96" spans="1:4" x14ac:dyDescent="0.25">
      <c r="A96" s="25">
        <v>1.7143979999999999E-10</v>
      </c>
      <c r="B96" s="25">
        <v>73.154179999999997</v>
      </c>
      <c r="C96" s="25">
        <v>-3.1150189999999997E-11</v>
      </c>
      <c r="D96" s="25">
        <v>73.066180000000003</v>
      </c>
    </row>
    <row r="97" spans="1:4" x14ac:dyDescent="0.25">
      <c r="A97" s="25">
        <v>1.7917049999999999E-10</v>
      </c>
      <c r="B97" s="25">
        <v>73.986230000000006</v>
      </c>
      <c r="C97" s="25">
        <v>-2.728484E-12</v>
      </c>
      <c r="D97" s="25">
        <v>73.898229999999998</v>
      </c>
    </row>
    <row r="98" spans="1:4" x14ac:dyDescent="0.25">
      <c r="A98" s="25">
        <v>1.4983930000000001E-10</v>
      </c>
      <c r="B98" s="25">
        <v>74.801280000000006</v>
      </c>
      <c r="C98" s="25">
        <v>1.023182E-11</v>
      </c>
      <c r="D98" s="25">
        <v>74.72927</v>
      </c>
    </row>
    <row r="99" spans="1:4" x14ac:dyDescent="0.25">
      <c r="A99" s="25">
        <v>1.230092E-10</v>
      </c>
      <c r="B99" s="25">
        <v>75.617320000000007</v>
      </c>
      <c r="C99" s="25">
        <v>1.136868E-12</v>
      </c>
      <c r="D99" s="25">
        <v>75.561319999999995</v>
      </c>
    </row>
    <row r="100" spans="1:4" x14ac:dyDescent="0.25">
      <c r="A100" s="25">
        <v>1.53932E-10</v>
      </c>
      <c r="B100" s="25">
        <v>76.449370000000002</v>
      </c>
      <c r="C100" s="25">
        <v>0</v>
      </c>
      <c r="D100" s="25">
        <v>76.377369999999999</v>
      </c>
    </row>
    <row r="101" spans="1:4" x14ac:dyDescent="0.25">
      <c r="A101" s="25">
        <v>1.7121240000000001E-10</v>
      </c>
      <c r="B101" s="25">
        <v>77.280420000000007</v>
      </c>
      <c r="C101" s="25">
        <v>4.5474739999999997E-12</v>
      </c>
      <c r="D101" s="25">
        <v>77.209419999999994</v>
      </c>
    </row>
    <row r="102" spans="1:4" x14ac:dyDescent="0.25">
      <c r="A102" s="25">
        <v>1.3824319999999999E-10</v>
      </c>
      <c r="B102" s="25">
        <v>78.112470000000002</v>
      </c>
      <c r="C102" s="25">
        <v>-1.2505550000000001E-11</v>
      </c>
      <c r="D102" s="25">
        <v>78.024460000000005</v>
      </c>
    </row>
    <row r="103" spans="1:4" x14ac:dyDescent="0.25">
      <c r="A103" s="25">
        <v>1.273293E-10</v>
      </c>
      <c r="B103" s="25">
        <v>78.944519999999997</v>
      </c>
      <c r="C103" s="25">
        <v>2.2737369999999998E-13</v>
      </c>
      <c r="D103" s="25">
        <v>78.85651</v>
      </c>
    </row>
    <row r="104" spans="1:4" x14ac:dyDescent="0.25">
      <c r="A104" s="25">
        <v>1.5506879999999999E-10</v>
      </c>
      <c r="B104" s="25">
        <v>79.776560000000003</v>
      </c>
      <c r="C104" s="25">
        <v>7.0485840000000001E-12</v>
      </c>
      <c r="D104" s="25">
        <v>79.688559999999995</v>
      </c>
    </row>
    <row r="105" spans="1:4" x14ac:dyDescent="0.25">
      <c r="A105" s="25">
        <v>1.67347E-10</v>
      </c>
      <c r="B105" s="25">
        <v>80.591610000000003</v>
      </c>
      <c r="C105" s="25">
        <v>-8.6401999999999995E-12</v>
      </c>
      <c r="D105" s="25">
        <v>80.503600000000006</v>
      </c>
    </row>
    <row r="106" spans="1:4" x14ac:dyDescent="0.25">
      <c r="A106" s="25">
        <v>1.4347280000000001E-10</v>
      </c>
      <c r="B106" s="25">
        <v>81.407660000000007</v>
      </c>
      <c r="C106" s="25">
        <v>3.5470290000000001E-11</v>
      </c>
      <c r="D106" s="25">
        <v>81.319649999999996</v>
      </c>
    </row>
    <row r="107" spans="1:4" x14ac:dyDescent="0.25">
      <c r="A107" s="25">
        <v>1.5506879999999999E-10</v>
      </c>
      <c r="B107" s="25">
        <v>82.223699999999994</v>
      </c>
      <c r="C107" s="25">
        <v>5.8207659999999998E-11</v>
      </c>
      <c r="D107" s="25">
        <v>82.151700000000005</v>
      </c>
    </row>
    <row r="108" spans="1:4" x14ac:dyDescent="0.25">
      <c r="A108" s="25">
        <v>1.275566E-10</v>
      </c>
      <c r="B108" s="25">
        <v>83.039749999999998</v>
      </c>
      <c r="C108" s="25">
        <v>6.1390890000000004E-11</v>
      </c>
      <c r="D108" s="25">
        <v>82.983750000000001</v>
      </c>
    </row>
    <row r="109" spans="1:4" x14ac:dyDescent="0.25">
      <c r="A109" s="25">
        <v>1.5825209999999999E-10</v>
      </c>
      <c r="B109" s="25">
        <v>83.871799999999993</v>
      </c>
      <c r="C109" s="25">
        <v>3.79714E-11</v>
      </c>
      <c r="D109" s="25">
        <v>83.815790000000007</v>
      </c>
    </row>
    <row r="110" spans="1:4" x14ac:dyDescent="0.25">
      <c r="A110" s="25">
        <v>1.5211300000000001E-10</v>
      </c>
      <c r="B110" s="25">
        <v>84.70384</v>
      </c>
      <c r="C110" s="25">
        <v>1.8189889999999999E-12</v>
      </c>
      <c r="D110" s="25">
        <v>84.631839999999997</v>
      </c>
    </row>
    <row r="111" spans="1:4" x14ac:dyDescent="0.25">
      <c r="A111" s="25">
        <v>1.607532E-10</v>
      </c>
      <c r="B111" s="25">
        <v>85.535889999999995</v>
      </c>
      <c r="C111" s="25">
        <v>1.2505550000000001E-11</v>
      </c>
      <c r="D111" s="25">
        <v>85.463890000000006</v>
      </c>
    </row>
    <row r="112" spans="1:4" x14ac:dyDescent="0.25">
      <c r="A112" s="25">
        <v>1.4006220000000001E-10</v>
      </c>
      <c r="B112" s="25">
        <v>86.350939999999994</v>
      </c>
      <c r="C112" s="25">
        <v>1.5234040000000001E-11</v>
      </c>
      <c r="D112" s="25">
        <v>86.278930000000003</v>
      </c>
    </row>
    <row r="113" spans="1:4" x14ac:dyDescent="0.25">
      <c r="A113" s="25">
        <v>1.928129E-10</v>
      </c>
      <c r="B113" s="25">
        <v>87.166989999999998</v>
      </c>
      <c r="C113" s="25">
        <v>-2.0236259999999999E-11</v>
      </c>
      <c r="D113" s="25">
        <v>87.094980000000007</v>
      </c>
    </row>
    <row r="114" spans="1:4" x14ac:dyDescent="0.25">
      <c r="A114" s="25">
        <v>1.807621E-10</v>
      </c>
      <c r="B114" s="25">
        <v>87.983029999999999</v>
      </c>
      <c r="C114" s="25">
        <v>-8.8675730000000005E-12</v>
      </c>
      <c r="D114" s="25">
        <v>87.911029999999997</v>
      </c>
    </row>
    <row r="115" spans="1:4" x14ac:dyDescent="0.25">
      <c r="A115" s="25">
        <v>1.4370019999999999E-10</v>
      </c>
      <c r="B115" s="25">
        <v>88.799080000000004</v>
      </c>
      <c r="C115" s="25">
        <v>2.4101610000000002E-11</v>
      </c>
      <c r="D115" s="25">
        <v>88.743080000000006</v>
      </c>
    </row>
    <row r="116" spans="1:4" x14ac:dyDescent="0.25">
      <c r="A116" s="25">
        <v>1.5461410000000001E-10</v>
      </c>
      <c r="B116" s="25">
        <v>89.615129999999994</v>
      </c>
      <c r="C116" s="25">
        <v>1.546141E-11</v>
      </c>
      <c r="D116" s="25">
        <v>89.575119999999998</v>
      </c>
    </row>
    <row r="117" spans="1:4" x14ac:dyDescent="0.25">
      <c r="A117" s="25">
        <v>1.598437E-10</v>
      </c>
      <c r="B117" s="25">
        <v>90.44717</v>
      </c>
      <c r="C117" s="25">
        <v>-1.8189889999999999E-11</v>
      </c>
      <c r="D117" s="25">
        <v>90.407169999999994</v>
      </c>
    </row>
    <row r="118" spans="1:4" x14ac:dyDescent="0.25">
      <c r="A118" s="25">
        <v>1.343778E-10</v>
      </c>
      <c r="B118" s="25">
        <v>91.279219999999995</v>
      </c>
      <c r="C118" s="25">
        <v>1.6825650000000001E-11</v>
      </c>
      <c r="D118" s="25">
        <v>91.239220000000003</v>
      </c>
    </row>
    <row r="119" spans="1:4" x14ac:dyDescent="0.25">
      <c r="A119" s="25">
        <v>1.496119E-10</v>
      </c>
      <c r="B119" s="25">
        <v>92.11027</v>
      </c>
      <c r="C119" s="25">
        <v>1.227818E-11</v>
      </c>
      <c r="D119" s="25">
        <v>92.054270000000002</v>
      </c>
    </row>
    <row r="120" spans="1:4" x14ac:dyDescent="0.25">
      <c r="A120" s="25">
        <v>1.8440010000000001E-10</v>
      </c>
      <c r="B120" s="25">
        <v>92.926310000000001</v>
      </c>
      <c r="C120" s="25">
        <v>2.4101610000000002E-11</v>
      </c>
      <c r="D120" s="25">
        <v>92.870310000000003</v>
      </c>
    </row>
    <row r="121" spans="1:4" x14ac:dyDescent="0.25">
      <c r="A121" s="25">
        <v>1.7689670000000001E-10</v>
      </c>
      <c r="B121" s="25">
        <v>93.758359999999996</v>
      </c>
      <c r="C121" s="25">
        <v>7.7307050000000002E-12</v>
      </c>
      <c r="D121" s="25">
        <v>93.686359999999993</v>
      </c>
    </row>
    <row r="122" spans="1:4" x14ac:dyDescent="0.25">
      <c r="A122" s="25">
        <v>1.5688780000000001E-10</v>
      </c>
      <c r="B122" s="25">
        <v>94.590410000000006</v>
      </c>
      <c r="C122" s="25">
        <v>2.9331199999999998E-11</v>
      </c>
      <c r="D122" s="25">
        <v>94.518410000000003</v>
      </c>
    </row>
    <row r="123" spans="1:4" x14ac:dyDescent="0.25">
      <c r="A123" s="25">
        <v>1.53932E-10</v>
      </c>
      <c r="B123" s="25">
        <v>95.421459999999996</v>
      </c>
      <c r="C123" s="25">
        <v>2.9103829999999999E-11</v>
      </c>
      <c r="D123" s="25">
        <v>95.349450000000004</v>
      </c>
    </row>
    <row r="124" spans="1:4" x14ac:dyDescent="0.25">
      <c r="A124" s="25">
        <v>1.2551030000000001E-10</v>
      </c>
      <c r="B124" s="25">
        <v>96.253510000000006</v>
      </c>
      <c r="C124" s="25">
        <v>4.5474739999999997E-12</v>
      </c>
      <c r="D124" s="25">
        <v>96.1815</v>
      </c>
    </row>
    <row r="125" spans="1:4" x14ac:dyDescent="0.25">
      <c r="A125" s="25">
        <v>1.3392309999999999E-10</v>
      </c>
      <c r="B125" s="25">
        <v>97.085549999999998</v>
      </c>
      <c r="C125" s="25">
        <v>6.8212100000000002E-12</v>
      </c>
      <c r="D125" s="25">
        <v>97.012550000000005</v>
      </c>
    </row>
    <row r="126" spans="1:4" x14ac:dyDescent="0.25">
      <c r="A126" s="25">
        <v>1.4915710000000001E-10</v>
      </c>
      <c r="B126" s="25">
        <v>97.916600000000003</v>
      </c>
      <c r="C126" s="25">
        <v>-9.7770679999999997E-12</v>
      </c>
      <c r="D126" s="25">
        <v>97.828599999999994</v>
      </c>
    </row>
    <row r="127" spans="1:4" x14ac:dyDescent="0.25">
      <c r="A127" s="25">
        <v>1.3278619999999999E-10</v>
      </c>
      <c r="B127" s="25">
        <v>98.732650000000007</v>
      </c>
      <c r="C127" s="25">
        <v>-1.409717E-11</v>
      </c>
      <c r="D127" s="25">
        <v>98.660640000000001</v>
      </c>
    </row>
    <row r="128" spans="1:4" x14ac:dyDescent="0.25">
      <c r="A128" s="25">
        <v>1.3960739999999999E-10</v>
      </c>
      <c r="B128" s="25">
        <v>99.564689999999999</v>
      </c>
      <c r="C128" s="25">
        <v>1.568878E-11</v>
      </c>
      <c r="D128" s="25">
        <v>99.492689999999996</v>
      </c>
    </row>
    <row r="129" spans="1:4" x14ac:dyDescent="0.25">
      <c r="A129" s="25">
        <v>1.3915269999999999E-10</v>
      </c>
      <c r="B129" s="25">
        <v>100.3807</v>
      </c>
      <c r="C129" s="25">
        <v>-1.8872020000000001E-11</v>
      </c>
      <c r="D129" s="25">
        <v>100.32470000000001</v>
      </c>
    </row>
    <row r="130" spans="1:4" x14ac:dyDescent="0.25">
      <c r="A130" s="25">
        <v>1.2687450000000001E-10</v>
      </c>
      <c r="B130" s="25">
        <v>101.2128</v>
      </c>
      <c r="C130" s="25">
        <v>-2.4328980000000001E-11</v>
      </c>
      <c r="D130" s="25">
        <v>101.1568</v>
      </c>
    </row>
    <row r="131" spans="1:4" x14ac:dyDescent="0.25">
      <c r="A131" s="25">
        <v>1.552962E-10</v>
      </c>
      <c r="B131" s="25">
        <v>102.0288</v>
      </c>
      <c r="C131" s="25">
        <v>-1.364242E-12</v>
      </c>
      <c r="D131" s="25">
        <v>101.9888</v>
      </c>
    </row>
    <row r="132" spans="1:4" x14ac:dyDescent="0.25">
      <c r="A132" s="25">
        <v>1.4506439999999999E-10</v>
      </c>
      <c r="B132" s="25">
        <v>102.8609</v>
      </c>
      <c r="C132" s="25">
        <v>1.1368680000000001E-11</v>
      </c>
      <c r="D132" s="25">
        <v>102.8199</v>
      </c>
    </row>
    <row r="133" spans="1:4" x14ac:dyDescent="0.25">
      <c r="A133" s="25">
        <v>1.4460969999999999E-10</v>
      </c>
      <c r="B133" s="25">
        <v>103.6759</v>
      </c>
      <c r="C133" s="25">
        <v>-1.045919E-11</v>
      </c>
      <c r="D133" s="25">
        <v>103.63590000000001</v>
      </c>
    </row>
    <row r="134" spans="1:4" x14ac:dyDescent="0.25">
      <c r="A134" s="25">
        <v>1.48475E-10</v>
      </c>
      <c r="B134" s="25">
        <v>104.508</v>
      </c>
      <c r="C134" s="25">
        <v>-6.8212100000000002E-12</v>
      </c>
      <c r="D134" s="25">
        <v>104.468</v>
      </c>
    </row>
    <row r="135" spans="1:4" x14ac:dyDescent="0.25">
      <c r="A135" s="25">
        <v>1.384706E-10</v>
      </c>
      <c r="B135" s="25">
        <v>105.324</v>
      </c>
      <c r="C135" s="25">
        <v>3.5925039999999999E-11</v>
      </c>
      <c r="D135" s="25">
        <v>105.3</v>
      </c>
    </row>
    <row r="136" spans="1:4" x14ac:dyDescent="0.25">
      <c r="A136" s="25">
        <v>1.4438230000000001E-10</v>
      </c>
      <c r="B136" s="25">
        <v>106.1561</v>
      </c>
      <c r="C136" s="25">
        <v>4.8203220000000003E-11</v>
      </c>
      <c r="D136" s="25">
        <v>106.1161</v>
      </c>
    </row>
    <row r="137" spans="1:4" x14ac:dyDescent="0.25">
      <c r="A137" s="25">
        <v>1.5575099999999999E-10</v>
      </c>
      <c r="B137" s="25">
        <v>106.9881</v>
      </c>
      <c r="C137" s="25">
        <v>3.6152410000000001E-11</v>
      </c>
      <c r="D137" s="25">
        <v>106.9481</v>
      </c>
    </row>
    <row r="138" spans="1:4" x14ac:dyDescent="0.25">
      <c r="A138" s="25">
        <v>1.6052579999999999E-10</v>
      </c>
      <c r="B138" s="25">
        <v>107.8202</v>
      </c>
      <c r="C138" s="25">
        <v>6.298251E-11</v>
      </c>
      <c r="D138" s="25">
        <v>107.78019999999999</v>
      </c>
    </row>
    <row r="139" spans="1:4" x14ac:dyDescent="0.25">
      <c r="A139" s="25">
        <v>1.6439120000000001E-10</v>
      </c>
      <c r="B139" s="25">
        <v>108.6512</v>
      </c>
      <c r="C139" s="25">
        <v>4.7066349999999998E-11</v>
      </c>
      <c r="D139" s="25">
        <v>108.6112</v>
      </c>
    </row>
    <row r="140" spans="1:4" x14ac:dyDescent="0.25">
      <c r="A140" s="25">
        <v>1.53932E-10</v>
      </c>
      <c r="B140" s="25">
        <v>109.46729999999999</v>
      </c>
      <c r="C140" s="25">
        <v>3.7061910000000003E-11</v>
      </c>
      <c r="D140" s="25">
        <v>109.44329999999999</v>
      </c>
    </row>
    <row r="141" spans="1:4" x14ac:dyDescent="0.25">
      <c r="A141" s="25">
        <v>1.5802470000000001E-10</v>
      </c>
      <c r="B141" s="25">
        <v>110.28230000000001</v>
      </c>
      <c r="C141" s="25">
        <v>1.3415049999999999E-11</v>
      </c>
      <c r="D141" s="25">
        <v>110.2753</v>
      </c>
    </row>
    <row r="142" spans="1:4" x14ac:dyDescent="0.25">
      <c r="A142" s="25">
        <v>1.4392749999999999E-10</v>
      </c>
      <c r="B142" s="25">
        <v>111.11539999999999</v>
      </c>
      <c r="C142" s="25">
        <v>4.979483E-11</v>
      </c>
      <c r="D142" s="25">
        <v>111.1074</v>
      </c>
    </row>
    <row r="143" spans="1:4" x14ac:dyDescent="0.25">
      <c r="A143" s="25">
        <v>1.7917049999999999E-10</v>
      </c>
      <c r="B143" s="25">
        <v>111.9314</v>
      </c>
      <c r="C143" s="25">
        <v>6.1390890000000001E-12</v>
      </c>
      <c r="D143" s="25">
        <v>111.93940000000001</v>
      </c>
    </row>
    <row r="144" spans="1:4" x14ac:dyDescent="0.25">
      <c r="A144" s="25">
        <v>1.653007E-10</v>
      </c>
      <c r="B144" s="25">
        <v>112.7624</v>
      </c>
      <c r="C144" s="25">
        <v>1.409717E-11</v>
      </c>
      <c r="D144" s="25">
        <v>112.7705</v>
      </c>
    </row>
    <row r="145" spans="1:4" x14ac:dyDescent="0.25">
      <c r="A145" s="25">
        <v>1.5575099999999999E-10</v>
      </c>
      <c r="B145" s="25">
        <v>113.5945</v>
      </c>
      <c r="C145" s="25">
        <v>-2.296474E-11</v>
      </c>
      <c r="D145" s="25">
        <v>113.60250000000001</v>
      </c>
    </row>
    <row r="146" spans="1:4" x14ac:dyDescent="0.25">
      <c r="A146" s="25">
        <v>1.5916159999999999E-10</v>
      </c>
      <c r="B146" s="25">
        <v>114.4255</v>
      </c>
      <c r="C146" s="25">
        <v>2.751221E-11</v>
      </c>
      <c r="D146" s="25">
        <v>114.4335</v>
      </c>
    </row>
    <row r="147" spans="1:4" x14ac:dyDescent="0.25">
      <c r="A147" s="25">
        <v>1.5461410000000001E-10</v>
      </c>
      <c r="B147" s="25">
        <v>115.2576</v>
      </c>
      <c r="C147" s="25">
        <v>4.2291499999999997E-11</v>
      </c>
      <c r="D147" s="25">
        <v>115.2496</v>
      </c>
    </row>
    <row r="148" spans="1:4" x14ac:dyDescent="0.25">
      <c r="A148" s="25">
        <v>1.6234480000000001E-10</v>
      </c>
      <c r="B148" s="25">
        <v>116.0736</v>
      </c>
      <c r="C148" s="25">
        <v>1.9099390000000001E-11</v>
      </c>
      <c r="D148" s="25">
        <v>116.0656</v>
      </c>
    </row>
    <row r="149" spans="1:4" x14ac:dyDescent="0.25">
      <c r="A149" s="25">
        <v>1.7689670000000001E-10</v>
      </c>
      <c r="B149" s="25">
        <v>116.8897</v>
      </c>
      <c r="C149" s="25">
        <v>3.478817E-11</v>
      </c>
      <c r="D149" s="25">
        <v>116.8977</v>
      </c>
    </row>
    <row r="150" spans="1:4" x14ac:dyDescent="0.25">
      <c r="A150" s="25">
        <v>1.9213080000000001E-10</v>
      </c>
      <c r="B150" s="25">
        <v>117.7217</v>
      </c>
      <c r="C150" s="25">
        <v>1.568878E-11</v>
      </c>
      <c r="D150" s="25">
        <v>117.72969999999999</v>
      </c>
    </row>
    <row r="151" spans="1:4" x14ac:dyDescent="0.25">
      <c r="A151" s="25">
        <v>1.7212190000000001E-10</v>
      </c>
      <c r="B151" s="25">
        <v>118.5538</v>
      </c>
      <c r="C151" s="25">
        <v>3.5242919999999998E-11</v>
      </c>
      <c r="D151" s="25">
        <v>118.56180000000001</v>
      </c>
    </row>
    <row r="152" spans="1:4" x14ac:dyDescent="0.25">
      <c r="A152" s="25">
        <v>1.5279509999999999E-10</v>
      </c>
      <c r="B152" s="25">
        <v>119.3858</v>
      </c>
      <c r="C152" s="25">
        <v>7.7307050000000002E-12</v>
      </c>
      <c r="D152" s="25">
        <v>119.3938</v>
      </c>
    </row>
    <row r="153" spans="1:4" x14ac:dyDescent="0.25">
      <c r="A153" s="25">
        <v>1.8144419999999999E-10</v>
      </c>
      <c r="B153" s="25">
        <v>120.2169</v>
      </c>
      <c r="C153" s="25">
        <v>1.29603E-11</v>
      </c>
      <c r="D153" s="25">
        <v>120.2089</v>
      </c>
    </row>
    <row r="154" spans="1:4" x14ac:dyDescent="0.25">
      <c r="A154" s="25">
        <v>1.7666930000000001E-10</v>
      </c>
      <c r="B154" s="25">
        <v>121.0489</v>
      </c>
      <c r="C154" s="25">
        <v>3.4560799999999998E-11</v>
      </c>
      <c r="D154" s="25">
        <v>121.04089999999999</v>
      </c>
    </row>
    <row r="155" spans="1:4" x14ac:dyDescent="0.25">
      <c r="A155" s="25">
        <v>1.8803800000000001E-10</v>
      </c>
      <c r="B155" s="25">
        <v>121.881</v>
      </c>
      <c r="C155" s="25">
        <v>8.6401999999999995E-12</v>
      </c>
      <c r="D155" s="25">
        <v>121.857</v>
      </c>
    </row>
    <row r="156" spans="1:4" x14ac:dyDescent="0.25">
      <c r="A156" s="25">
        <v>1.8440010000000001E-10</v>
      </c>
      <c r="B156" s="25">
        <v>122.71299999999999</v>
      </c>
      <c r="C156" s="25">
        <v>2.9103829999999999E-11</v>
      </c>
      <c r="D156" s="25">
        <v>122.673</v>
      </c>
    </row>
    <row r="157" spans="1:4" x14ac:dyDescent="0.25">
      <c r="A157" s="25">
        <v>1.8030729999999999E-10</v>
      </c>
      <c r="B157" s="25">
        <v>123.54510000000001</v>
      </c>
      <c r="C157" s="25">
        <v>4.069989E-11</v>
      </c>
      <c r="D157" s="25">
        <v>123.5051</v>
      </c>
    </row>
    <row r="158" spans="1:4" x14ac:dyDescent="0.25">
      <c r="A158" s="25">
        <v>1.8758330000000001E-10</v>
      </c>
      <c r="B158" s="25">
        <v>124.3771</v>
      </c>
      <c r="C158" s="25">
        <v>4.8430589999999999E-11</v>
      </c>
      <c r="D158" s="25">
        <v>124.33710000000001</v>
      </c>
    </row>
    <row r="159" spans="1:4" x14ac:dyDescent="0.25">
      <c r="A159" s="25">
        <v>1.7575989999999999E-10</v>
      </c>
      <c r="B159" s="25">
        <v>125.2092</v>
      </c>
      <c r="C159" s="25">
        <v>7.8898670000000002E-11</v>
      </c>
      <c r="D159" s="25">
        <v>125.1692</v>
      </c>
    </row>
    <row r="160" spans="1:4" x14ac:dyDescent="0.25">
      <c r="A160" s="25">
        <v>1.873559E-10</v>
      </c>
      <c r="B160" s="25">
        <v>126.02419999999999</v>
      </c>
      <c r="C160" s="25">
        <v>5.9799280000000001E-11</v>
      </c>
      <c r="D160" s="25">
        <v>125.9842</v>
      </c>
    </row>
    <row r="161" spans="1:4" x14ac:dyDescent="0.25">
      <c r="A161" s="25">
        <v>1.7894310000000001E-10</v>
      </c>
      <c r="B161" s="25">
        <v>126.8403</v>
      </c>
      <c r="C161" s="25">
        <v>4.0245140000000002E-11</v>
      </c>
      <c r="D161" s="25">
        <v>126.80029999999999</v>
      </c>
    </row>
    <row r="162" spans="1:4" x14ac:dyDescent="0.25">
      <c r="A162" s="25">
        <v>1.675744E-10</v>
      </c>
      <c r="B162" s="25">
        <v>127.67230000000001</v>
      </c>
      <c r="C162" s="25">
        <v>4.6384229999999998E-11</v>
      </c>
      <c r="D162" s="25">
        <v>127.6163</v>
      </c>
    </row>
    <row r="163" spans="1:4" x14ac:dyDescent="0.25">
      <c r="A163" s="25">
        <v>1.7143979999999999E-10</v>
      </c>
      <c r="B163" s="25">
        <v>128.5043</v>
      </c>
      <c r="C163" s="25">
        <v>3.933565E-11</v>
      </c>
      <c r="D163" s="25">
        <v>128.44829999999999</v>
      </c>
    </row>
    <row r="164" spans="1:4" x14ac:dyDescent="0.25">
      <c r="A164" s="25">
        <v>1.530225E-10</v>
      </c>
      <c r="B164" s="25">
        <v>129.3364</v>
      </c>
      <c r="C164" s="25">
        <v>4.7066349999999998E-11</v>
      </c>
      <c r="D164" s="25">
        <v>129.28039999999999</v>
      </c>
    </row>
    <row r="165" spans="1:4" x14ac:dyDescent="0.25">
      <c r="A165" s="25">
        <v>1.8212630000000001E-10</v>
      </c>
      <c r="B165" s="25">
        <v>130.16739999999999</v>
      </c>
      <c r="C165" s="25">
        <v>6.6620489999999997E-11</v>
      </c>
      <c r="D165" s="25">
        <v>130.1114</v>
      </c>
    </row>
    <row r="166" spans="1:4" x14ac:dyDescent="0.25">
      <c r="A166" s="25">
        <v>1.5825209999999999E-10</v>
      </c>
      <c r="B166" s="25">
        <v>130.99950000000001</v>
      </c>
      <c r="C166" s="25">
        <v>4.2973619999999997E-11</v>
      </c>
      <c r="D166" s="25">
        <v>130.92750000000001</v>
      </c>
    </row>
    <row r="167" spans="1:4" x14ac:dyDescent="0.25">
      <c r="A167" s="25">
        <v>1.5916159999999999E-10</v>
      </c>
      <c r="B167" s="25">
        <v>131.81450000000001</v>
      </c>
      <c r="C167" s="25">
        <v>3.0922820000000001E-11</v>
      </c>
      <c r="D167" s="25">
        <v>131.74250000000001</v>
      </c>
    </row>
    <row r="168" spans="1:4" x14ac:dyDescent="0.25">
      <c r="A168" s="25">
        <v>1.641638E-10</v>
      </c>
      <c r="B168" s="25">
        <v>132.63059999999999</v>
      </c>
      <c r="C168" s="25">
        <v>1.1596059999999999E-11</v>
      </c>
      <c r="D168" s="25">
        <v>132.55860000000001</v>
      </c>
    </row>
    <row r="169" spans="1:4" x14ac:dyDescent="0.25">
      <c r="A169" s="25">
        <v>1.4347280000000001E-10</v>
      </c>
      <c r="B169" s="25">
        <v>133.44659999999999</v>
      </c>
      <c r="C169" s="25">
        <v>2.5693230000000001E-11</v>
      </c>
      <c r="D169" s="25">
        <v>133.39060000000001</v>
      </c>
    </row>
    <row r="170" spans="1:4" x14ac:dyDescent="0.25">
      <c r="A170" s="25">
        <v>1.4438230000000001E-10</v>
      </c>
      <c r="B170" s="25">
        <v>134.2627</v>
      </c>
      <c r="C170" s="25">
        <v>1.409717E-11</v>
      </c>
      <c r="D170" s="25">
        <v>134.20670000000001</v>
      </c>
    </row>
    <row r="171" spans="1:4" x14ac:dyDescent="0.25">
      <c r="A171" s="25">
        <v>1.3369569999999999E-10</v>
      </c>
      <c r="B171" s="25">
        <v>135.0787</v>
      </c>
      <c r="C171" s="25">
        <v>1.864464E-11</v>
      </c>
      <c r="D171" s="25">
        <v>135.02269999999999</v>
      </c>
    </row>
    <row r="172" spans="1:4" x14ac:dyDescent="0.25">
      <c r="A172" s="25">
        <v>1.7575989999999999E-10</v>
      </c>
      <c r="B172" s="25">
        <v>135.91079999999999</v>
      </c>
      <c r="C172" s="25">
        <v>2.3874239999999999E-11</v>
      </c>
      <c r="D172" s="25">
        <v>135.85480000000001</v>
      </c>
    </row>
    <row r="173" spans="1:4" x14ac:dyDescent="0.25">
      <c r="A173" s="25">
        <v>1.4824759999999999E-10</v>
      </c>
      <c r="B173" s="25">
        <v>136.74279999999999</v>
      </c>
      <c r="C173" s="25">
        <v>2.9785950000000003E-11</v>
      </c>
      <c r="D173" s="25">
        <v>136.68680000000001</v>
      </c>
    </row>
    <row r="174" spans="1:4" x14ac:dyDescent="0.25">
      <c r="A174" s="25">
        <v>1.6007110000000001E-10</v>
      </c>
      <c r="B174" s="25">
        <v>137.57390000000001</v>
      </c>
      <c r="C174" s="25">
        <v>4.8430589999999999E-11</v>
      </c>
      <c r="D174" s="25">
        <v>137.50190000000001</v>
      </c>
    </row>
    <row r="175" spans="1:4" x14ac:dyDescent="0.25">
      <c r="A175" s="25">
        <v>1.95314E-10</v>
      </c>
      <c r="B175" s="25">
        <v>138.4059</v>
      </c>
      <c r="C175" s="25">
        <v>3.5470290000000001E-11</v>
      </c>
      <c r="D175" s="25">
        <v>138.3339</v>
      </c>
    </row>
    <row r="176" spans="1:4" x14ac:dyDescent="0.25">
      <c r="A176" s="25">
        <v>1.607532E-10</v>
      </c>
      <c r="B176" s="25">
        <v>139.22200000000001</v>
      </c>
      <c r="C176" s="25">
        <v>2.000888E-11</v>
      </c>
      <c r="D176" s="25">
        <v>139.166</v>
      </c>
    </row>
    <row r="177" spans="1:4" x14ac:dyDescent="0.25">
      <c r="A177" s="25">
        <v>1.6802910000000001E-10</v>
      </c>
      <c r="B177" s="25">
        <v>140.054</v>
      </c>
      <c r="C177" s="25">
        <v>5.6616050000000002E-11</v>
      </c>
      <c r="D177" s="25">
        <v>139.99799999999999</v>
      </c>
    </row>
    <row r="178" spans="1:4" x14ac:dyDescent="0.25">
      <c r="A178" s="25">
        <v>1.8349059999999999E-10</v>
      </c>
      <c r="B178" s="25">
        <v>140.8861</v>
      </c>
      <c r="C178" s="25">
        <v>4.3655749999999997E-11</v>
      </c>
      <c r="D178" s="25">
        <v>140.83009999999999</v>
      </c>
    </row>
    <row r="179" spans="1:4" x14ac:dyDescent="0.25">
      <c r="A179" s="25">
        <v>1.7030289999999999E-10</v>
      </c>
      <c r="B179" s="25">
        <v>141.71809999999999</v>
      </c>
      <c r="C179" s="25">
        <v>4.6384229999999998E-11</v>
      </c>
      <c r="D179" s="25">
        <v>141.66210000000001</v>
      </c>
    </row>
    <row r="180" spans="1:4" x14ac:dyDescent="0.25">
      <c r="A180" s="25">
        <v>1.6916599999999999E-10</v>
      </c>
      <c r="B180" s="25">
        <v>142.55019999999999</v>
      </c>
      <c r="C180" s="25">
        <v>4.4110490000000002E-11</v>
      </c>
      <c r="D180" s="25">
        <v>142.49420000000001</v>
      </c>
    </row>
    <row r="181" spans="1:4" x14ac:dyDescent="0.25">
      <c r="A181" s="25">
        <v>1.707576E-10</v>
      </c>
      <c r="B181" s="25">
        <v>143.36519999999999</v>
      </c>
      <c r="C181" s="25">
        <v>4.2518879999999999E-11</v>
      </c>
      <c r="D181" s="25">
        <v>143.3252</v>
      </c>
    </row>
    <row r="182" spans="1:4" x14ac:dyDescent="0.25">
      <c r="A182" s="25">
        <v>1.4892980000000001E-10</v>
      </c>
      <c r="B182" s="25">
        <v>144.18119999999999</v>
      </c>
      <c r="C182" s="25">
        <v>5.252332E-11</v>
      </c>
      <c r="D182" s="25">
        <v>144.15719999999999</v>
      </c>
    </row>
    <row r="183" spans="1:4" x14ac:dyDescent="0.25">
      <c r="A183" s="25">
        <v>1.873559E-10</v>
      </c>
      <c r="B183" s="25">
        <v>144.9973</v>
      </c>
      <c r="C183" s="25">
        <v>6.9803719999999996E-11</v>
      </c>
      <c r="D183" s="25">
        <v>144.98929999999999</v>
      </c>
    </row>
    <row r="184" spans="1:4" x14ac:dyDescent="0.25">
      <c r="A184" s="25">
        <v>1.76442E-10</v>
      </c>
      <c r="B184" s="25">
        <v>145.8133</v>
      </c>
      <c r="C184" s="25">
        <v>7.3669069999999996E-11</v>
      </c>
      <c r="D184" s="25">
        <v>145.82130000000001</v>
      </c>
    </row>
    <row r="185" spans="1:4" x14ac:dyDescent="0.25">
      <c r="A185" s="25">
        <v>1.741682E-10</v>
      </c>
      <c r="B185" s="25">
        <v>146.6454</v>
      </c>
      <c r="C185" s="25">
        <v>3.5925039999999999E-11</v>
      </c>
      <c r="D185" s="25">
        <v>146.6534</v>
      </c>
    </row>
    <row r="186" spans="1:4" x14ac:dyDescent="0.25">
      <c r="A186" s="25">
        <v>1.5506879999999999E-10</v>
      </c>
      <c r="B186" s="25">
        <v>147.47640000000001</v>
      </c>
      <c r="C186" s="25">
        <v>3.0013329999999998E-11</v>
      </c>
      <c r="D186" s="25">
        <v>147.48439999999999</v>
      </c>
    </row>
    <row r="187" spans="1:4" x14ac:dyDescent="0.25">
      <c r="A187" s="25">
        <v>1.6461850000000001E-10</v>
      </c>
      <c r="B187" s="25">
        <v>148.30850000000001</v>
      </c>
      <c r="C187" s="25">
        <v>3.6152410000000001E-11</v>
      </c>
      <c r="D187" s="25">
        <v>148.31549999999999</v>
      </c>
    </row>
    <row r="188" spans="1:4" x14ac:dyDescent="0.25">
      <c r="A188" s="25">
        <v>1.627996E-10</v>
      </c>
      <c r="B188" s="25">
        <v>149.1395</v>
      </c>
      <c r="C188" s="25">
        <v>2.6147969999999999E-11</v>
      </c>
      <c r="D188" s="25">
        <v>149.13149999999999</v>
      </c>
    </row>
    <row r="189" spans="1:4" x14ac:dyDescent="0.25">
      <c r="A189" s="25">
        <v>1.5211300000000001E-10</v>
      </c>
      <c r="B189" s="25">
        <v>149.9716</v>
      </c>
      <c r="C189" s="25">
        <v>3.865352E-11</v>
      </c>
      <c r="D189" s="25">
        <v>149.94759999999999</v>
      </c>
    </row>
    <row r="190" spans="1:4" x14ac:dyDescent="0.25">
      <c r="A190" s="25">
        <v>1.375611E-10</v>
      </c>
      <c r="B190" s="25">
        <v>150.80359999999999</v>
      </c>
      <c r="C190" s="25">
        <v>5.2068570000000003E-11</v>
      </c>
      <c r="D190" s="25">
        <v>150.7636</v>
      </c>
    </row>
    <row r="191" spans="1:4" x14ac:dyDescent="0.25">
      <c r="A191" s="25">
        <v>1.864464E-10</v>
      </c>
      <c r="B191" s="25">
        <v>151.63570000000001</v>
      </c>
      <c r="C191" s="25">
        <v>6.6847859999999999E-11</v>
      </c>
      <c r="D191" s="25">
        <v>151.59569999999999</v>
      </c>
    </row>
    <row r="192" spans="1:4" x14ac:dyDescent="0.25">
      <c r="A192" s="25">
        <v>1.6370899999999999E-10</v>
      </c>
      <c r="B192" s="25">
        <v>152.45169999999999</v>
      </c>
      <c r="C192" s="25">
        <v>4.6384229999999998E-11</v>
      </c>
      <c r="D192" s="25">
        <v>152.42769999999999</v>
      </c>
    </row>
    <row r="193" spans="1:4" x14ac:dyDescent="0.25">
      <c r="A193" s="25">
        <v>1.6916599999999999E-10</v>
      </c>
      <c r="B193" s="25">
        <v>153.28380000000001</v>
      </c>
      <c r="C193" s="25">
        <v>4.6384229999999998E-11</v>
      </c>
      <c r="D193" s="25">
        <v>153.25980000000001</v>
      </c>
    </row>
    <row r="194" spans="1:4" x14ac:dyDescent="0.25">
      <c r="A194" s="25">
        <v>1.5370459999999999E-10</v>
      </c>
      <c r="B194" s="25">
        <v>154.11580000000001</v>
      </c>
      <c r="C194" s="25">
        <v>3.5242919999999998E-11</v>
      </c>
      <c r="D194" s="25">
        <v>154.0908</v>
      </c>
    </row>
    <row r="195" spans="1:4" x14ac:dyDescent="0.25">
      <c r="A195" s="25">
        <v>1.518856E-10</v>
      </c>
      <c r="B195" s="25">
        <v>154.93090000000001</v>
      </c>
      <c r="C195" s="25">
        <v>4.2518879999999999E-11</v>
      </c>
      <c r="D195" s="25">
        <v>154.90690000000001</v>
      </c>
    </row>
    <row r="196" spans="1:4" x14ac:dyDescent="0.25">
      <c r="A196" s="25">
        <v>1.48475E-10</v>
      </c>
      <c r="B196" s="25">
        <v>155.7629</v>
      </c>
      <c r="C196" s="25">
        <v>2.5465849999999999E-11</v>
      </c>
      <c r="D196" s="25">
        <v>155.7389</v>
      </c>
    </row>
    <row r="197" spans="1:4" x14ac:dyDescent="0.25">
      <c r="A197" s="25">
        <v>1.6461850000000001E-10</v>
      </c>
      <c r="B197" s="25">
        <v>156.57900000000001</v>
      </c>
      <c r="C197" s="25">
        <v>3.9108269999999998E-11</v>
      </c>
      <c r="D197" s="25">
        <v>156.55500000000001</v>
      </c>
    </row>
    <row r="198" spans="1:4" x14ac:dyDescent="0.25">
      <c r="A198" s="25">
        <v>1.796252E-10</v>
      </c>
      <c r="B198" s="25">
        <v>157.411</v>
      </c>
      <c r="C198" s="25">
        <v>4.6838980000000002E-11</v>
      </c>
      <c r="D198" s="25">
        <v>157.37100000000001</v>
      </c>
    </row>
    <row r="199" spans="1:4" x14ac:dyDescent="0.25">
      <c r="A199" s="25">
        <v>1.2892090000000001E-10</v>
      </c>
      <c r="B199" s="25">
        <v>158.2431</v>
      </c>
      <c r="C199" s="25">
        <v>3.1377569999999999E-11</v>
      </c>
      <c r="D199" s="25">
        <v>158.203</v>
      </c>
    </row>
    <row r="200" spans="1:4" x14ac:dyDescent="0.25">
      <c r="A200" s="25">
        <v>1.4779290000000001E-10</v>
      </c>
      <c r="B200" s="25">
        <v>159.07509999999999</v>
      </c>
      <c r="C200" s="25">
        <v>3.1832309999999997E-11</v>
      </c>
      <c r="D200" s="25">
        <v>159.0351</v>
      </c>
    </row>
    <row r="201" spans="1:4" x14ac:dyDescent="0.25">
      <c r="A201" s="25">
        <v>1.462013E-10</v>
      </c>
      <c r="B201" s="25">
        <v>159.90610000000001</v>
      </c>
      <c r="C201" s="25">
        <v>6.230039E-11</v>
      </c>
      <c r="D201" s="25">
        <v>159.86609999999999</v>
      </c>
    </row>
    <row r="202" spans="1:4" x14ac:dyDescent="0.25">
      <c r="A202" s="25">
        <v>1.2232700000000001E-10</v>
      </c>
      <c r="B202" s="25">
        <v>160.72219999999999</v>
      </c>
      <c r="C202" s="25">
        <v>4.2518879999999999E-11</v>
      </c>
      <c r="D202" s="25">
        <v>160.68219999999999</v>
      </c>
    </row>
    <row r="203" spans="1:4" x14ac:dyDescent="0.25">
      <c r="A203" s="25">
        <v>1.4824759999999999E-10</v>
      </c>
      <c r="B203" s="25">
        <v>161.53819999999999</v>
      </c>
      <c r="C203" s="25">
        <v>7.0940589999999994E-11</v>
      </c>
      <c r="D203" s="25">
        <v>161.51419999999999</v>
      </c>
    </row>
    <row r="204" spans="1:4" x14ac:dyDescent="0.25">
      <c r="A204" s="25">
        <v>1.5370459999999999E-10</v>
      </c>
      <c r="B204" s="25">
        <v>162.37029999999999</v>
      </c>
      <c r="C204" s="25">
        <v>5.9344530000000003E-11</v>
      </c>
      <c r="D204" s="25">
        <v>162.34630000000001</v>
      </c>
    </row>
    <row r="205" spans="1:4" x14ac:dyDescent="0.25">
      <c r="A205" s="25">
        <v>1.48475E-10</v>
      </c>
      <c r="B205" s="25">
        <v>163.20230000000001</v>
      </c>
      <c r="C205" s="25">
        <v>8.2081900000000001E-11</v>
      </c>
      <c r="D205" s="25">
        <v>163.17830000000001</v>
      </c>
    </row>
    <row r="206" spans="1:4" x14ac:dyDescent="0.25">
      <c r="A206" s="25">
        <v>1.6007110000000001E-10</v>
      </c>
      <c r="B206" s="25">
        <v>164.03440000000001</v>
      </c>
      <c r="C206" s="25">
        <v>7.5033309999999996E-11</v>
      </c>
      <c r="D206" s="25">
        <v>164.0104</v>
      </c>
    </row>
    <row r="207" spans="1:4" x14ac:dyDescent="0.25">
      <c r="A207" s="25">
        <v>1.300577E-10</v>
      </c>
      <c r="B207" s="25">
        <v>164.8664</v>
      </c>
      <c r="C207" s="25">
        <v>6.0936149999999999E-11</v>
      </c>
      <c r="D207" s="25">
        <v>164.84139999999999</v>
      </c>
    </row>
    <row r="208" spans="1:4" x14ac:dyDescent="0.25">
      <c r="A208" s="25">
        <v>1.705303E-10</v>
      </c>
      <c r="B208" s="25">
        <v>165.69749999999999</v>
      </c>
      <c r="C208" s="25">
        <v>8.139978E-11</v>
      </c>
      <c r="D208" s="25">
        <v>165.67250000000001</v>
      </c>
    </row>
    <row r="209" spans="1:4" x14ac:dyDescent="0.25">
      <c r="A209" s="25"/>
      <c r="B209" s="25"/>
      <c r="C209" s="25"/>
      <c r="D209" s="25"/>
    </row>
    <row r="210" spans="1:4" x14ac:dyDescent="0.25">
      <c r="A210" s="25"/>
      <c r="B210" s="25"/>
      <c r="C210" s="25"/>
      <c r="D210" s="25"/>
    </row>
    <row r="211" spans="1:4" x14ac:dyDescent="0.25">
      <c r="A211" s="25"/>
      <c r="B211" s="25"/>
      <c r="C211" s="25"/>
      <c r="D211" s="25"/>
    </row>
    <row r="212" spans="1:4" x14ac:dyDescent="0.25">
      <c r="A212" s="25"/>
      <c r="B212" s="25"/>
      <c r="C212" s="25"/>
      <c r="D212" s="25"/>
    </row>
    <row r="213" spans="1:4" x14ac:dyDescent="0.25">
      <c r="A213" s="25"/>
      <c r="B213" s="25"/>
      <c r="C213" s="25"/>
      <c r="D213" s="25"/>
    </row>
    <row r="214" spans="1:4" x14ac:dyDescent="0.25">
      <c r="A214" s="25"/>
      <c r="B214" s="25"/>
      <c r="C214" s="25"/>
      <c r="D214" s="25"/>
    </row>
    <row r="215" spans="1:4" x14ac:dyDescent="0.25">
      <c r="A215" s="25"/>
      <c r="B215" s="25"/>
      <c r="C215" s="25"/>
      <c r="D215" s="25"/>
    </row>
    <row r="216" spans="1:4" x14ac:dyDescent="0.25">
      <c r="A216" s="25"/>
      <c r="B216" s="25"/>
      <c r="C216" s="25"/>
      <c r="D216" s="25"/>
    </row>
    <row r="217" spans="1:4" x14ac:dyDescent="0.25">
      <c r="A217" s="25"/>
      <c r="B217" s="25"/>
      <c r="C217" s="25"/>
      <c r="D217" s="25"/>
    </row>
    <row r="218" spans="1:4" x14ac:dyDescent="0.25">
      <c r="A218" s="25"/>
      <c r="B218" s="25"/>
      <c r="C218" s="25"/>
      <c r="D218" s="25"/>
    </row>
    <row r="219" spans="1:4" x14ac:dyDescent="0.25">
      <c r="A219" s="25"/>
      <c r="B219" s="25"/>
      <c r="C219" s="25"/>
      <c r="D219" s="25"/>
    </row>
    <row r="220" spans="1:4" x14ac:dyDescent="0.25">
      <c r="A220" s="25"/>
      <c r="B220" s="25"/>
      <c r="C220" s="25"/>
      <c r="D220" s="25"/>
    </row>
    <row r="221" spans="1:4" x14ac:dyDescent="0.25">
      <c r="A221" s="25"/>
      <c r="B221" s="25"/>
      <c r="C221" s="25"/>
      <c r="D221" s="25"/>
    </row>
    <row r="222" spans="1:4" x14ac:dyDescent="0.25">
      <c r="A222" s="25"/>
      <c r="B222" s="25"/>
      <c r="C222" s="25"/>
      <c r="D222" s="25"/>
    </row>
    <row r="223" spans="1:4" x14ac:dyDescent="0.25">
      <c r="A223" s="25"/>
      <c r="B223" s="25"/>
      <c r="C223" s="25"/>
      <c r="D223" s="25"/>
    </row>
    <row r="224" spans="1:4" x14ac:dyDescent="0.25">
      <c r="A224" s="25"/>
      <c r="B224" s="25"/>
      <c r="C224" s="25"/>
      <c r="D224" s="25"/>
    </row>
    <row r="225" spans="1:4" x14ac:dyDescent="0.25">
      <c r="A225" s="25"/>
      <c r="B225" s="25"/>
      <c r="C225" s="25"/>
      <c r="D225" s="25"/>
    </row>
    <row r="226" spans="1:4" x14ac:dyDescent="0.25">
      <c r="A226" s="25"/>
      <c r="B226" s="25"/>
      <c r="C226" s="25"/>
      <c r="D226" s="25"/>
    </row>
    <row r="227" spans="1:4" x14ac:dyDescent="0.25">
      <c r="A227" s="25"/>
      <c r="B227" s="25"/>
      <c r="C227" s="25"/>
      <c r="D227" s="25"/>
    </row>
    <row r="228" spans="1:4" x14ac:dyDescent="0.25">
      <c r="A228" s="25"/>
      <c r="B228" s="25"/>
      <c r="C228" s="25"/>
      <c r="D228" s="25"/>
    </row>
    <row r="229" spans="1:4" x14ac:dyDescent="0.25">
      <c r="A229" s="25"/>
      <c r="B229" s="25"/>
      <c r="C229" s="25"/>
      <c r="D229" s="25"/>
    </row>
    <row r="230" spans="1:4" x14ac:dyDescent="0.25">
      <c r="A230" s="25"/>
      <c r="B230" s="25"/>
      <c r="C230" s="25"/>
      <c r="D230" s="25"/>
    </row>
    <row r="231" spans="1:4" x14ac:dyDescent="0.25">
      <c r="A231" s="25"/>
      <c r="B231" s="25"/>
      <c r="C231" s="25"/>
      <c r="D231" s="25"/>
    </row>
    <row r="232" spans="1:4" x14ac:dyDescent="0.25">
      <c r="A232" s="25"/>
      <c r="B232" s="25"/>
      <c r="C232" s="25"/>
      <c r="D232" s="25"/>
    </row>
    <row r="233" spans="1:4" x14ac:dyDescent="0.25">
      <c r="A233" s="25"/>
      <c r="B233" s="25"/>
      <c r="C233" s="25"/>
      <c r="D233" s="25"/>
    </row>
    <row r="234" spans="1:4" x14ac:dyDescent="0.25">
      <c r="A234" s="25"/>
      <c r="B234" s="25"/>
      <c r="C234" s="25"/>
      <c r="D234" s="25"/>
    </row>
    <row r="235" spans="1:4" x14ac:dyDescent="0.25">
      <c r="A235" s="25"/>
      <c r="B235" s="25"/>
      <c r="C235" s="25"/>
      <c r="D235" s="25"/>
    </row>
    <row r="236" spans="1:4" x14ac:dyDescent="0.25">
      <c r="A236" s="25"/>
      <c r="B236" s="25"/>
      <c r="C236" s="25"/>
      <c r="D236" s="25"/>
    </row>
    <row r="237" spans="1:4" x14ac:dyDescent="0.25">
      <c r="A237" s="25"/>
      <c r="B237" s="25"/>
      <c r="C237" s="25"/>
      <c r="D237" s="25"/>
    </row>
    <row r="238" spans="1:4" x14ac:dyDescent="0.25">
      <c r="A238" s="25"/>
      <c r="B238" s="25"/>
      <c r="C238" s="25"/>
      <c r="D238" s="25"/>
    </row>
    <row r="239" spans="1:4" x14ac:dyDescent="0.25">
      <c r="A239" s="25"/>
      <c r="B239" s="25"/>
      <c r="C239" s="25"/>
      <c r="D239" s="25"/>
    </row>
    <row r="240" spans="1:4" x14ac:dyDescent="0.25">
      <c r="A240" s="25"/>
      <c r="B240" s="25"/>
      <c r="C240" s="25"/>
      <c r="D240" s="25"/>
    </row>
    <row r="241" spans="1:4" x14ac:dyDescent="0.25">
      <c r="A241" s="25"/>
      <c r="B241" s="25"/>
      <c r="C241" s="25"/>
      <c r="D241" s="25"/>
    </row>
    <row r="242" spans="1:4" x14ac:dyDescent="0.25">
      <c r="A242" s="25"/>
      <c r="B242" s="25"/>
      <c r="C242" s="25"/>
      <c r="D242" s="25"/>
    </row>
    <row r="243" spans="1:4" x14ac:dyDescent="0.25">
      <c r="A243" s="25"/>
      <c r="B243" s="25"/>
      <c r="C243" s="25"/>
      <c r="D243" s="25"/>
    </row>
    <row r="244" spans="1:4" x14ac:dyDescent="0.25">
      <c r="A244" s="25"/>
      <c r="B244" s="25"/>
      <c r="C244" s="25"/>
      <c r="D244" s="25"/>
    </row>
    <row r="245" spans="1:4" x14ac:dyDescent="0.25">
      <c r="A245" s="25"/>
      <c r="B245" s="25"/>
      <c r="C245" s="25"/>
      <c r="D245" s="25"/>
    </row>
    <row r="246" spans="1:4" x14ac:dyDescent="0.25">
      <c r="A246" s="25"/>
      <c r="B246" s="25"/>
      <c r="C246" s="25"/>
      <c r="D246" s="25"/>
    </row>
    <row r="247" spans="1:4" x14ac:dyDescent="0.25">
      <c r="A247" s="25"/>
      <c r="B247" s="25"/>
      <c r="C247" s="25"/>
      <c r="D247" s="25"/>
    </row>
    <row r="248" spans="1:4" x14ac:dyDescent="0.25">
      <c r="A248" s="25"/>
      <c r="B248" s="25"/>
      <c r="C248" s="25"/>
      <c r="D248" s="25"/>
    </row>
    <row r="249" spans="1:4" x14ac:dyDescent="0.25">
      <c r="A249" s="25"/>
      <c r="B249" s="25"/>
      <c r="C249" s="25"/>
      <c r="D249" s="25"/>
    </row>
    <row r="250" spans="1:4" x14ac:dyDescent="0.25">
      <c r="A250" s="25"/>
      <c r="B250" s="25"/>
      <c r="C250" s="25"/>
      <c r="D250" s="25"/>
    </row>
    <row r="251" spans="1:4" x14ac:dyDescent="0.25">
      <c r="A251" s="25"/>
      <c r="B251" s="25"/>
      <c r="C251" s="25"/>
      <c r="D251" s="25"/>
    </row>
    <row r="252" spans="1:4" x14ac:dyDescent="0.25">
      <c r="A252" s="25"/>
      <c r="B252" s="25"/>
      <c r="C252" s="25"/>
      <c r="D252" s="25"/>
    </row>
    <row r="253" spans="1:4" x14ac:dyDescent="0.25">
      <c r="A253" s="25"/>
      <c r="B253" s="25"/>
      <c r="C253" s="25"/>
      <c r="D253" s="25"/>
    </row>
    <row r="254" spans="1:4" x14ac:dyDescent="0.25">
      <c r="A254" s="25"/>
      <c r="B254" s="25"/>
      <c r="C254" s="25"/>
      <c r="D254" s="25"/>
    </row>
    <row r="255" spans="1:4" x14ac:dyDescent="0.25">
      <c r="A255" s="25"/>
      <c r="B255" s="25"/>
      <c r="C255" s="25"/>
      <c r="D255" s="25"/>
    </row>
    <row r="256" spans="1:4" x14ac:dyDescent="0.25">
      <c r="A256" s="25"/>
      <c r="B256" s="25"/>
      <c r="C256" s="25"/>
      <c r="D256" s="25"/>
    </row>
    <row r="257" spans="1:4" x14ac:dyDescent="0.25">
      <c r="A257" s="25"/>
      <c r="B257" s="25"/>
      <c r="C257" s="25"/>
      <c r="D257" s="25"/>
    </row>
    <row r="258" spans="1:4" x14ac:dyDescent="0.25">
      <c r="A258" s="25"/>
      <c r="B258" s="25"/>
      <c r="C258" s="25"/>
      <c r="D258" s="25"/>
    </row>
    <row r="259" spans="1:4" x14ac:dyDescent="0.25">
      <c r="A259" s="25"/>
      <c r="B259" s="25"/>
      <c r="C259" s="25"/>
      <c r="D259" s="25"/>
    </row>
    <row r="260" spans="1:4" x14ac:dyDescent="0.25">
      <c r="A260" s="25"/>
      <c r="B260" s="25"/>
      <c r="C260" s="25"/>
      <c r="D260" s="25"/>
    </row>
    <row r="261" spans="1:4" x14ac:dyDescent="0.25">
      <c r="A261" s="25"/>
      <c r="B261" s="25"/>
      <c r="C261" s="25"/>
      <c r="D261" s="25"/>
    </row>
    <row r="262" spans="1:4" x14ac:dyDescent="0.25">
      <c r="A262" s="25"/>
      <c r="B262" s="25"/>
      <c r="C262" s="25"/>
      <c r="D262" s="25"/>
    </row>
    <row r="263" spans="1:4" x14ac:dyDescent="0.25">
      <c r="A263" s="25"/>
      <c r="B263" s="25"/>
      <c r="C263" s="25"/>
      <c r="D263" s="25"/>
    </row>
    <row r="264" spans="1:4" x14ac:dyDescent="0.25">
      <c r="A264" s="25"/>
      <c r="B264" s="25"/>
      <c r="C264" s="25"/>
      <c r="D264" s="25"/>
    </row>
    <row r="265" spans="1:4" x14ac:dyDescent="0.25">
      <c r="A265" s="25"/>
      <c r="B265" s="25"/>
      <c r="C265" s="25"/>
      <c r="D265" s="25"/>
    </row>
    <row r="266" spans="1:4" x14ac:dyDescent="0.25">
      <c r="A266" s="25"/>
      <c r="B266" s="25"/>
      <c r="C266" s="25"/>
      <c r="D266" s="25"/>
    </row>
    <row r="267" spans="1:4" x14ac:dyDescent="0.25">
      <c r="A267" s="25"/>
      <c r="B267" s="25"/>
      <c r="C267" s="25"/>
      <c r="D267" s="25"/>
    </row>
    <row r="268" spans="1:4" x14ac:dyDescent="0.25">
      <c r="A268" s="25"/>
      <c r="B268" s="25"/>
      <c r="C268" s="25"/>
      <c r="D268" s="25"/>
    </row>
    <row r="269" spans="1:4" x14ac:dyDescent="0.25">
      <c r="A269" s="25"/>
      <c r="B269" s="25"/>
      <c r="C269" s="25"/>
      <c r="D269" s="25"/>
    </row>
    <row r="270" spans="1:4" x14ac:dyDescent="0.25">
      <c r="A270" s="25"/>
      <c r="B270" s="25"/>
      <c r="C270" s="25"/>
      <c r="D270" s="25"/>
    </row>
    <row r="271" spans="1:4" x14ac:dyDescent="0.25">
      <c r="A271" s="25"/>
      <c r="B271" s="25"/>
      <c r="C271" s="25"/>
      <c r="D271" s="25"/>
    </row>
    <row r="272" spans="1:4" x14ac:dyDescent="0.25">
      <c r="A272" s="25"/>
      <c r="B272" s="25"/>
      <c r="C272" s="25"/>
      <c r="D272" s="25"/>
    </row>
    <row r="273" spans="1:4" x14ac:dyDescent="0.25">
      <c r="A273" s="25"/>
      <c r="B273" s="25"/>
      <c r="C273" s="25"/>
      <c r="D273" s="25"/>
    </row>
    <row r="274" spans="1:4" x14ac:dyDescent="0.25">
      <c r="A274" s="25"/>
      <c r="B274" s="25"/>
      <c r="C274" s="25"/>
      <c r="D274" s="25"/>
    </row>
    <row r="275" spans="1:4" x14ac:dyDescent="0.25">
      <c r="A275" s="25"/>
      <c r="B275" s="25"/>
      <c r="C275" s="25"/>
      <c r="D275" s="25"/>
    </row>
    <row r="276" spans="1:4" x14ac:dyDescent="0.25">
      <c r="A276" s="25"/>
      <c r="B276" s="25"/>
      <c r="C276" s="25"/>
      <c r="D276" s="25"/>
    </row>
    <row r="277" spans="1:4" x14ac:dyDescent="0.25">
      <c r="A277" s="25"/>
      <c r="B277" s="25"/>
      <c r="C277" s="25"/>
      <c r="D277" s="25"/>
    </row>
    <row r="278" spans="1:4" x14ac:dyDescent="0.25">
      <c r="A278" s="25"/>
      <c r="B278" s="25"/>
      <c r="C278" s="25"/>
      <c r="D278" s="25"/>
    </row>
    <row r="279" spans="1:4" x14ac:dyDescent="0.25">
      <c r="A279" s="25"/>
      <c r="B279" s="25"/>
      <c r="C279" s="25"/>
      <c r="D279" s="25"/>
    </row>
    <row r="280" spans="1:4" x14ac:dyDescent="0.25">
      <c r="A280" s="25"/>
      <c r="B280" s="25"/>
      <c r="C280" s="25"/>
      <c r="D280" s="25"/>
    </row>
    <row r="281" spans="1:4" x14ac:dyDescent="0.25">
      <c r="A281" s="25"/>
      <c r="B281" s="25"/>
      <c r="C281" s="25"/>
      <c r="D281" s="25"/>
    </row>
    <row r="282" spans="1:4" x14ac:dyDescent="0.25">
      <c r="A282" s="25"/>
      <c r="B282" s="25"/>
      <c r="C282" s="25"/>
      <c r="D282" s="25"/>
    </row>
    <row r="283" spans="1:4" x14ac:dyDescent="0.25">
      <c r="A283" s="25"/>
      <c r="B283" s="25"/>
      <c r="C283" s="25"/>
      <c r="D283" s="25"/>
    </row>
    <row r="284" spans="1:4" x14ac:dyDescent="0.25">
      <c r="A284" s="25"/>
      <c r="B284" s="25"/>
      <c r="C284" s="25"/>
      <c r="D284" s="25"/>
    </row>
    <row r="285" spans="1:4" x14ac:dyDescent="0.25">
      <c r="A285" s="25"/>
      <c r="B285" s="25"/>
      <c r="C285" s="25"/>
      <c r="D285" s="25"/>
    </row>
    <row r="286" spans="1:4" x14ac:dyDescent="0.25">
      <c r="A286" s="25"/>
      <c r="B286" s="25"/>
      <c r="C286" s="25"/>
      <c r="D286" s="25"/>
    </row>
    <row r="287" spans="1:4" x14ac:dyDescent="0.25">
      <c r="A287" s="25"/>
      <c r="B287" s="25"/>
      <c r="C287" s="25"/>
      <c r="D287" s="25"/>
    </row>
    <row r="288" spans="1:4" x14ac:dyDescent="0.25">
      <c r="A288" s="25"/>
      <c r="B288" s="25"/>
      <c r="C288" s="25"/>
      <c r="D288" s="25"/>
    </row>
    <row r="289" spans="1:4" x14ac:dyDescent="0.25">
      <c r="A289" s="25"/>
      <c r="B289" s="25"/>
      <c r="C289" s="25"/>
      <c r="D289" s="25"/>
    </row>
    <row r="290" spans="1:4" x14ac:dyDescent="0.25">
      <c r="A290" s="25"/>
      <c r="B290" s="25"/>
      <c r="C290" s="25"/>
      <c r="D290" s="25"/>
    </row>
    <row r="291" spans="1:4" x14ac:dyDescent="0.25">
      <c r="A291" s="25"/>
      <c r="B291" s="25"/>
      <c r="C291" s="25"/>
      <c r="D291" s="25"/>
    </row>
    <row r="292" spans="1:4" x14ac:dyDescent="0.25">
      <c r="A292" s="25"/>
      <c r="B292" s="25"/>
      <c r="C292" s="25"/>
      <c r="D292" s="25"/>
    </row>
    <row r="293" spans="1:4" x14ac:dyDescent="0.25">
      <c r="A293" s="25"/>
      <c r="B293" s="25"/>
      <c r="C293" s="25"/>
      <c r="D293" s="25"/>
    </row>
    <row r="294" spans="1:4" x14ac:dyDescent="0.25">
      <c r="A294" s="25"/>
      <c r="B294" s="25"/>
      <c r="C294" s="25"/>
      <c r="D294" s="25"/>
    </row>
    <row r="295" spans="1:4" x14ac:dyDescent="0.25">
      <c r="A295" s="25"/>
      <c r="B295" s="25"/>
      <c r="C295" s="25"/>
      <c r="D295" s="25"/>
    </row>
    <row r="296" spans="1:4" x14ac:dyDescent="0.25">
      <c r="A296" s="25"/>
      <c r="B296" s="25"/>
      <c r="C296" s="25"/>
      <c r="D296" s="25"/>
    </row>
    <row r="297" spans="1:4" x14ac:dyDescent="0.25">
      <c r="A297" s="25"/>
      <c r="B297" s="25"/>
      <c r="C297" s="25"/>
      <c r="D297" s="25"/>
    </row>
    <row r="298" spans="1:4" x14ac:dyDescent="0.25">
      <c r="A298" s="25"/>
      <c r="B298" s="25"/>
      <c r="C298" s="25"/>
      <c r="D298" s="25"/>
    </row>
    <row r="299" spans="1:4" x14ac:dyDescent="0.25">
      <c r="A299" s="25"/>
      <c r="B299" s="25"/>
      <c r="C299" s="25"/>
      <c r="D299" s="25"/>
    </row>
    <row r="300" spans="1:4" x14ac:dyDescent="0.25">
      <c r="A300" s="25"/>
      <c r="B300" s="25"/>
      <c r="C300" s="25"/>
      <c r="D300" s="25"/>
    </row>
    <row r="301" spans="1:4" x14ac:dyDescent="0.25">
      <c r="A301" s="25"/>
      <c r="B301" s="25"/>
      <c r="C301" s="25"/>
      <c r="D301" s="25"/>
    </row>
    <row r="302" spans="1:4" x14ac:dyDescent="0.25">
      <c r="A302" s="25"/>
      <c r="B302" s="25"/>
      <c r="C302" s="25"/>
      <c r="D302" s="25"/>
    </row>
    <row r="303" spans="1:4" x14ac:dyDescent="0.25">
      <c r="A303" s="25"/>
      <c r="B303" s="25"/>
      <c r="C303" s="25"/>
      <c r="D303" s="25"/>
    </row>
    <row r="304" spans="1:4" x14ac:dyDescent="0.25">
      <c r="A304" s="25"/>
      <c r="B304" s="25"/>
      <c r="C304" s="25"/>
      <c r="D304" s="25"/>
    </row>
    <row r="305" spans="1:4" x14ac:dyDescent="0.25">
      <c r="A305" s="25"/>
      <c r="B305" s="25"/>
      <c r="C305" s="25"/>
      <c r="D305" s="25"/>
    </row>
    <row r="306" spans="1:4" x14ac:dyDescent="0.25">
      <c r="A306" s="25"/>
      <c r="B306" s="25"/>
      <c r="C306" s="25"/>
      <c r="D306" s="25"/>
    </row>
    <row r="307" spans="1:4" x14ac:dyDescent="0.25">
      <c r="A307" s="25"/>
      <c r="B307" s="25"/>
      <c r="C307" s="25"/>
      <c r="D307" s="25"/>
    </row>
    <row r="308" spans="1:4" x14ac:dyDescent="0.25">
      <c r="A308" s="25"/>
      <c r="B308" s="25"/>
      <c r="C308" s="25"/>
      <c r="D308" s="25"/>
    </row>
    <row r="309" spans="1:4" x14ac:dyDescent="0.25">
      <c r="A309" s="25"/>
      <c r="B309" s="25"/>
      <c r="C309" s="25"/>
      <c r="D309" s="25"/>
    </row>
    <row r="310" spans="1:4" x14ac:dyDescent="0.25">
      <c r="A310" s="25"/>
      <c r="B310" s="25"/>
      <c r="C310" s="25"/>
      <c r="D310" s="25"/>
    </row>
    <row r="311" spans="1:4" x14ac:dyDescent="0.25">
      <c r="A311" s="25"/>
      <c r="B311" s="25"/>
      <c r="C311" s="25"/>
      <c r="D311" s="25"/>
    </row>
    <row r="312" spans="1:4" x14ac:dyDescent="0.25">
      <c r="A312" s="25"/>
      <c r="B312" s="25"/>
      <c r="C312" s="25"/>
      <c r="D312" s="25"/>
    </row>
    <row r="313" spans="1:4" x14ac:dyDescent="0.25">
      <c r="A313" s="25"/>
      <c r="B313" s="25"/>
      <c r="C313" s="25"/>
      <c r="D313" s="25"/>
    </row>
    <row r="314" spans="1:4" x14ac:dyDescent="0.25">
      <c r="A314" s="25"/>
      <c r="B314" s="25"/>
      <c r="C314" s="25"/>
      <c r="D314" s="25"/>
    </row>
    <row r="315" spans="1:4" x14ac:dyDescent="0.25">
      <c r="A315" s="25"/>
      <c r="B315" s="25"/>
      <c r="C315" s="25"/>
      <c r="D315" s="25"/>
    </row>
    <row r="316" spans="1:4" x14ac:dyDescent="0.25">
      <c r="A316" s="25"/>
      <c r="B316" s="25"/>
      <c r="C316" s="25"/>
      <c r="D316" s="25"/>
    </row>
    <row r="317" spans="1:4" x14ac:dyDescent="0.25">
      <c r="A317" s="25"/>
      <c r="B317" s="25"/>
      <c r="C317" s="25"/>
      <c r="D317" s="25"/>
    </row>
    <row r="318" spans="1:4" x14ac:dyDescent="0.25">
      <c r="A318" s="25"/>
      <c r="B318" s="25"/>
      <c r="C318" s="25"/>
      <c r="D318" s="25"/>
    </row>
    <row r="319" spans="1:4" x14ac:dyDescent="0.25">
      <c r="A319" s="25"/>
      <c r="B319" s="25"/>
      <c r="C319" s="25"/>
      <c r="D319" s="25"/>
    </row>
    <row r="320" spans="1:4" x14ac:dyDescent="0.25">
      <c r="A320" s="25"/>
      <c r="B320" s="25"/>
      <c r="C320" s="25"/>
      <c r="D320" s="25"/>
    </row>
    <row r="321" spans="1:4" x14ac:dyDescent="0.25">
      <c r="A321" s="25"/>
      <c r="B321" s="25"/>
      <c r="C321" s="25"/>
      <c r="D321" s="25"/>
    </row>
    <row r="322" spans="1:4" x14ac:dyDescent="0.25">
      <c r="A322" s="25"/>
      <c r="B322" s="25"/>
      <c r="C322" s="25"/>
      <c r="D322" s="25"/>
    </row>
    <row r="323" spans="1:4" x14ac:dyDescent="0.25">
      <c r="A323" s="25"/>
      <c r="B323" s="25"/>
      <c r="C323" s="25"/>
      <c r="D323" s="25"/>
    </row>
    <row r="324" spans="1:4" x14ac:dyDescent="0.25">
      <c r="A324" s="25"/>
      <c r="B324" s="25"/>
      <c r="C324" s="25"/>
      <c r="D324" s="25"/>
    </row>
    <row r="325" spans="1:4" x14ac:dyDescent="0.25">
      <c r="A325" s="25"/>
      <c r="B325" s="25"/>
      <c r="C325" s="25"/>
      <c r="D325" s="25"/>
    </row>
    <row r="326" spans="1:4" x14ac:dyDescent="0.25">
      <c r="A326" s="25"/>
      <c r="B326" s="25"/>
      <c r="C326" s="25"/>
      <c r="D326" s="25"/>
    </row>
    <row r="327" spans="1:4" x14ac:dyDescent="0.25">
      <c r="A327" s="25"/>
      <c r="B327" s="25"/>
      <c r="C327" s="25"/>
      <c r="D327" s="25"/>
    </row>
    <row r="328" spans="1:4" x14ac:dyDescent="0.25">
      <c r="A328" s="25"/>
      <c r="B328" s="25"/>
      <c r="C328" s="25"/>
      <c r="D328" s="25"/>
    </row>
    <row r="329" spans="1:4" x14ac:dyDescent="0.25">
      <c r="A329" s="25"/>
      <c r="B329" s="25"/>
      <c r="C329" s="25"/>
      <c r="D329" s="25"/>
    </row>
    <row r="330" spans="1:4" x14ac:dyDescent="0.25">
      <c r="A330" s="25"/>
      <c r="B330" s="25"/>
      <c r="C330" s="25"/>
      <c r="D330" s="25"/>
    </row>
    <row r="331" spans="1:4" x14ac:dyDescent="0.25">
      <c r="A331" s="25"/>
      <c r="B331" s="25"/>
      <c r="C331" s="25"/>
      <c r="D331" s="25"/>
    </row>
    <row r="332" spans="1:4" x14ac:dyDescent="0.25">
      <c r="A332" s="25"/>
      <c r="B332" s="25"/>
      <c r="C332" s="25"/>
      <c r="D332" s="25"/>
    </row>
    <row r="333" spans="1:4" x14ac:dyDescent="0.25">
      <c r="A333" s="25"/>
      <c r="B333" s="25"/>
      <c r="C333" s="25"/>
      <c r="D333" s="25"/>
    </row>
    <row r="334" spans="1:4" x14ac:dyDescent="0.25">
      <c r="A334" s="25"/>
      <c r="B334" s="25"/>
      <c r="C334" s="25"/>
      <c r="D334" s="25"/>
    </row>
    <row r="335" spans="1:4" x14ac:dyDescent="0.25">
      <c r="A335" s="25"/>
      <c r="B335" s="25"/>
      <c r="C335" s="25"/>
      <c r="D335" s="25"/>
    </row>
    <row r="336" spans="1:4" x14ac:dyDescent="0.25">
      <c r="A336" s="25"/>
      <c r="B336" s="25"/>
      <c r="C336" s="25"/>
      <c r="D336" s="25"/>
    </row>
    <row r="337" spans="1:4" x14ac:dyDescent="0.25">
      <c r="A337" s="25"/>
      <c r="B337" s="25"/>
      <c r="C337" s="25"/>
      <c r="D337" s="25"/>
    </row>
    <row r="338" spans="1:4" x14ac:dyDescent="0.25">
      <c r="A338" s="25"/>
      <c r="B338" s="25"/>
      <c r="C338" s="25"/>
      <c r="D338" s="25"/>
    </row>
    <row r="339" spans="1:4" x14ac:dyDescent="0.25">
      <c r="A339" s="25"/>
      <c r="B339" s="25"/>
      <c r="C339" s="25"/>
      <c r="D339" s="25"/>
    </row>
    <row r="340" spans="1:4" x14ac:dyDescent="0.25">
      <c r="A340" s="25"/>
      <c r="B340" s="25"/>
      <c r="C340" s="25"/>
      <c r="D340" s="25"/>
    </row>
    <row r="341" spans="1:4" x14ac:dyDescent="0.25">
      <c r="A341" s="25"/>
      <c r="B341" s="25"/>
      <c r="C341" s="25"/>
      <c r="D341" s="25"/>
    </row>
    <row r="342" spans="1:4" x14ac:dyDescent="0.25">
      <c r="A342" s="25"/>
      <c r="B342" s="25"/>
      <c r="C342" s="25"/>
      <c r="D342" s="25"/>
    </row>
    <row r="343" spans="1:4" x14ac:dyDescent="0.25">
      <c r="A343" s="25"/>
      <c r="B343" s="25"/>
      <c r="C343" s="25"/>
      <c r="D343" s="25"/>
    </row>
    <row r="344" spans="1:4" x14ac:dyDescent="0.25">
      <c r="A344" s="25"/>
      <c r="B344" s="25"/>
      <c r="C344" s="25"/>
      <c r="D344" s="25"/>
    </row>
    <row r="345" spans="1:4" x14ac:dyDescent="0.25">
      <c r="A345" s="25"/>
      <c r="B345" s="25"/>
      <c r="C345" s="25"/>
      <c r="D345" s="25"/>
    </row>
    <row r="346" spans="1:4" x14ac:dyDescent="0.25">
      <c r="A346" s="25"/>
      <c r="B346" s="25"/>
      <c r="C346" s="25"/>
      <c r="D346" s="25"/>
    </row>
    <row r="347" spans="1:4" x14ac:dyDescent="0.25">
      <c r="A347" s="25"/>
      <c r="B347" s="25"/>
      <c r="C347" s="25"/>
      <c r="D347" s="25"/>
    </row>
    <row r="348" spans="1:4" x14ac:dyDescent="0.25">
      <c r="A348" s="25"/>
      <c r="B348" s="25"/>
      <c r="C348" s="25"/>
      <c r="D348" s="25"/>
    </row>
    <row r="349" spans="1:4" x14ac:dyDescent="0.25">
      <c r="A349" s="25"/>
      <c r="B349" s="25"/>
      <c r="C349" s="25"/>
      <c r="D349" s="25"/>
    </row>
    <row r="350" spans="1:4" x14ac:dyDescent="0.25">
      <c r="A350" s="25"/>
      <c r="B350" s="25"/>
      <c r="C350" s="25"/>
      <c r="D350" s="25"/>
    </row>
    <row r="351" spans="1:4" x14ac:dyDescent="0.25">
      <c r="A351" s="25"/>
      <c r="B351" s="25"/>
      <c r="C351" s="25"/>
      <c r="D351" s="25"/>
    </row>
    <row r="352" spans="1:4" x14ac:dyDescent="0.25">
      <c r="A352" s="25"/>
      <c r="B352" s="25"/>
      <c r="C352" s="25"/>
      <c r="D352" s="25"/>
    </row>
    <row r="353" spans="1:4" x14ac:dyDescent="0.25">
      <c r="A353" s="25"/>
      <c r="B353" s="25"/>
      <c r="C353" s="25"/>
      <c r="D353" s="25"/>
    </row>
    <row r="354" spans="1:4" x14ac:dyDescent="0.25">
      <c r="A354" s="25"/>
      <c r="B354" s="25"/>
      <c r="C354" s="25"/>
      <c r="D354" s="25"/>
    </row>
    <row r="355" spans="1:4" x14ac:dyDescent="0.25">
      <c r="A355" s="25"/>
      <c r="B355" s="25"/>
      <c r="C355" s="25"/>
      <c r="D355" s="25"/>
    </row>
    <row r="356" spans="1:4" x14ac:dyDescent="0.25">
      <c r="A356" s="25"/>
      <c r="B356" s="25"/>
      <c r="C356" s="25"/>
      <c r="D356" s="25"/>
    </row>
    <row r="357" spans="1:4" x14ac:dyDescent="0.25">
      <c r="A357" s="25"/>
      <c r="B357" s="25"/>
      <c r="C357" s="25"/>
      <c r="D357" s="25"/>
    </row>
    <row r="358" spans="1:4" x14ac:dyDescent="0.25">
      <c r="A358" s="25"/>
      <c r="B358" s="25"/>
      <c r="C358" s="25"/>
      <c r="D358" s="25"/>
    </row>
    <row r="359" spans="1:4" x14ac:dyDescent="0.25">
      <c r="A359" s="25"/>
      <c r="B359" s="25"/>
      <c r="C359" s="25"/>
      <c r="D359" s="25"/>
    </row>
    <row r="360" spans="1:4" x14ac:dyDescent="0.25">
      <c r="A360" s="25"/>
      <c r="B360" s="25"/>
      <c r="C360" s="25"/>
      <c r="D360" s="25"/>
    </row>
    <row r="361" spans="1:4" x14ac:dyDescent="0.25">
      <c r="A361" s="25"/>
      <c r="B361" s="25"/>
      <c r="C361" s="25"/>
      <c r="D361" s="25"/>
    </row>
    <row r="362" spans="1:4" x14ac:dyDescent="0.25">
      <c r="A362" s="25"/>
      <c r="B362" s="25"/>
      <c r="C362" s="25"/>
      <c r="D362" s="25"/>
    </row>
    <row r="363" spans="1:4" x14ac:dyDescent="0.25">
      <c r="A363" s="25"/>
      <c r="B363" s="25"/>
      <c r="C363" s="25"/>
      <c r="D363" s="25"/>
    </row>
    <row r="364" spans="1:4" x14ac:dyDescent="0.25">
      <c r="A364" s="25"/>
      <c r="B364" s="25"/>
      <c r="C364" s="25"/>
      <c r="D364" s="25"/>
    </row>
    <row r="365" spans="1:4" x14ac:dyDescent="0.25">
      <c r="A365" s="25"/>
      <c r="B365" s="25"/>
      <c r="C365" s="25"/>
      <c r="D365" s="25"/>
    </row>
    <row r="366" spans="1:4" x14ac:dyDescent="0.25">
      <c r="A366" s="25"/>
      <c r="B366" s="25"/>
      <c r="C366" s="25"/>
      <c r="D366" s="25"/>
    </row>
    <row r="367" spans="1:4" x14ac:dyDescent="0.25">
      <c r="A367" s="25"/>
      <c r="B367" s="25"/>
      <c r="C367" s="25"/>
      <c r="D367" s="25"/>
    </row>
    <row r="368" spans="1:4" x14ac:dyDescent="0.25">
      <c r="A368" s="25"/>
      <c r="B368" s="25"/>
      <c r="C368" s="25"/>
      <c r="D368" s="25"/>
    </row>
    <row r="369" spans="1:4" x14ac:dyDescent="0.25">
      <c r="A369" s="25"/>
      <c r="B369" s="25"/>
      <c r="C369" s="25"/>
      <c r="D369" s="25"/>
    </row>
    <row r="370" spans="1:4" x14ac:dyDescent="0.25">
      <c r="A370" s="25"/>
      <c r="B370" s="25"/>
      <c r="C370" s="25"/>
      <c r="D370" s="25"/>
    </row>
    <row r="371" spans="1:4" x14ac:dyDescent="0.25">
      <c r="A371" s="25"/>
      <c r="B371" s="25"/>
      <c r="C371" s="25"/>
      <c r="D371" s="25"/>
    </row>
    <row r="372" spans="1:4" x14ac:dyDescent="0.25">
      <c r="A372" s="25"/>
      <c r="B372" s="25"/>
      <c r="C372" s="25"/>
      <c r="D372" s="25"/>
    </row>
    <row r="373" spans="1:4" x14ac:dyDescent="0.25">
      <c r="A373" s="25"/>
      <c r="B373" s="25"/>
      <c r="C373" s="25"/>
      <c r="D373" s="25"/>
    </row>
    <row r="374" spans="1:4" x14ac:dyDescent="0.25">
      <c r="A374" s="25"/>
      <c r="B374" s="25"/>
      <c r="C374" s="25"/>
      <c r="D374" s="25"/>
    </row>
    <row r="375" spans="1:4" x14ac:dyDescent="0.25">
      <c r="A375" s="25"/>
      <c r="B375" s="25"/>
      <c r="C375" s="25"/>
      <c r="D375" s="25"/>
    </row>
    <row r="376" spans="1:4" x14ac:dyDescent="0.25">
      <c r="A376" s="25"/>
      <c r="B376" s="25"/>
      <c r="C376" s="25"/>
      <c r="D376" s="25"/>
    </row>
    <row r="377" spans="1:4" x14ac:dyDescent="0.25">
      <c r="A377" s="25"/>
      <c r="B377" s="25"/>
      <c r="C377" s="25"/>
      <c r="D377" s="25"/>
    </row>
    <row r="378" spans="1:4" x14ac:dyDescent="0.25">
      <c r="A378" s="25"/>
      <c r="B378" s="25"/>
      <c r="C378" s="25"/>
      <c r="D378" s="25"/>
    </row>
    <row r="379" spans="1:4" x14ac:dyDescent="0.25">
      <c r="A379" s="25"/>
      <c r="B379" s="25"/>
      <c r="C379" s="25"/>
      <c r="D379" s="25"/>
    </row>
    <row r="380" spans="1:4" x14ac:dyDescent="0.25">
      <c r="A380" s="25"/>
      <c r="B380" s="25"/>
      <c r="C380" s="25"/>
      <c r="D380" s="25"/>
    </row>
    <row r="381" spans="1:4" x14ac:dyDescent="0.25">
      <c r="A381" s="25"/>
      <c r="B381" s="25"/>
      <c r="C381" s="25"/>
      <c r="D381" s="25"/>
    </row>
    <row r="382" spans="1:4" x14ac:dyDescent="0.25">
      <c r="A382" s="25"/>
      <c r="B382" s="25"/>
      <c r="C382" s="25"/>
      <c r="D382" s="25"/>
    </row>
    <row r="383" spans="1:4" x14ac:dyDescent="0.25">
      <c r="A383" s="25"/>
      <c r="B383" s="25"/>
      <c r="C383" s="25"/>
      <c r="D383" s="25"/>
    </row>
    <row r="384" spans="1:4" x14ac:dyDescent="0.25">
      <c r="A384" s="25"/>
      <c r="B384" s="25"/>
      <c r="C384" s="25"/>
      <c r="D384" s="25"/>
    </row>
    <row r="385" spans="1:4" x14ac:dyDescent="0.25">
      <c r="A385" s="25"/>
      <c r="B385" s="25"/>
      <c r="C385" s="25"/>
      <c r="D385" s="25"/>
    </row>
    <row r="386" spans="1:4" x14ac:dyDescent="0.25">
      <c r="A386" s="25"/>
      <c r="B386" s="25"/>
      <c r="C386" s="25"/>
      <c r="D386" s="25"/>
    </row>
    <row r="387" spans="1:4" x14ac:dyDescent="0.25">
      <c r="A387" s="25"/>
      <c r="B387" s="25"/>
      <c r="C387" s="25"/>
      <c r="D387" s="25"/>
    </row>
    <row r="388" spans="1:4" x14ac:dyDescent="0.25">
      <c r="A388" s="25"/>
      <c r="B388" s="25"/>
      <c r="C388" s="25"/>
      <c r="D388" s="25"/>
    </row>
    <row r="389" spans="1:4" x14ac:dyDescent="0.25">
      <c r="A389" s="25"/>
      <c r="B389" s="25"/>
      <c r="C389" s="25"/>
      <c r="D389" s="25"/>
    </row>
    <row r="390" spans="1:4" x14ac:dyDescent="0.25">
      <c r="A390" s="25"/>
      <c r="B390" s="25"/>
      <c r="C390" s="25"/>
      <c r="D390" s="25"/>
    </row>
    <row r="391" spans="1:4" x14ac:dyDescent="0.25">
      <c r="A391" s="25"/>
      <c r="B391" s="25"/>
      <c r="C391" s="25"/>
      <c r="D391" s="25"/>
    </row>
    <row r="392" spans="1:4" x14ac:dyDescent="0.25">
      <c r="A392" s="25"/>
      <c r="B392" s="25"/>
      <c r="C392" s="25"/>
      <c r="D392" s="25"/>
    </row>
    <row r="393" spans="1:4" x14ac:dyDescent="0.25">
      <c r="A393" s="25"/>
      <c r="B393" s="25"/>
      <c r="C393" s="25"/>
      <c r="D393" s="25"/>
    </row>
    <row r="394" spans="1:4" x14ac:dyDescent="0.25">
      <c r="A394" s="25"/>
      <c r="B394" s="25"/>
      <c r="C394" s="25"/>
      <c r="D394" s="25"/>
    </row>
    <row r="395" spans="1:4" x14ac:dyDescent="0.25">
      <c r="A395" s="25"/>
      <c r="B395" s="25"/>
      <c r="C395" s="25"/>
      <c r="D395" s="25"/>
    </row>
    <row r="396" spans="1:4" x14ac:dyDescent="0.25">
      <c r="A396" s="25"/>
      <c r="B396" s="25"/>
      <c r="C396" s="25"/>
      <c r="D396" s="25"/>
    </row>
    <row r="397" spans="1:4" x14ac:dyDescent="0.25">
      <c r="A397" s="25"/>
      <c r="B397" s="25"/>
      <c r="C397" s="25"/>
      <c r="D397" s="25"/>
    </row>
    <row r="398" spans="1:4" x14ac:dyDescent="0.25">
      <c r="A398" s="25"/>
      <c r="B398" s="25"/>
      <c r="C398" s="25"/>
      <c r="D398" s="25"/>
    </row>
    <row r="399" spans="1:4" x14ac:dyDescent="0.25">
      <c r="A399" s="25"/>
      <c r="B399" s="25"/>
      <c r="C399" s="25"/>
      <c r="D399" s="25"/>
    </row>
    <row r="400" spans="1:4" x14ac:dyDescent="0.25">
      <c r="A400" s="25"/>
      <c r="B400" s="25"/>
      <c r="C400" s="25"/>
      <c r="D400" s="25"/>
    </row>
    <row r="401" spans="1:4" x14ac:dyDescent="0.25">
      <c r="A401" s="25"/>
      <c r="B401" s="25"/>
      <c r="C401" s="25"/>
      <c r="D401" s="25"/>
    </row>
    <row r="402" spans="1:4" x14ac:dyDescent="0.25">
      <c r="A402" s="25"/>
      <c r="B402" s="25"/>
      <c r="C402" s="25"/>
      <c r="D402" s="25"/>
    </row>
    <row r="403" spans="1:4" x14ac:dyDescent="0.25">
      <c r="A403" s="25"/>
      <c r="B403" s="25"/>
      <c r="C403" s="25"/>
      <c r="D403" s="25"/>
    </row>
    <row r="404" spans="1:4" x14ac:dyDescent="0.25">
      <c r="A404" s="25"/>
      <c r="B404" s="25"/>
      <c r="C404" s="25"/>
      <c r="D404" s="25"/>
    </row>
    <row r="405" spans="1:4" x14ac:dyDescent="0.25">
      <c r="A405" s="25"/>
      <c r="B405" s="25"/>
      <c r="C405" s="25"/>
      <c r="D405" s="25"/>
    </row>
    <row r="406" spans="1:4" x14ac:dyDescent="0.25">
      <c r="A406" s="25"/>
      <c r="B406" s="25"/>
      <c r="C406" s="25"/>
      <c r="D406" s="25"/>
    </row>
    <row r="407" spans="1:4" x14ac:dyDescent="0.25">
      <c r="A407" s="25"/>
      <c r="B407" s="25"/>
      <c r="C407" s="25"/>
      <c r="D407" s="25"/>
    </row>
    <row r="408" spans="1:4" x14ac:dyDescent="0.25">
      <c r="A408" s="25"/>
      <c r="B408" s="25"/>
      <c r="C408" s="25"/>
      <c r="D408" s="25"/>
    </row>
    <row r="409" spans="1:4" x14ac:dyDescent="0.25">
      <c r="A409" s="25"/>
      <c r="B409" s="25"/>
      <c r="C409" s="25"/>
      <c r="D409" s="25"/>
    </row>
    <row r="410" spans="1:4" x14ac:dyDescent="0.25">
      <c r="A410" s="25"/>
      <c r="B410" s="25"/>
      <c r="C410" s="25"/>
      <c r="D410" s="25"/>
    </row>
    <row r="411" spans="1:4" x14ac:dyDescent="0.25">
      <c r="A411" s="25"/>
      <c r="B411" s="25"/>
      <c r="C411" s="25"/>
      <c r="D411" s="25"/>
    </row>
    <row r="412" spans="1:4" x14ac:dyDescent="0.25">
      <c r="A412" s="25"/>
      <c r="B412" s="25"/>
      <c r="C412" s="25"/>
      <c r="D412" s="25"/>
    </row>
    <row r="413" spans="1:4" x14ac:dyDescent="0.25">
      <c r="A413" s="25"/>
      <c r="B413" s="25"/>
      <c r="C413" s="25"/>
      <c r="D413" s="25"/>
    </row>
    <row r="414" spans="1:4" x14ac:dyDescent="0.25">
      <c r="A414" s="25"/>
      <c r="B414" s="25"/>
      <c r="C414" s="25"/>
      <c r="D414" s="25"/>
    </row>
    <row r="415" spans="1:4" x14ac:dyDescent="0.25">
      <c r="A415" s="25"/>
      <c r="B415" s="25"/>
      <c r="C415" s="25"/>
      <c r="D415" s="25"/>
    </row>
    <row r="416" spans="1:4" x14ac:dyDescent="0.25">
      <c r="A416" s="25"/>
      <c r="B416" s="25"/>
      <c r="C416" s="25"/>
      <c r="D416" s="25"/>
    </row>
    <row r="417" spans="1:4" x14ac:dyDescent="0.25">
      <c r="A417" s="25"/>
      <c r="B417" s="25"/>
      <c r="C417" s="25"/>
      <c r="D417" s="25"/>
    </row>
    <row r="418" spans="1:4" x14ac:dyDescent="0.25">
      <c r="A418" s="25"/>
      <c r="B418" s="25"/>
      <c r="C418" s="25"/>
      <c r="D418" s="25"/>
    </row>
    <row r="419" spans="1:4" x14ac:dyDescent="0.25">
      <c r="A419" s="25"/>
      <c r="B419" s="25"/>
      <c r="C419" s="25"/>
      <c r="D419" s="25"/>
    </row>
    <row r="420" spans="1:4" x14ac:dyDescent="0.25">
      <c r="A420" s="25"/>
      <c r="B420" s="25"/>
      <c r="C420" s="25"/>
      <c r="D420" s="25"/>
    </row>
    <row r="421" spans="1:4" x14ac:dyDescent="0.25">
      <c r="A421" s="25"/>
      <c r="B421" s="25"/>
      <c r="C421" s="25"/>
      <c r="D421" s="25"/>
    </row>
    <row r="422" spans="1:4" x14ac:dyDescent="0.25">
      <c r="A422" s="25"/>
      <c r="B422" s="25"/>
      <c r="C422" s="25"/>
      <c r="D422" s="25"/>
    </row>
    <row r="423" spans="1:4" x14ac:dyDescent="0.25">
      <c r="A423" s="25"/>
      <c r="B423" s="25"/>
      <c r="C423" s="25"/>
      <c r="D423" s="25"/>
    </row>
    <row r="424" spans="1:4" x14ac:dyDescent="0.25">
      <c r="A424" s="25"/>
      <c r="B424" s="25"/>
      <c r="C424" s="25"/>
      <c r="D424" s="25"/>
    </row>
    <row r="425" spans="1:4" x14ac:dyDescent="0.25">
      <c r="A425" s="25"/>
      <c r="B425" s="25"/>
      <c r="C425" s="25"/>
      <c r="D425" s="25"/>
    </row>
    <row r="426" spans="1:4" x14ac:dyDescent="0.25">
      <c r="A426" s="25"/>
      <c r="B426" s="25"/>
      <c r="C426" s="25"/>
      <c r="D426" s="25"/>
    </row>
    <row r="427" spans="1:4" x14ac:dyDescent="0.25">
      <c r="C427" s="25"/>
      <c r="D427" s="25"/>
    </row>
    <row r="428" spans="1:4" x14ac:dyDescent="0.25">
      <c r="C428" s="25"/>
      <c r="D428" s="25"/>
    </row>
    <row r="429" spans="1:4" x14ac:dyDescent="0.25">
      <c r="C429" s="25"/>
      <c r="D429" s="25"/>
    </row>
    <row r="430" spans="1:4" x14ac:dyDescent="0.25">
      <c r="C430" s="25"/>
      <c r="D430" s="25"/>
    </row>
    <row r="431" spans="1:4" x14ac:dyDescent="0.25">
      <c r="C431" s="25"/>
      <c r="D431" s="25"/>
    </row>
    <row r="432" spans="1:4" x14ac:dyDescent="0.25">
      <c r="C432" s="25"/>
      <c r="D432" s="25"/>
    </row>
    <row r="433" spans="3:4" x14ac:dyDescent="0.25">
      <c r="C433" s="25"/>
      <c r="D433" s="25"/>
    </row>
    <row r="434" spans="3:4" x14ac:dyDescent="0.25">
      <c r="C434" s="25"/>
      <c r="D434" s="25"/>
    </row>
    <row r="435" spans="3:4" x14ac:dyDescent="0.25">
      <c r="C435" s="25"/>
      <c r="D435" s="25"/>
    </row>
    <row r="436" spans="3:4" x14ac:dyDescent="0.25">
      <c r="C436" s="25"/>
      <c r="D436" s="25"/>
    </row>
    <row r="437" spans="3:4" x14ac:dyDescent="0.25">
      <c r="C437" s="25"/>
      <c r="D437" s="25"/>
    </row>
    <row r="438" spans="3:4" x14ac:dyDescent="0.25">
      <c r="C438" s="25"/>
      <c r="D438" s="25"/>
    </row>
    <row r="439" spans="3:4" x14ac:dyDescent="0.25">
      <c r="C439" s="25"/>
      <c r="D439" s="25"/>
    </row>
    <row r="440" spans="3:4" x14ac:dyDescent="0.25">
      <c r="C440" s="25"/>
      <c r="D440" s="25"/>
    </row>
    <row r="441" spans="3:4" x14ac:dyDescent="0.25">
      <c r="C441" s="25"/>
      <c r="D441" s="25"/>
    </row>
    <row r="442" spans="3:4" x14ac:dyDescent="0.25">
      <c r="C442" s="25"/>
      <c r="D442" s="25"/>
    </row>
    <row r="443" spans="3:4" x14ac:dyDescent="0.25">
      <c r="C443" s="25"/>
      <c r="D443" s="25"/>
    </row>
    <row r="444" spans="3:4" x14ac:dyDescent="0.25">
      <c r="C444" s="25"/>
      <c r="D444" s="25"/>
    </row>
    <row r="445" spans="3:4" x14ac:dyDescent="0.25">
      <c r="C445" s="25"/>
      <c r="D445" s="25"/>
    </row>
    <row r="446" spans="3:4" x14ac:dyDescent="0.25">
      <c r="C446" s="25"/>
      <c r="D446" s="25"/>
    </row>
    <row r="447" spans="3:4" x14ac:dyDescent="0.25">
      <c r="C447" s="25"/>
      <c r="D447" s="25"/>
    </row>
    <row r="448" spans="3:4" x14ac:dyDescent="0.25">
      <c r="C448" s="25"/>
      <c r="D448" s="25"/>
    </row>
    <row r="449" spans="3:4" x14ac:dyDescent="0.25">
      <c r="C449" s="25"/>
      <c r="D449" s="25"/>
    </row>
    <row r="450" spans="3:4" x14ac:dyDescent="0.25">
      <c r="C450" s="25"/>
      <c r="D450" s="25"/>
    </row>
    <row r="451" spans="3:4" x14ac:dyDescent="0.25">
      <c r="C451" s="25"/>
      <c r="D451" s="25"/>
    </row>
    <row r="452" spans="3:4" x14ac:dyDescent="0.25">
      <c r="C452" s="25"/>
      <c r="D452" s="25"/>
    </row>
    <row r="453" spans="3:4" x14ac:dyDescent="0.25">
      <c r="C453" s="25"/>
      <c r="D453" s="25"/>
    </row>
    <row r="454" spans="3:4" x14ac:dyDescent="0.25">
      <c r="C454" s="25"/>
      <c r="D454" s="25"/>
    </row>
    <row r="455" spans="3:4" x14ac:dyDescent="0.25">
      <c r="C455" s="25"/>
      <c r="D455" s="25"/>
    </row>
    <row r="456" spans="3:4" x14ac:dyDescent="0.25">
      <c r="C456" s="25"/>
      <c r="D456" s="25"/>
    </row>
    <row r="457" spans="3:4" x14ac:dyDescent="0.25">
      <c r="C457" s="25"/>
      <c r="D457" s="25"/>
    </row>
    <row r="458" spans="3:4" x14ac:dyDescent="0.25">
      <c r="C458" s="25"/>
      <c r="D458" s="25"/>
    </row>
    <row r="459" spans="3:4" x14ac:dyDescent="0.25">
      <c r="C459" s="25"/>
      <c r="D459" s="25"/>
    </row>
    <row r="460" spans="3:4" x14ac:dyDescent="0.25">
      <c r="C460" s="25"/>
      <c r="D460" s="25"/>
    </row>
    <row r="461" spans="3:4" x14ac:dyDescent="0.25">
      <c r="C461" s="25"/>
      <c r="D461" s="25"/>
    </row>
    <row r="462" spans="3:4" x14ac:dyDescent="0.25">
      <c r="C462" s="25"/>
      <c r="D462" s="25"/>
    </row>
    <row r="463" spans="3:4" x14ac:dyDescent="0.25">
      <c r="C463" s="25"/>
      <c r="D463" s="25"/>
    </row>
    <row r="464" spans="3:4" x14ac:dyDescent="0.25">
      <c r="C464" s="25"/>
      <c r="D464" s="25"/>
    </row>
    <row r="465" spans="3:4" x14ac:dyDescent="0.25">
      <c r="C465" s="25"/>
      <c r="D465" s="25"/>
    </row>
    <row r="466" spans="3:4" x14ac:dyDescent="0.25">
      <c r="C466" s="25"/>
      <c r="D466" s="25"/>
    </row>
    <row r="467" spans="3:4" x14ac:dyDescent="0.25">
      <c r="C467" s="25"/>
      <c r="D467" s="25"/>
    </row>
    <row r="468" spans="3:4" x14ac:dyDescent="0.25">
      <c r="C468" s="25"/>
      <c r="D468" s="25"/>
    </row>
    <row r="469" spans="3:4" x14ac:dyDescent="0.25">
      <c r="C469" s="25"/>
      <c r="D469" s="25"/>
    </row>
    <row r="470" spans="3:4" x14ac:dyDescent="0.25">
      <c r="C470" s="25"/>
      <c r="D470" s="25"/>
    </row>
    <row r="471" spans="3:4" x14ac:dyDescent="0.25">
      <c r="C471" s="25"/>
      <c r="D471" s="25"/>
    </row>
    <row r="472" spans="3:4" x14ac:dyDescent="0.25">
      <c r="C472" s="25"/>
      <c r="D472" s="25"/>
    </row>
    <row r="473" spans="3:4" x14ac:dyDescent="0.25">
      <c r="C473" s="25"/>
      <c r="D473" s="25"/>
    </row>
    <row r="474" spans="3:4" x14ac:dyDescent="0.25">
      <c r="C474" s="25"/>
      <c r="D474" s="25"/>
    </row>
    <row r="475" spans="3:4" x14ac:dyDescent="0.25">
      <c r="C475" s="25"/>
      <c r="D475" s="25"/>
    </row>
    <row r="476" spans="3:4" x14ac:dyDescent="0.25">
      <c r="C476" s="25"/>
      <c r="D476" s="25"/>
    </row>
    <row r="477" spans="3:4" x14ac:dyDescent="0.25">
      <c r="C477" s="25"/>
      <c r="D477" s="25"/>
    </row>
    <row r="478" spans="3:4" x14ac:dyDescent="0.25">
      <c r="C478" s="25"/>
      <c r="D478" s="25"/>
    </row>
    <row r="479" spans="3:4" x14ac:dyDescent="0.25">
      <c r="C479" s="25"/>
      <c r="D479" s="25"/>
    </row>
    <row r="480" spans="3:4" x14ac:dyDescent="0.25">
      <c r="C480" s="25"/>
      <c r="D480" s="25"/>
    </row>
    <row r="481" spans="3:4" x14ac:dyDescent="0.25">
      <c r="C481" s="25"/>
      <c r="D481" s="25"/>
    </row>
    <row r="482" spans="3:4" x14ac:dyDescent="0.25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4:D482"/>
  <sheetViews>
    <sheetView workbookViewId="0">
      <selection activeCell="A9" sqref="A9:D208"/>
    </sheetView>
  </sheetViews>
  <sheetFormatPr defaultColWidth="8.85546875" defaultRowHeight="15" x14ac:dyDescent="0.25"/>
  <cols>
    <col min="1" max="1" width="8.85546875" style="24"/>
    <col min="2" max="2" width="8.42578125" style="24" customWidth="1"/>
    <col min="3" max="3" width="8.85546875" style="24"/>
    <col min="4" max="4" width="8.42578125" style="24" customWidth="1"/>
    <col min="5" max="16384" width="8.85546875" style="24"/>
  </cols>
  <sheetData>
    <row r="4" spans="1:4" x14ac:dyDescent="0.25">
      <c r="A4" s="69" t="s">
        <v>15</v>
      </c>
      <c r="B4" s="69"/>
      <c r="C4" s="69" t="s">
        <v>17</v>
      </c>
      <c r="D4" s="69"/>
    </row>
    <row r="5" spans="1:4" x14ac:dyDescent="0.25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5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5">
      <c r="A7" s="27">
        <f>AVERAGE(A9:A1000)</f>
        <v>1.8677269699999997E-10</v>
      </c>
      <c r="B7" s="26">
        <f>STDEV(A9:A1000)</f>
        <v>1.9484908150317842E-11</v>
      </c>
      <c r="C7" s="27">
        <f>AVERAGE(C9:C1000)</f>
        <v>3.2707704204999982E-12</v>
      </c>
      <c r="D7" s="26">
        <f>STDEV(C9:C1000)</f>
        <v>1.9293722550094648E-11</v>
      </c>
    </row>
    <row r="8" spans="1:4" x14ac:dyDescent="0.25">
      <c r="A8" s="69" t="s">
        <v>16</v>
      </c>
      <c r="B8" s="69"/>
      <c r="C8" s="69" t="s">
        <v>16</v>
      </c>
      <c r="D8" s="69"/>
    </row>
    <row r="9" spans="1:4" x14ac:dyDescent="0.25">
      <c r="A9" s="25">
        <v>1.7894310000000001E-10</v>
      </c>
      <c r="B9" s="25">
        <v>0.98005629999999999</v>
      </c>
      <c r="C9" s="25">
        <v>5.6843419999999999E-12</v>
      </c>
      <c r="D9" s="25">
        <v>0.98105620000000004</v>
      </c>
    </row>
    <row r="10" spans="1:4" x14ac:dyDescent="0.25">
      <c r="A10" s="25">
        <v>1.896296E-10</v>
      </c>
      <c r="B10" s="25">
        <v>2.0681189999999998</v>
      </c>
      <c r="C10" s="25">
        <v>1.227818E-11</v>
      </c>
      <c r="D10" s="25">
        <v>2.0531169999999999</v>
      </c>
    </row>
    <row r="11" spans="1:4" x14ac:dyDescent="0.25">
      <c r="A11" s="25">
        <v>1.9372239999999999E-10</v>
      </c>
      <c r="B11" s="25">
        <v>2.8841649999999999</v>
      </c>
      <c r="C11" s="25">
        <v>1.386979E-11</v>
      </c>
      <c r="D11" s="25">
        <v>2.8851650000000002</v>
      </c>
    </row>
    <row r="12" spans="1:4" x14ac:dyDescent="0.25">
      <c r="A12" s="25">
        <v>1.9258549999999999E-10</v>
      </c>
      <c r="B12" s="25">
        <v>3.7162130000000002</v>
      </c>
      <c r="C12" s="25">
        <v>1.8189889999999999E-12</v>
      </c>
      <c r="D12" s="25">
        <v>3.7002120000000001</v>
      </c>
    </row>
    <row r="13" spans="1:4" x14ac:dyDescent="0.25">
      <c r="A13" s="25">
        <v>1.9122129999999999E-10</v>
      </c>
      <c r="B13" s="25">
        <v>4.5472599999999996</v>
      </c>
      <c r="C13" s="25">
        <v>-1.63709E-11</v>
      </c>
      <c r="D13" s="25">
        <v>4.5162579999999997</v>
      </c>
    </row>
    <row r="14" spans="1:4" x14ac:dyDescent="0.25">
      <c r="A14" s="25">
        <v>2.2328090000000001E-10</v>
      </c>
      <c r="B14" s="25">
        <v>5.379308</v>
      </c>
      <c r="C14" s="25">
        <v>3.2969180000000002E-11</v>
      </c>
      <c r="D14" s="25">
        <v>5.3323049999999999</v>
      </c>
    </row>
    <row r="15" spans="1:4" x14ac:dyDescent="0.25">
      <c r="A15" s="25">
        <v>2.1032059999999999E-10</v>
      </c>
      <c r="B15" s="25">
        <v>6.195354</v>
      </c>
      <c r="C15" s="25">
        <v>2.3192109999999999E-11</v>
      </c>
      <c r="D15" s="25">
        <v>6.1643520000000001</v>
      </c>
    </row>
    <row r="16" spans="1:4" x14ac:dyDescent="0.25">
      <c r="A16" s="25">
        <v>1.9917929999999999E-10</v>
      </c>
      <c r="B16" s="25">
        <v>7.0114010000000002</v>
      </c>
      <c r="C16" s="25">
        <v>-2.660272E-11</v>
      </c>
      <c r="D16" s="25">
        <v>6.9803990000000002</v>
      </c>
    </row>
    <row r="17" spans="1:4" x14ac:dyDescent="0.25">
      <c r="A17" s="25">
        <v>1.8667380000000001E-10</v>
      </c>
      <c r="B17" s="25">
        <v>7.8434489999999997</v>
      </c>
      <c r="C17" s="25">
        <v>-1.705303E-11</v>
      </c>
      <c r="D17" s="25">
        <v>7.8124469999999997</v>
      </c>
    </row>
    <row r="18" spans="1:4" x14ac:dyDescent="0.25">
      <c r="A18" s="25">
        <v>1.641638E-10</v>
      </c>
      <c r="B18" s="25">
        <v>8.6754960000000008</v>
      </c>
      <c r="C18" s="25">
        <v>1.000444E-11</v>
      </c>
      <c r="D18" s="25">
        <v>8.6444949999999992</v>
      </c>
    </row>
    <row r="19" spans="1:4" x14ac:dyDescent="0.25">
      <c r="A19" s="25">
        <v>1.930403E-10</v>
      </c>
      <c r="B19" s="25">
        <v>9.5075439999999993</v>
      </c>
      <c r="C19" s="25">
        <v>3.8198780000000001E-11</v>
      </c>
      <c r="D19" s="25">
        <v>9.4595409999999998</v>
      </c>
    </row>
    <row r="20" spans="1:4" x14ac:dyDescent="0.25">
      <c r="A20" s="25">
        <v>1.707576E-10</v>
      </c>
      <c r="B20" s="25">
        <v>10.33859</v>
      </c>
      <c r="C20" s="25">
        <v>-1.3187669999999999E-11</v>
      </c>
      <c r="D20" s="25">
        <v>10.275589999999999</v>
      </c>
    </row>
    <row r="21" spans="1:4" x14ac:dyDescent="0.25">
      <c r="A21" s="25">
        <v>1.9144859999999999E-10</v>
      </c>
      <c r="B21" s="25">
        <v>11.154640000000001</v>
      </c>
      <c r="C21" s="25">
        <v>-1.0913940000000001E-11</v>
      </c>
      <c r="D21" s="25">
        <v>11.10764</v>
      </c>
    </row>
    <row r="22" spans="1:4" x14ac:dyDescent="0.25">
      <c r="A22" s="25">
        <v>1.650733E-10</v>
      </c>
      <c r="B22" s="25">
        <v>11.97068</v>
      </c>
      <c r="C22" s="25">
        <v>4.7748469999999999E-12</v>
      </c>
      <c r="D22" s="25">
        <v>11.939679999999999</v>
      </c>
    </row>
    <row r="23" spans="1:4" x14ac:dyDescent="0.25">
      <c r="A23" s="25">
        <v>1.853095E-10</v>
      </c>
      <c r="B23" s="25">
        <v>12.80273</v>
      </c>
      <c r="C23" s="25">
        <v>2.000888E-11</v>
      </c>
      <c r="D23" s="25">
        <v>12.77073</v>
      </c>
    </row>
    <row r="24" spans="1:4" x14ac:dyDescent="0.25">
      <c r="A24" s="25">
        <v>1.753051E-10</v>
      </c>
      <c r="B24" s="25">
        <v>13.63378</v>
      </c>
      <c r="C24" s="25">
        <v>-8.1854519999999996E-12</v>
      </c>
      <c r="D24" s="25">
        <v>13.602779999999999</v>
      </c>
    </row>
    <row r="25" spans="1:4" x14ac:dyDescent="0.25">
      <c r="A25" s="25">
        <v>1.9213080000000001E-10</v>
      </c>
      <c r="B25" s="25">
        <v>14.46583</v>
      </c>
      <c r="C25" s="25">
        <v>-5.0022209999999998E-12</v>
      </c>
      <c r="D25" s="25">
        <v>14.43483</v>
      </c>
    </row>
    <row r="26" spans="1:4" x14ac:dyDescent="0.25">
      <c r="A26" s="25">
        <v>1.930403E-10</v>
      </c>
      <c r="B26" s="25">
        <v>15.29787</v>
      </c>
      <c r="C26" s="25">
        <v>-2.9558579999999999E-12</v>
      </c>
      <c r="D26" s="25">
        <v>15.26587</v>
      </c>
    </row>
    <row r="27" spans="1:4" x14ac:dyDescent="0.25">
      <c r="A27" s="25">
        <v>1.753051E-10</v>
      </c>
      <c r="B27" s="25">
        <v>16.128920000000001</v>
      </c>
      <c r="C27" s="25">
        <v>1.546141E-11</v>
      </c>
      <c r="D27" s="25">
        <v>16.097919999999998</v>
      </c>
    </row>
    <row r="28" spans="1:4" x14ac:dyDescent="0.25">
      <c r="A28" s="25">
        <v>1.3824319999999999E-10</v>
      </c>
      <c r="B28" s="25">
        <v>16.944970000000001</v>
      </c>
      <c r="C28" s="25">
        <v>-1.7280399999999999E-11</v>
      </c>
      <c r="D28" s="25">
        <v>16.913969999999999</v>
      </c>
    </row>
    <row r="29" spans="1:4" x14ac:dyDescent="0.25">
      <c r="A29" s="25">
        <v>1.696208E-10</v>
      </c>
      <c r="B29" s="25">
        <v>17.761019999999998</v>
      </c>
      <c r="C29" s="25">
        <v>-4.7748469999999999E-12</v>
      </c>
      <c r="D29" s="25">
        <v>17.746020000000001</v>
      </c>
    </row>
    <row r="30" spans="1:4" x14ac:dyDescent="0.25">
      <c r="A30" s="25">
        <v>1.853095E-10</v>
      </c>
      <c r="B30" s="25">
        <v>18.593060000000001</v>
      </c>
      <c r="C30" s="25">
        <v>2.7739589999999999E-11</v>
      </c>
      <c r="D30" s="25">
        <v>18.578060000000001</v>
      </c>
    </row>
    <row r="31" spans="1:4" x14ac:dyDescent="0.25">
      <c r="A31" s="25">
        <v>1.950866E-10</v>
      </c>
      <c r="B31" s="25">
        <v>19.42511</v>
      </c>
      <c r="C31" s="25">
        <v>2.4101610000000002E-11</v>
      </c>
      <c r="D31" s="25">
        <v>19.41011</v>
      </c>
    </row>
    <row r="32" spans="1:4" x14ac:dyDescent="0.25">
      <c r="A32" s="25">
        <v>1.8121680000000001E-10</v>
      </c>
      <c r="B32" s="25">
        <v>20.257159999999999</v>
      </c>
      <c r="C32" s="25">
        <v>-5.0022209999999998E-12</v>
      </c>
      <c r="D32" s="25">
        <v>20.242159999999998</v>
      </c>
    </row>
    <row r="33" spans="1:4" x14ac:dyDescent="0.25">
      <c r="A33" s="25">
        <v>1.7803359999999999E-10</v>
      </c>
      <c r="B33" s="25">
        <v>21.089210000000001</v>
      </c>
      <c r="C33" s="25">
        <v>2.4556359999999999E-11</v>
      </c>
      <c r="D33" s="25">
        <v>21.057200000000002</v>
      </c>
    </row>
    <row r="34" spans="1:4" x14ac:dyDescent="0.25">
      <c r="A34" s="25">
        <v>1.6234480000000001E-10</v>
      </c>
      <c r="B34" s="25">
        <v>21.920249999999999</v>
      </c>
      <c r="C34" s="25">
        <v>-9.0949470000000004E-12</v>
      </c>
      <c r="D34" s="25">
        <v>21.873249999999999</v>
      </c>
    </row>
    <row r="35" spans="1:4" x14ac:dyDescent="0.25">
      <c r="A35" s="25">
        <v>1.607532E-10</v>
      </c>
      <c r="B35" s="25">
        <v>22.7363</v>
      </c>
      <c r="C35" s="25">
        <v>1.1596059999999999E-11</v>
      </c>
      <c r="D35" s="25">
        <v>22.705300000000001</v>
      </c>
    </row>
    <row r="36" spans="1:4" x14ac:dyDescent="0.25">
      <c r="A36" s="25">
        <v>1.807621E-10</v>
      </c>
      <c r="B36" s="25">
        <v>23.552350000000001</v>
      </c>
      <c r="C36" s="25">
        <v>-8.6401999999999995E-12</v>
      </c>
      <c r="D36" s="25">
        <v>23.53735</v>
      </c>
    </row>
    <row r="37" spans="1:4" x14ac:dyDescent="0.25">
      <c r="A37" s="25">
        <v>1.7917049999999999E-10</v>
      </c>
      <c r="B37" s="25">
        <v>24.38439</v>
      </c>
      <c r="C37" s="25">
        <v>-9.0949470000000004E-12</v>
      </c>
      <c r="D37" s="25">
        <v>24.369389999999999</v>
      </c>
    </row>
    <row r="38" spans="1:4" x14ac:dyDescent="0.25">
      <c r="A38" s="25">
        <v>1.8894750000000001E-10</v>
      </c>
      <c r="B38" s="25">
        <v>25.20044</v>
      </c>
      <c r="C38" s="25">
        <v>-1.3187669999999999E-11</v>
      </c>
      <c r="D38" s="25">
        <v>25.201440000000002</v>
      </c>
    </row>
    <row r="39" spans="1:4" x14ac:dyDescent="0.25">
      <c r="A39" s="25">
        <v>1.9826979999999999E-10</v>
      </c>
      <c r="B39" s="25">
        <v>26.032489999999999</v>
      </c>
      <c r="C39" s="25">
        <v>3.2514439999999997E-11</v>
      </c>
      <c r="D39" s="25">
        <v>26.032489999999999</v>
      </c>
    </row>
    <row r="40" spans="1:4" x14ac:dyDescent="0.25">
      <c r="A40" s="25">
        <v>2.0486369999999999E-10</v>
      </c>
      <c r="B40" s="25">
        <v>26.86354</v>
      </c>
      <c r="C40" s="25">
        <v>1.29603E-11</v>
      </c>
      <c r="D40" s="25">
        <v>26.84854</v>
      </c>
    </row>
    <row r="41" spans="1:4" x14ac:dyDescent="0.25">
      <c r="A41" s="25">
        <v>2.1327650000000001E-10</v>
      </c>
      <c r="B41" s="25">
        <v>27.69558</v>
      </c>
      <c r="C41" s="25">
        <v>1.023182E-11</v>
      </c>
      <c r="D41" s="25">
        <v>27.680579999999999</v>
      </c>
    </row>
    <row r="42" spans="1:4" x14ac:dyDescent="0.25">
      <c r="A42" s="25">
        <v>1.7143979999999999E-10</v>
      </c>
      <c r="B42" s="25">
        <v>28.527629999999998</v>
      </c>
      <c r="C42" s="25">
        <v>-1.7962519999999999E-11</v>
      </c>
      <c r="D42" s="25">
        <v>28.512630000000001</v>
      </c>
    </row>
    <row r="43" spans="1:4" x14ac:dyDescent="0.25">
      <c r="A43" s="25">
        <v>1.9826979999999999E-10</v>
      </c>
      <c r="B43" s="25">
        <v>29.359680000000001</v>
      </c>
      <c r="C43" s="25">
        <v>1.2505550000000001E-11</v>
      </c>
      <c r="D43" s="25">
        <v>29.34468</v>
      </c>
    </row>
    <row r="44" spans="1:4" x14ac:dyDescent="0.25">
      <c r="A44" s="25">
        <v>1.8803800000000001E-10</v>
      </c>
      <c r="B44" s="25">
        <v>30.190729999999999</v>
      </c>
      <c r="C44" s="25">
        <v>1.773515E-11</v>
      </c>
      <c r="D44" s="25">
        <v>30.175730000000001</v>
      </c>
    </row>
    <row r="45" spans="1:4" x14ac:dyDescent="0.25">
      <c r="A45" s="25">
        <v>1.621174E-10</v>
      </c>
      <c r="B45" s="25">
        <v>31.023769999999999</v>
      </c>
      <c r="C45" s="25">
        <v>-2.0463630000000001E-11</v>
      </c>
      <c r="D45" s="25">
        <v>31.007770000000001</v>
      </c>
    </row>
    <row r="46" spans="1:4" x14ac:dyDescent="0.25">
      <c r="A46" s="25">
        <v>1.973604E-10</v>
      </c>
      <c r="B46" s="25">
        <v>31.85482</v>
      </c>
      <c r="C46" s="25">
        <v>-4.5702109999999998E-11</v>
      </c>
      <c r="D46" s="25">
        <v>31.83982</v>
      </c>
    </row>
    <row r="47" spans="1:4" x14ac:dyDescent="0.25">
      <c r="A47" s="25">
        <v>2.019078E-10</v>
      </c>
      <c r="B47" s="25">
        <v>32.686869999999999</v>
      </c>
      <c r="C47" s="25">
        <v>-1.20508E-11</v>
      </c>
      <c r="D47" s="25">
        <v>32.670870000000001</v>
      </c>
    </row>
    <row r="48" spans="1:4" x14ac:dyDescent="0.25">
      <c r="A48" s="25">
        <v>1.919034E-10</v>
      </c>
      <c r="B48" s="25">
        <v>33.501919999999998</v>
      </c>
      <c r="C48" s="25">
        <v>-3.1832309999999997E-11</v>
      </c>
      <c r="D48" s="25">
        <v>33.486919999999998</v>
      </c>
    </row>
    <row r="49" spans="1:4" x14ac:dyDescent="0.25">
      <c r="A49" s="25">
        <v>2.1123010000000001E-10</v>
      </c>
      <c r="B49" s="25">
        <v>34.317959999999999</v>
      </c>
      <c r="C49" s="25">
        <v>-6.593837E-12</v>
      </c>
      <c r="D49" s="25">
        <v>34.302959999999999</v>
      </c>
    </row>
    <row r="50" spans="1:4" x14ac:dyDescent="0.25">
      <c r="A50" s="25">
        <v>1.6802910000000001E-10</v>
      </c>
      <c r="B50" s="25">
        <v>35.134010000000004</v>
      </c>
      <c r="C50" s="25">
        <v>-2.7284840000000001E-11</v>
      </c>
      <c r="D50" s="25">
        <v>35.135010000000001</v>
      </c>
    </row>
    <row r="51" spans="1:4" x14ac:dyDescent="0.25">
      <c r="A51" s="25">
        <v>1.7894310000000001E-10</v>
      </c>
      <c r="B51" s="25">
        <v>35.950060000000001</v>
      </c>
      <c r="C51" s="25">
        <v>2.2737369999999998E-12</v>
      </c>
      <c r="D51" s="25">
        <v>35.967059999999996</v>
      </c>
    </row>
    <row r="52" spans="1:4" x14ac:dyDescent="0.25">
      <c r="A52" s="25">
        <v>1.8053469999999999E-10</v>
      </c>
      <c r="B52" s="25">
        <v>36.766100000000002</v>
      </c>
      <c r="C52" s="25">
        <v>-2.2055250000000001E-11</v>
      </c>
      <c r="D52" s="25">
        <v>36.799100000000003</v>
      </c>
    </row>
    <row r="53" spans="1:4" x14ac:dyDescent="0.25">
      <c r="A53" s="25">
        <v>2.271463E-10</v>
      </c>
      <c r="B53" s="25">
        <v>37.598149999999997</v>
      </c>
      <c r="C53" s="25">
        <v>1.9099390000000001E-11</v>
      </c>
      <c r="D53" s="25">
        <v>37.631149999999998</v>
      </c>
    </row>
    <row r="54" spans="1:4" x14ac:dyDescent="0.25">
      <c r="A54" s="25">
        <v>2.053184E-10</v>
      </c>
      <c r="B54" s="25">
        <v>38.430199999999999</v>
      </c>
      <c r="C54" s="25">
        <v>-9.5496939999999998E-12</v>
      </c>
      <c r="D54" s="25">
        <v>38.462200000000003</v>
      </c>
    </row>
    <row r="55" spans="1:4" x14ac:dyDescent="0.25">
      <c r="A55" s="25">
        <v>2.0258989999999999E-10</v>
      </c>
      <c r="B55" s="25">
        <v>39.245240000000003</v>
      </c>
      <c r="C55" s="25">
        <v>-1.0913940000000001E-11</v>
      </c>
      <c r="D55" s="25">
        <v>39.294249999999998</v>
      </c>
    </row>
    <row r="56" spans="1:4" x14ac:dyDescent="0.25">
      <c r="A56" s="25">
        <v>2.0759220000000001E-10</v>
      </c>
      <c r="B56" s="25">
        <v>40.06129</v>
      </c>
      <c r="C56" s="25">
        <v>-1.568878E-11</v>
      </c>
      <c r="D56" s="25">
        <v>40.126300000000001</v>
      </c>
    </row>
    <row r="57" spans="1:4" x14ac:dyDescent="0.25">
      <c r="A57" s="25">
        <v>1.9053909999999999E-10</v>
      </c>
      <c r="B57" s="25">
        <v>40.877339999999997</v>
      </c>
      <c r="C57" s="25">
        <v>-7.2759579999999993E-12</v>
      </c>
      <c r="D57" s="25">
        <v>40.95834</v>
      </c>
    </row>
    <row r="58" spans="1:4" x14ac:dyDescent="0.25">
      <c r="A58" s="25">
        <v>1.850822E-10</v>
      </c>
      <c r="B58" s="25">
        <v>41.693379999999998</v>
      </c>
      <c r="C58" s="25">
        <v>-2.137313E-11</v>
      </c>
      <c r="D58" s="25">
        <v>41.790390000000002</v>
      </c>
    </row>
    <row r="59" spans="1:4" x14ac:dyDescent="0.25">
      <c r="A59" s="25">
        <v>1.653007E-10</v>
      </c>
      <c r="B59" s="25">
        <v>42.52543</v>
      </c>
      <c r="C59" s="25">
        <v>-1.3187669999999999E-11</v>
      </c>
      <c r="D59" s="25">
        <v>42.622439999999997</v>
      </c>
    </row>
    <row r="60" spans="1:4" x14ac:dyDescent="0.25">
      <c r="A60" s="25">
        <v>1.48475E-10</v>
      </c>
      <c r="B60" s="25">
        <v>43.357480000000002</v>
      </c>
      <c r="C60" s="25">
        <v>3.3651300000000002E-11</v>
      </c>
      <c r="D60" s="25">
        <v>43.453490000000002</v>
      </c>
    </row>
    <row r="61" spans="1:4" x14ac:dyDescent="0.25">
      <c r="A61" s="25">
        <v>1.7143979999999999E-10</v>
      </c>
      <c r="B61" s="25">
        <v>44.18853</v>
      </c>
      <c r="C61" s="25">
        <v>2.4783729999999999E-11</v>
      </c>
      <c r="D61" s="25">
        <v>44.285530000000001</v>
      </c>
    </row>
    <row r="62" spans="1:4" x14ac:dyDescent="0.25">
      <c r="A62" s="25">
        <v>1.9440450000000001E-10</v>
      </c>
      <c r="B62" s="25">
        <v>45.020580000000002</v>
      </c>
      <c r="C62" s="25">
        <v>5.6843419999999999E-12</v>
      </c>
      <c r="D62" s="25">
        <v>45.101579999999998</v>
      </c>
    </row>
    <row r="63" spans="1:4" x14ac:dyDescent="0.25">
      <c r="A63" s="25">
        <v>1.8212630000000001E-10</v>
      </c>
      <c r="B63" s="25">
        <v>45.852620000000002</v>
      </c>
      <c r="C63" s="25">
        <v>2.2737369999999998E-12</v>
      </c>
      <c r="D63" s="25">
        <v>45.933630000000001</v>
      </c>
    </row>
    <row r="64" spans="1:4" x14ac:dyDescent="0.25">
      <c r="A64" s="25">
        <v>1.8894750000000001E-10</v>
      </c>
      <c r="B64" s="25">
        <v>46.684669999999997</v>
      </c>
      <c r="C64" s="25">
        <v>-1.5006659999999999E-11</v>
      </c>
      <c r="D64" s="25">
        <v>46.765680000000003</v>
      </c>
    </row>
    <row r="65" spans="1:4" x14ac:dyDescent="0.25">
      <c r="A65" s="25">
        <v>1.662102E-10</v>
      </c>
      <c r="B65" s="25">
        <v>47.516719999999999</v>
      </c>
      <c r="C65" s="25">
        <v>1.591616E-12</v>
      </c>
      <c r="D65" s="25">
        <v>47.596719999999998</v>
      </c>
    </row>
    <row r="66" spans="1:4" x14ac:dyDescent="0.25">
      <c r="A66" s="25">
        <v>1.8371789999999999E-10</v>
      </c>
      <c r="B66" s="25">
        <v>48.348770000000002</v>
      </c>
      <c r="C66" s="25">
        <v>-1.8872020000000001E-11</v>
      </c>
      <c r="D66" s="25">
        <v>48.42877</v>
      </c>
    </row>
    <row r="67" spans="1:4" x14ac:dyDescent="0.25">
      <c r="A67" s="25">
        <v>1.4597389999999999E-10</v>
      </c>
      <c r="B67" s="25">
        <v>49.179810000000003</v>
      </c>
      <c r="C67" s="25">
        <v>2.364686E-11</v>
      </c>
      <c r="D67" s="25">
        <v>49.259819999999998</v>
      </c>
    </row>
    <row r="68" spans="1:4" x14ac:dyDescent="0.25">
      <c r="A68" s="25">
        <v>1.807621E-10</v>
      </c>
      <c r="B68" s="25">
        <v>50.011859999999999</v>
      </c>
      <c r="C68" s="25">
        <v>1.409717E-11</v>
      </c>
      <c r="D68" s="25">
        <v>50.09187</v>
      </c>
    </row>
    <row r="69" spans="1:4" x14ac:dyDescent="0.25">
      <c r="A69" s="25">
        <v>1.5143089999999999E-10</v>
      </c>
      <c r="B69" s="25">
        <v>50.826909999999998</v>
      </c>
      <c r="C69" s="25">
        <v>-1.705303E-11</v>
      </c>
      <c r="D69" s="25">
        <v>50.923909999999999</v>
      </c>
    </row>
    <row r="70" spans="1:4" x14ac:dyDescent="0.25">
      <c r="A70" s="25">
        <v>1.9372239999999999E-10</v>
      </c>
      <c r="B70" s="25">
        <v>51.658949999999997</v>
      </c>
      <c r="C70" s="25">
        <v>2.1827869999999999E-11</v>
      </c>
      <c r="D70" s="25">
        <v>51.755960000000002</v>
      </c>
    </row>
    <row r="71" spans="1:4" x14ac:dyDescent="0.25">
      <c r="A71" s="25">
        <v>1.355147E-10</v>
      </c>
      <c r="B71" s="25">
        <v>52.475000000000001</v>
      </c>
      <c r="C71" s="25">
        <v>-6.82121E-13</v>
      </c>
      <c r="D71" s="25">
        <v>52.588009999999997</v>
      </c>
    </row>
    <row r="72" spans="1:4" x14ac:dyDescent="0.25">
      <c r="A72" s="25">
        <v>1.8462740000000001E-10</v>
      </c>
      <c r="B72" s="25">
        <v>53.291049999999998</v>
      </c>
      <c r="C72" s="25">
        <v>1.023182E-11</v>
      </c>
      <c r="D72" s="25">
        <v>53.420059999999999</v>
      </c>
    </row>
    <row r="73" spans="1:4" x14ac:dyDescent="0.25">
      <c r="A73" s="25">
        <v>1.7234920000000001E-10</v>
      </c>
      <c r="B73" s="25">
        <v>54.107089999999999</v>
      </c>
      <c r="C73" s="25">
        <v>3.6379790000000003E-11</v>
      </c>
      <c r="D73" s="25">
        <v>54.252099999999999</v>
      </c>
    </row>
    <row r="74" spans="1:4" x14ac:dyDescent="0.25">
      <c r="A74" s="25">
        <v>1.67347E-10</v>
      </c>
      <c r="B74" s="25">
        <v>54.939140000000002</v>
      </c>
      <c r="C74" s="25">
        <v>-5.0022209999999998E-12</v>
      </c>
      <c r="D74" s="25">
        <v>55.083150000000003</v>
      </c>
    </row>
    <row r="75" spans="1:4" x14ac:dyDescent="0.25">
      <c r="A75" s="25">
        <v>1.7121240000000001E-10</v>
      </c>
      <c r="B75" s="25">
        <v>55.755189999999999</v>
      </c>
      <c r="C75" s="25">
        <v>2.7057470000000001E-11</v>
      </c>
      <c r="D75" s="25">
        <v>55.8992</v>
      </c>
    </row>
    <row r="76" spans="1:4" x14ac:dyDescent="0.25">
      <c r="A76" s="25">
        <v>1.596163E-10</v>
      </c>
      <c r="B76" s="25">
        <v>56.570239999999998</v>
      </c>
      <c r="C76" s="25">
        <v>2.523848E-11</v>
      </c>
      <c r="D76" s="25">
        <v>56.715240000000001</v>
      </c>
    </row>
    <row r="77" spans="1:4" x14ac:dyDescent="0.25">
      <c r="A77" s="25">
        <v>1.9213080000000001E-10</v>
      </c>
      <c r="B77" s="25">
        <v>57.402279999999998</v>
      </c>
      <c r="C77" s="25">
        <v>2.9331199999999998E-11</v>
      </c>
      <c r="D77" s="25">
        <v>57.547289999999997</v>
      </c>
    </row>
    <row r="78" spans="1:4" x14ac:dyDescent="0.25">
      <c r="A78" s="25">
        <v>1.7348610000000001E-10</v>
      </c>
      <c r="B78" s="25">
        <v>58.218330000000002</v>
      </c>
      <c r="C78" s="25">
        <v>1.2505550000000001E-11</v>
      </c>
      <c r="D78" s="25">
        <v>58.379339999999999</v>
      </c>
    </row>
    <row r="79" spans="1:4" x14ac:dyDescent="0.25">
      <c r="A79" s="25">
        <v>1.818989E-10</v>
      </c>
      <c r="B79" s="25">
        <v>59.034379999999999</v>
      </c>
      <c r="C79" s="25">
        <v>2.1827869999999999E-11</v>
      </c>
      <c r="D79" s="25">
        <v>59.211390000000002</v>
      </c>
    </row>
    <row r="80" spans="1:4" x14ac:dyDescent="0.25">
      <c r="A80" s="25">
        <v>2.0668270000000001E-10</v>
      </c>
      <c r="B80" s="25">
        <v>59.866419999999998</v>
      </c>
      <c r="C80" s="25">
        <v>7.9580790000000002E-12</v>
      </c>
      <c r="D80" s="25">
        <v>60.043430000000001</v>
      </c>
    </row>
    <row r="81" spans="1:4" x14ac:dyDescent="0.25">
      <c r="A81" s="25">
        <v>1.9372239999999999E-10</v>
      </c>
      <c r="B81" s="25">
        <v>60.69847</v>
      </c>
      <c r="C81" s="25">
        <v>3.2287060000000002E-11</v>
      </c>
      <c r="D81" s="25">
        <v>60.874479999999998</v>
      </c>
    </row>
    <row r="82" spans="1:4" x14ac:dyDescent="0.25">
      <c r="A82" s="25">
        <v>1.8462740000000001E-10</v>
      </c>
      <c r="B82" s="25">
        <v>61.529519999999998</v>
      </c>
      <c r="C82" s="25">
        <v>2.1600499999999999E-11</v>
      </c>
      <c r="D82" s="25">
        <v>61.706530000000001</v>
      </c>
    </row>
    <row r="83" spans="1:4" x14ac:dyDescent="0.25">
      <c r="A83" s="25">
        <v>1.796252E-10</v>
      </c>
      <c r="B83" s="25">
        <v>62.36157</v>
      </c>
      <c r="C83" s="25">
        <v>3.2969180000000002E-11</v>
      </c>
      <c r="D83" s="25">
        <v>62.538580000000003</v>
      </c>
    </row>
    <row r="84" spans="1:4" x14ac:dyDescent="0.25">
      <c r="A84" s="25">
        <v>1.9053909999999999E-10</v>
      </c>
      <c r="B84" s="25">
        <v>63.19361</v>
      </c>
      <c r="C84" s="25">
        <v>2.8649080000000001E-11</v>
      </c>
      <c r="D84" s="25">
        <v>63.370620000000002</v>
      </c>
    </row>
    <row r="85" spans="1:4" x14ac:dyDescent="0.25">
      <c r="A85" s="25">
        <v>1.9826979999999999E-10</v>
      </c>
      <c r="B85" s="25">
        <v>64.009659999999997</v>
      </c>
      <c r="C85" s="25">
        <v>4.5474739999999997E-12</v>
      </c>
      <c r="D85" s="25">
        <v>64.202669999999998</v>
      </c>
    </row>
    <row r="86" spans="1:4" x14ac:dyDescent="0.25">
      <c r="A86" s="25">
        <v>1.7803359999999999E-10</v>
      </c>
      <c r="B86" s="25">
        <v>64.841710000000006</v>
      </c>
      <c r="C86" s="25">
        <v>-8.1854519999999996E-12</v>
      </c>
      <c r="D86" s="25">
        <v>65.033720000000002</v>
      </c>
    </row>
    <row r="87" spans="1:4" x14ac:dyDescent="0.25">
      <c r="A87" s="25">
        <v>1.8280839999999999E-10</v>
      </c>
      <c r="B87" s="25">
        <v>65.672759999999997</v>
      </c>
      <c r="C87" s="25">
        <v>1.591616E-12</v>
      </c>
      <c r="D87" s="25">
        <v>65.865769999999998</v>
      </c>
    </row>
    <row r="88" spans="1:4" x14ac:dyDescent="0.25">
      <c r="A88" s="25">
        <v>2.137313E-10</v>
      </c>
      <c r="B88" s="25">
        <v>66.504800000000003</v>
      </c>
      <c r="C88" s="25">
        <v>3.0013329999999998E-11</v>
      </c>
      <c r="D88" s="25">
        <v>66.697810000000004</v>
      </c>
    </row>
    <row r="89" spans="1:4" x14ac:dyDescent="0.25">
      <c r="A89" s="25">
        <v>1.896296E-10</v>
      </c>
      <c r="B89" s="25">
        <v>67.335849999999994</v>
      </c>
      <c r="C89" s="25">
        <v>1.864464E-11</v>
      </c>
      <c r="D89" s="25">
        <v>67.512860000000003</v>
      </c>
    </row>
    <row r="90" spans="1:4" x14ac:dyDescent="0.25">
      <c r="A90" s="25">
        <v>1.907665E-10</v>
      </c>
      <c r="B90" s="25">
        <v>68.151899999999998</v>
      </c>
      <c r="C90" s="25">
        <v>4.8430589999999999E-11</v>
      </c>
      <c r="D90" s="25">
        <v>68.328909999999993</v>
      </c>
    </row>
    <row r="91" spans="1:4" x14ac:dyDescent="0.25">
      <c r="A91" s="25">
        <v>1.95314E-10</v>
      </c>
      <c r="B91" s="25">
        <v>68.967939999999999</v>
      </c>
      <c r="C91" s="25">
        <v>3.6379790000000003E-11</v>
      </c>
      <c r="D91" s="25">
        <v>69.160960000000003</v>
      </c>
    </row>
    <row r="92" spans="1:4" x14ac:dyDescent="0.25">
      <c r="A92" s="25">
        <v>1.705303E-10</v>
      </c>
      <c r="B92" s="25">
        <v>69.783990000000003</v>
      </c>
      <c r="C92" s="25">
        <v>2.7057470000000001E-11</v>
      </c>
      <c r="D92" s="25">
        <v>69.992999999999995</v>
      </c>
    </row>
    <row r="93" spans="1:4" x14ac:dyDescent="0.25">
      <c r="A93" s="25">
        <v>1.9690559999999999E-10</v>
      </c>
      <c r="B93" s="25">
        <v>70.600040000000007</v>
      </c>
      <c r="C93" s="25">
        <v>5.2295949999999998E-12</v>
      </c>
      <c r="D93" s="25">
        <v>70.825050000000005</v>
      </c>
    </row>
    <row r="94" spans="1:4" x14ac:dyDescent="0.25">
      <c r="A94" s="25">
        <v>1.8667380000000001E-10</v>
      </c>
      <c r="B94" s="25">
        <v>71.432090000000002</v>
      </c>
      <c r="C94" s="25">
        <v>1.364242E-11</v>
      </c>
      <c r="D94" s="25">
        <v>71.6571</v>
      </c>
    </row>
    <row r="95" spans="1:4" x14ac:dyDescent="0.25">
      <c r="A95" s="25">
        <v>1.684839E-10</v>
      </c>
      <c r="B95" s="25">
        <v>72.264129999999994</v>
      </c>
      <c r="C95" s="25">
        <v>5.456968E-12</v>
      </c>
      <c r="D95" s="25">
        <v>72.472149999999999</v>
      </c>
    </row>
    <row r="96" spans="1:4" x14ac:dyDescent="0.25">
      <c r="A96" s="25">
        <v>1.741682E-10</v>
      </c>
      <c r="B96" s="25">
        <v>73.095179999999999</v>
      </c>
      <c r="C96" s="25">
        <v>9.0949470000000004E-12</v>
      </c>
      <c r="D96" s="25">
        <v>73.304190000000006</v>
      </c>
    </row>
    <row r="97" spans="1:4" x14ac:dyDescent="0.25">
      <c r="A97" s="25">
        <v>2.028173E-10</v>
      </c>
      <c r="B97" s="25">
        <v>73.911230000000003</v>
      </c>
      <c r="C97" s="25">
        <v>-5.9117159999999999E-12</v>
      </c>
      <c r="D97" s="25">
        <v>74.120239999999995</v>
      </c>
    </row>
    <row r="98" spans="1:4" x14ac:dyDescent="0.25">
      <c r="A98" s="25">
        <v>1.9645090000000001E-10</v>
      </c>
      <c r="B98" s="25">
        <v>74.743279999999999</v>
      </c>
      <c r="C98" s="25">
        <v>-1.023182E-11</v>
      </c>
      <c r="D98" s="25">
        <v>74.93629</v>
      </c>
    </row>
    <row r="99" spans="1:4" x14ac:dyDescent="0.25">
      <c r="A99" s="25">
        <v>1.8440010000000001E-10</v>
      </c>
      <c r="B99" s="25">
        <v>75.55932</v>
      </c>
      <c r="C99" s="25">
        <v>-2.5011100000000001E-11</v>
      </c>
      <c r="D99" s="25">
        <v>75.768330000000006</v>
      </c>
    </row>
    <row r="100" spans="1:4" x14ac:dyDescent="0.25">
      <c r="A100" s="25">
        <v>2.009983E-10</v>
      </c>
      <c r="B100" s="25">
        <v>76.375370000000004</v>
      </c>
      <c r="C100" s="25">
        <v>1.9781510000000001E-11</v>
      </c>
      <c r="D100" s="25">
        <v>76.600380000000001</v>
      </c>
    </row>
    <row r="101" spans="1:4" x14ac:dyDescent="0.25">
      <c r="A101" s="25">
        <v>1.7666930000000001E-10</v>
      </c>
      <c r="B101" s="25">
        <v>77.207419999999999</v>
      </c>
      <c r="C101" s="25">
        <v>0</v>
      </c>
      <c r="D101" s="25">
        <v>77.432429999999997</v>
      </c>
    </row>
    <row r="102" spans="1:4" x14ac:dyDescent="0.25">
      <c r="A102" s="25">
        <v>1.807621E-10</v>
      </c>
      <c r="B102" s="25">
        <v>78.038460000000001</v>
      </c>
      <c r="C102" s="25">
        <v>-1.9554139999999999E-11</v>
      </c>
      <c r="D102" s="25">
        <v>78.247479999999996</v>
      </c>
    </row>
    <row r="103" spans="1:4" x14ac:dyDescent="0.25">
      <c r="A103" s="25">
        <v>1.850822E-10</v>
      </c>
      <c r="B103" s="25">
        <v>78.870509999999996</v>
      </c>
      <c r="C103" s="25">
        <v>2.2737369999999998E-13</v>
      </c>
      <c r="D103" s="25">
        <v>79.079520000000002</v>
      </c>
    </row>
    <row r="104" spans="1:4" x14ac:dyDescent="0.25">
      <c r="A104" s="25">
        <v>1.753051E-10</v>
      </c>
      <c r="B104" s="25">
        <v>79.68656</v>
      </c>
      <c r="C104" s="25">
        <v>-2.0463630000000001E-11</v>
      </c>
      <c r="D104" s="25">
        <v>79.895570000000006</v>
      </c>
    </row>
    <row r="105" spans="1:4" x14ac:dyDescent="0.25">
      <c r="A105" s="25">
        <v>2.0713739999999999E-10</v>
      </c>
      <c r="B105" s="25">
        <v>80.502600000000001</v>
      </c>
      <c r="C105" s="25">
        <v>2.1827869999999999E-11</v>
      </c>
      <c r="D105" s="25">
        <v>80.727620000000002</v>
      </c>
    </row>
    <row r="106" spans="1:4" x14ac:dyDescent="0.25">
      <c r="A106" s="25">
        <v>1.8462740000000001E-10</v>
      </c>
      <c r="B106" s="25">
        <v>81.318650000000005</v>
      </c>
      <c r="C106" s="25">
        <v>-4.3200999999999997E-12</v>
      </c>
      <c r="D106" s="25">
        <v>81.559659999999994</v>
      </c>
    </row>
    <row r="107" spans="1:4" x14ac:dyDescent="0.25">
      <c r="A107" s="25">
        <v>1.930403E-10</v>
      </c>
      <c r="B107" s="25">
        <v>82.150700000000001</v>
      </c>
      <c r="C107" s="25">
        <v>3.478817E-11</v>
      </c>
      <c r="D107" s="25">
        <v>82.391710000000003</v>
      </c>
    </row>
    <row r="108" spans="1:4" x14ac:dyDescent="0.25">
      <c r="A108" s="25">
        <v>2.4897420000000001E-10</v>
      </c>
      <c r="B108" s="25">
        <v>82.982749999999996</v>
      </c>
      <c r="C108" s="25">
        <v>1.932676E-11</v>
      </c>
      <c r="D108" s="25">
        <v>83.221760000000003</v>
      </c>
    </row>
    <row r="109" spans="1:4" x14ac:dyDescent="0.25">
      <c r="A109" s="25">
        <v>2.3101170000000001E-10</v>
      </c>
      <c r="B109" s="25">
        <v>83.814790000000002</v>
      </c>
      <c r="C109" s="25">
        <v>1.29603E-11</v>
      </c>
      <c r="D109" s="25">
        <v>84.053809999999999</v>
      </c>
    </row>
    <row r="110" spans="1:4" x14ac:dyDescent="0.25">
      <c r="A110" s="25">
        <v>2.073648E-10</v>
      </c>
      <c r="B110" s="25">
        <v>84.644840000000002</v>
      </c>
      <c r="C110" s="25">
        <v>-1.8189889999999999E-11</v>
      </c>
      <c r="D110" s="25">
        <v>84.86985</v>
      </c>
    </row>
    <row r="111" spans="1:4" x14ac:dyDescent="0.25">
      <c r="A111" s="25">
        <v>2.0486369999999999E-10</v>
      </c>
      <c r="B111" s="25">
        <v>85.460890000000006</v>
      </c>
      <c r="C111" s="25">
        <v>-3.6607159999999999E-11</v>
      </c>
      <c r="D111" s="25">
        <v>85.701899999999995</v>
      </c>
    </row>
    <row r="112" spans="1:4" x14ac:dyDescent="0.25">
      <c r="A112" s="25">
        <v>2.2646420000000001E-10</v>
      </c>
      <c r="B112" s="25">
        <v>86.276939999999996</v>
      </c>
      <c r="C112" s="25">
        <v>4.5474739999999997E-12</v>
      </c>
      <c r="D112" s="25">
        <v>86.517949999999999</v>
      </c>
    </row>
    <row r="113" spans="1:4" x14ac:dyDescent="0.25">
      <c r="A113" s="25">
        <v>1.919034E-10</v>
      </c>
      <c r="B113" s="25">
        <v>87.108980000000003</v>
      </c>
      <c r="C113" s="25">
        <v>2.9558579999999999E-12</v>
      </c>
      <c r="D113" s="25">
        <v>87.35</v>
      </c>
    </row>
    <row r="114" spans="1:4" x14ac:dyDescent="0.25">
      <c r="A114" s="25">
        <v>1.996341E-10</v>
      </c>
      <c r="B114" s="25">
        <v>87.941029999999998</v>
      </c>
      <c r="C114" s="25">
        <v>6.366463E-12</v>
      </c>
      <c r="D114" s="25">
        <v>88.182040000000001</v>
      </c>
    </row>
    <row r="115" spans="1:4" x14ac:dyDescent="0.25">
      <c r="A115" s="25">
        <v>1.76442E-10</v>
      </c>
      <c r="B115" s="25">
        <v>88.773079999999993</v>
      </c>
      <c r="C115" s="25">
        <v>5.6843419999999999E-12</v>
      </c>
      <c r="D115" s="25">
        <v>89.013090000000005</v>
      </c>
    </row>
    <row r="116" spans="1:4" x14ac:dyDescent="0.25">
      <c r="A116" s="25">
        <v>1.8917489999999999E-10</v>
      </c>
      <c r="B116" s="25">
        <v>89.605119999999999</v>
      </c>
      <c r="C116" s="25">
        <v>2.4556359999999999E-11</v>
      </c>
      <c r="D116" s="25">
        <v>89.845140000000001</v>
      </c>
    </row>
    <row r="117" spans="1:4" x14ac:dyDescent="0.25">
      <c r="A117" s="25">
        <v>2.005436E-10</v>
      </c>
      <c r="B117" s="25">
        <v>90.436170000000004</v>
      </c>
      <c r="C117" s="25">
        <v>3.410605E-11</v>
      </c>
      <c r="D117" s="25">
        <v>90.677189999999996</v>
      </c>
    </row>
    <row r="118" spans="1:4" x14ac:dyDescent="0.25">
      <c r="A118" s="25">
        <v>1.9349500000000001E-10</v>
      </c>
      <c r="B118" s="25">
        <v>91.252219999999994</v>
      </c>
      <c r="C118" s="25">
        <v>-1.182343E-11</v>
      </c>
      <c r="D118" s="25">
        <v>91.493229999999997</v>
      </c>
    </row>
    <row r="119" spans="1:4" x14ac:dyDescent="0.25">
      <c r="A119" s="25">
        <v>1.8440010000000001E-10</v>
      </c>
      <c r="B119" s="25">
        <v>92.084270000000004</v>
      </c>
      <c r="C119" s="25">
        <v>-2.728484E-12</v>
      </c>
      <c r="D119" s="25">
        <v>92.309280000000001</v>
      </c>
    </row>
    <row r="120" spans="1:4" x14ac:dyDescent="0.25">
      <c r="A120" s="25">
        <v>2.073648E-10</v>
      </c>
      <c r="B120" s="25">
        <v>92.900310000000005</v>
      </c>
      <c r="C120" s="25">
        <v>1.6143530000000001E-11</v>
      </c>
      <c r="D120" s="25">
        <v>93.141329999999996</v>
      </c>
    </row>
    <row r="121" spans="1:4" x14ac:dyDescent="0.25">
      <c r="A121" s="25">
        <v>1.996341E-10</v>
      </c>
      <c r="B121" s="25">
        <v>93.73236</v>
      </c>
      <c r="C121" s="25">
        <v>1.364242E-12</v>
      </c>
      <c r="D121" s="25">
        <v>93.973370000000003</v>
      </c>
    </row>
    <row r="122" spans="1:4" x14ac:dyDescent="0.25">
      <c r="A122" s="25">
        <v>2.171419E-10</v>
      </c>
      <c r="B122" s="25">
        <v>94.564409999999995</v>
      </c>
      <c r="C122" s="25">
        <v>2.0918379999999999E-11</v>
      </c>
      <c r="D122" s="25">
        <v>94.804419999999993</v>
      </c>
    </row>
    <row r="123" spans="1:4" x14ac:dyDescent="0.25">
      <c r="A123" s="25">
        <v>1.950866E-10</v>
      </c>
      <c r="B123" s="25">
        <v>95.396460000000005</v>
      </c>
      <c r="C123" s="25">
        <v>1.000444E-11</v>
      </c>
      <c r="D123" s="25">
        <v>95.620469999999997</v>
      </c>
    </row>
    <row r="124" spans="1:4" x14ac:dyDescent="0.25">
      <c r="A124" s="25">
        <v>1.9031179999999999E-10</v>
      </c>
      <c r="B124" s="25">
        <v>96.211500000000001</v>
      </c>
      <c r="C124" s="25">
        <v>3.933565E-11</v>
      </c>
      <c r="D124" s="25">
        <v>96.436520000000002</v>
      </c>
    </row>
    <row r="125" spans="1:4" x14ac:dyDescent="0.25">
      <c r="A125" s="25">
        <v>1.9485919999999999E-10</v>
      </c>
      <c r="B125" s="25">
        <v>97.027550000000005</v>
      </c>
      <c r="C125" s="25">
        <v>3.5925039999999999E-11</v>
      </c>
      <c r="D125" s="25">
        <v>97.252560000000003</v>
      </c>
    </row>
    <row r="126" spans="1:4" x14ac:dyDescent="0.25">
      <c r="A126" s="25">
        <v>2.0418160000000001E-10</v>
      </c>
      <c r="B126" s="25">
        <v>97.843599999999995</v>
      </c>
      <c r="C126" s="25">
        <v>-5.6843419999999999E-12</v>
      </c>
      <c r="D126" s="25">
        <v>98.084609999999998</v>
      </c>
    </row>
    <row r="127" spans="1:4" x14ac:dyDescent="0.25">
      <c r="A127" s="25">
        <v>1.9895200000000001E-10</v>
      </c>
      <c r="B127" s="25">
        <v>98.675640000000001</v>
      </c>
      <c r="C127" s="25">
        <v>-8.8675730000000005E-12</v>
      </c>
      <c r="D127" s="25">
        <v>98.916659999999993</v>
      </c>
    </row>
    <row r="128" spans="1:4" x14ac:dyDescent="0.25">
      <c r="A128" s="25">
        <v>1.8462740000000001E-10</v>
      </c>
      <c r="B128" s="25">
        <v>99.507689999999997</v>
      </c>
      <c r="C128" s="25">
        <v>-2.3192109999999999E-11</v>
      </c>
      <c r="D128" s="25">
        <v>99.748710000000003</v>
      </c>
    </row>
    <row r="129" spans="1:4" x14ac:dyDescent="0.25">
      <c r="A129" s="25">
        <v>2.064553E-10</v>
      </c>
      <c r="B129" s="25">
        <v>100.33969999999999</v>
      </c>
      <c r="C129" s="25">
        <v>3.8653519999999998E-12</v>
      </c>
      <c r="D129" s="25">
        <v>100.57980000000001</v>
      </c>
    </row>
    <row r="130" spans="1:4" x14ac:dyDescent="0.25">
      <c r="A130" s="25">
        <v>2.053184E-10</v>
      </c>
      <c r="B130" s="25">
        <v>101.1718</v>
      </c>
      <c r="C130" s="25">
        <v>7.5033310000000003E-12</v>
      </c>
      <c r="D130" s="25">
        <v>101.41079999999999</v>
      </c>
    </row>
    <row r="131" spans="1:4" x14ac:dyDescent="0.25">
      <c r="A131" s="25">
        <v>1.78261E-10</v>
      </c>
      <c r="B131" s="25">
        <v>101.9858</v>
      </c>
      <c r="C131" s="25">
        <v>9.5496939999999998E-12</v>
      </c>
      <c r="D131" s="25">
        <v>102.2428</v>
      </c>
    </row>
    <row r="132" spans="1:4" x14ac:dyDescent="0.25">
      <c r="A132" s="25">
        <v>1.853095E-10</v>
      </c>
      <c r="B132" s="25">
        <v>102.8019</v>
      </c>
      <c r="C132" s="25">
        <v>-1.114131E-11</v>
      </c>
      <c r="D132" s="25">
        <v>103.05889999999999</v>
      </c>
    </row>
    <row r="133" spans="1:4" x14ac:dyDescent="0.25">
      <c r="A133" s="25">
        <v>2.2100720000000001E-10</v>
      </c>
      <c r="B133" s="25">
        <v>103.61790000000001</v>
      </c>
      <c r="C133" s="25">
        <v>1.8189889999999999E-12</v>
      </c>
      <c r="D133" s="25">
        <v>103.8909</v>
      </c>
    </row>
    <row r="134" spans="1:4" x14ac:dyDescent="0.25">
      <c r="A134" s="25">
        <v>1.6916599999999999E-10</v>
      </c>
      <c r="B134" s="25">
        <v>104.434</v>
      </c>
      <c r="C134" s="25">
        <v>-7.9580790000000002E-12</v>
      </c>
      <c r="D134" s="25">
        <v>104.723</v>
      </c>
    </row>
    <row r="135" spans="1:4" x14ac:dyDescent="0.25">
      <c r="A135" s="25">
        <v>1.7371349999999999E-10</v>
      </c>
      <c r="B135" s="25">
        <v>105.25</v>
      </c>
      <c r="C135" s="25">
        <v>-1.4324540000000001E-11</v>
      </c>
      <c r="D135" s="25">
        <v>105.55500000000001</v>
      </c>
    </row>
    <row r="136" spans="1:4" x14ac:dyDescent="0.25">
      <c r="A136" s="25">
        <v>1.72804E-10</v>
      </c>
      <c r="B136" s="25">
        <v>106.0821</v>
      </c>
      <c r="C136" s="25">
        <v>-2.50111E-12</v>
      </c>
      <c r="D136" s="25">
        <v>106.37009999999999</v>
      </c>
    </row>
    <row r="137" spans="1:4" x14ac:dyDescent="0.25">
      <c r="A137" s="25">
        <v>1.6802910000000001E-10</v>
      </c>
      <c r="B137" s="25">
        <v>106.9141</v>
      </c>
      <c r="C137" s="25">
        <v>6.1390890000000001E-12</v>
      </c>
      <c r="D137" s="25">
        <v>107.1861</v>
      </c>
    </row>
    <row r="138" spans="1:4" x14ac:dyDescent="0.25">
      <c r="A138" s="25">
        <v>1.9372239999999999E-10</v>
      </c>
      <c r="B138" s="25">
        <v>107.72920000000001</v>
      </c>
      <c r="C138" s="25">
        <v>-2.7284840000000001E-11</v>
      </c>
      <c r="D138" s="25">
        <v>108.01819999999999</v>
      </c>
    </row>
    <row r="139" spans="1:4" x14ac:dyDescent="0.25">
      <c r="A139" s="25">
        <v>1.9872460000000001E-10</v>
      </c>
      <c r="B139" s="25">
        <v>108.5612</v>
      </c>
      <c r="C139" s="25">
        <v>-5.6843419999999999E-12</v>
      </c>
      <c r="D139" s="25">
        <v>108.8502</v>
      </c>
    </row>
    <row r="140" spans="1:4" x14ac:dyDescent="0.25">
      <c r="A140" s="25">
        <v>2.271463E-10</v>
      </c>
      <c r="B140" s="25">
        <v>109.3933</v>
      </c>
      <c r="C140" s="25">
        <v>-3.5925039999999999E-11</v>
      </c>
      <c r="D140" s="25">
        <v>109.6823</v>
      </c>
    </row>
    <row r="141" spans="1:4" x14ac:dyDescent="0.25">
      <c r="A141" s="25">
        <v>1.830358E-10</v>
      </c>
      <c r="B141" s="25">
        <v>110.2093</v>
      </c>
      <c r="C141" s="25">
        <v>-1.5916160000000002E-11</v>
      </c>
      <c r="D141" s="25">
        <v>110.51430000000001</v>
      </c>
    </row>
    <row r="142" spans="1:4" x14ac:dyDescent="0.25">
      <c r="A142" s="25">
        <v>2.228262E-10</v>
      </c>
      <c r="B142" s="25">
        <v>111.0414</v>
      </c>
      <c r="C142" s="25">
        <v>-9.5496939999999998E-12</v>
      </c>
      <c r="D142" s="25">
        <v>111.3464</v>
      </c>
    </row>
    <row r="143" spans="1:4" x14ac:dyDescent="0.25">
      <c r="A143" s="25">
        <v>2.119123E-10</v>
      </c>
      <c r="B143" s="25">
        <v>111.8734</v>
      </c>
      <c r="C143" s="25">
        <v>3.9108269999999998E-11</v>
      </c>
      <c r="D143" s="25">
        <v>112.17740000000001</v>
      </c>
    </row>
    <row r="144" spans="1:4" x14ac:dyDescent="0.25">
      <c r="A144" s="25">
        <v>2.0486369999999999E-10</v>
      </c>
      <c r="B144" s="25">
        <v>112.70440000000001</v>
      </c>
      <c r="C144" s="25">
        <v>3.478817E-11</v>
      </c>
      <c r="D144" s="25">
        <v>112.9935</v>
      </c>
    </row>
    <row r="145" spans="1:4" x14ac:dyDescent="0.25">
      <c r="A145" s="25">
        <v>2.3715070000000002E-10</v>
      </c>
      <c r="B145" s="25">
        <v>113.5365</v>
      </c>
      <c r="C145" s="25">
        <v>4.456524E-11</v>
      </c>
      <c r="D145" s="25">
        <v>113.8095</v>
      </c>
    </row>
    <row r="146" spans="1:4" x14ac:dyDescent="0.25">
      <c r="A146" s="25">
        <v>1.773515E-10</v>
      </c>
      <c r="B146" s="25">
        <v>114.35250000000001</v>
      </c>
      <c r="C146" s="25">
        <v>1.591616E-12</v>
      </c>
      <c r="D146" s="25">
        <v>114.62560000000001</v>
      </c>
    </row>
    <row r="147" spans="1:4" x14ac:dyDescent="0.25">
      <c r="A147" s="25">
        <v>2.019078E-10</v>
      </c>
      <c r="B147" s="25">
        <v>115.1686</v>
      </c>
      <c r="C147" s="25">
        <v>7.7307050000000002E-12</v>
      </c>
      <c r="D147" s="25">
        <v>115.4576</v>
      </c>
    </row>
    <row r="148" spans="1:4" x14ac:dyDescent="0.25">
      <c r="A148" s="25">
        <v>2.0895640000000001E-10</v>
      </c>
      <c r="B148" s="25">
        <v>116.00060000000001</v>
      </c>
      <c r="C148" s="25">
        <v>1.591616E-12</v>
      </c>
      <c r="D148" s="25">
        <v>116.2897</v>
      </c>
    </row>
    <row r="149" spans="1:4" x14ac:dyDescent="0.25">
      <c r="A149" s="25">
        <v>2.128218E-10</v>
      </c>
      <c r="B149" s="25">
        <v>116.8327</v>
      </c>
      <c r="C149" s="25">
        <v>8.4128259999999995E-12</v>
      </c>
      <c r="D149" s="25">
        <v>117.1217</v>
      </c>
    </row>
    <row r="150" spans="1:4" x14ac:dyDescent="0.25">
      <c r="A150" s="25">
        <v>2.0986590000000001E-10</v>
      </c>
      <c r="B150" s="25">
        <v>117.6647</v>
      </c>
      <c r="C150" s="25">
        <v>-2.2737370000000001E-11</v>
      </c>
      <c r="D150" s="25">
        <v>117.9517</v>
      </c>
    </row>
    <row r="151" spans="1:4" x14ac:dyDescent="0.25">
      <c r="A151" s="25">
        <v>1.7598719999999999E-10</v>
      </c>
      <c r="B151" s="25">
        <v>118.4958</v>
      </c>
      <c r="C151" s="25">
        <v>-6.366463E-12</v>
      </c>
      <c r="D151" s="25">
        <v>118.76779999999999</v>
      </c>
    </row>
    <row r="152" spans="1:4" x14ac:dyDescent="0.25">
      <c r="A152" s="25">
        <v>1.8576429999999999E-10</v>
      </c>
      <c r="B152" s="25">
        <v>119.3108</v>
      </c>
      <c r="C152" s="25">
        <v>1.227818E-11</v>
      </c>
      <c r="D152" s="25">
        <v>119.5998</v>
      </c>
    </row>
    <row r="153" spans="1:4" x14ac:dyDescent="0.25">
      <c r="A153" s="25">
        <v>1.9690559999999999E-10</v>
      </c>
      <c r="B153" s="25">
        <v>120.12690000000001</v>
      </c>
      <c r="C153" s="25">
        <v>-9.0949470000000004E-12</v>
      </c>
      <c r="D153" s="25">
        <v>120.4319</v>
      </c>
    </row>
    <row r="154" spans="1:4" x14ac:dyDescent="0.25">
      <c r="A154" s="25">
        <v>1.9258549999999999E-10</v>
      </c>
      <c r="B154" s="25">
        <v>120.94289999999999</v>
      </c>
      <c r="C154" s="25">
        <v>4.5474739999999997E-12</v>
      </c>
      <c r="D154" s="25">
        <v>121.26390000000001</v>
      </c>
    </row>
    <row r="155" spans="1:4" x14ac:dyDescent="0.25">
      <c r="A155" s="25">
        <v>1.9485919999999999E-10</v>
      </c>
      <c r="B155" s="25">
        <v>121.77500000000001</v>
      </c>
      <c r="C155" s="25">
        <v>-2.7284840000000001E-11</v>
      </c>
      <c r="D155" s="25">
        <v>122.096</v>
      </c>
    </row>
    <row r="156" spans="1:4" x14ac:dyDescent="0.25">
      <c r="A156" s="25">
        <v>1.8576429999999999E-10</v>
      </c>
      <c r="B156" s="25">
        <v>122.607</v>
      </c>
      <c r="C156" s="25">
        <v>-9.7770679999999997E-12</v>
      </c>
      <c r="D156" s="25">
        <v>122.928</v>
      </c>
    </row>
    <row r="157" spans="1:4" x14ac:dyDescent="0.25">
      <c r="A157" s="25">
        <v>2.009983E-10</v>
      </c>
      <c r="B157" s="25">
        <v>123.4391</v>
      </c>
      <c r="C157" s="25">
        <v>1.1596059999999999E-11</v>
      </c>
      <c r="D157" s="25">
        <v>123.7431</v>
      </c>
    </row>
    <row r="158" spans="1:4" x14ac:dyDescent="0.25">
      <c r="A158" s="25">
        <v>1.5052139999999999E-10</v>
      </c>
      <c r="B158" s="25">
        <v>124.2701</v>
      </c>
      <c r="C158" s="25">
        <v>2.4101610000000002E-11</v>
      </c>
      <c r="D158" s="25">
        <v>124.5591</v>
      </c>
    </row>
    <row r="159" spans="1:4" x14ac:dyDescent="0.25">
      <c r="A159" s="25">
        <v>1.3506E-10</v>
      </c>
      <c r="B159" s="25">
        <v>125.1022</v>
      </c>
      <c r="C159" s="25">
        <v>1.000444E-11</v>
      </c>
      <c r="D159" s="25">
        <v>125.37520000000001</v>
      </c>
    </row>
    <row r="160" spans="1:4" x14ac:dyDescent="0.25">
      <c r="A160" s="25">
        <v>1.552962E-10</v>
      </c>
      <c r="B160" s="25">
        <v>125.9182</v>
      </c>
      <c r="C160" s="25">
        <v>-1.5234040000000001E-11</v>
      </c>
      <c r="D160" s="25">
        <v>126.19119999999999</v>
      </c>
    </row>
    <row r="161" spans="1:4" x14ac:dyDescent="0.25">
      <c r="A161" s="25">
        <v>1.4779290000000001E-10</v>
      </c>
      <c r="B161" s="25">
        <v>126.7342</v>
      </c>
      <c r="C161" s="25">
        <v>1.477929E-11</v>
      </c>
      <c r="D161" s="25">
        <v>127.02330000000001</v>
      </c>
    </row>
    <row r="162" spans="1:4" x14ac:dyDescent="0.25">
      <c r="A162" s="25">
        <v>1.9258549999999999E-10</v>
      </c>
      <c r="B162" s="25">
        <v>127.5663</v>
      </c>
      <c r="C162" s="25">
        <v>3.8653519999999998E-12</v>
      </c>
      <c r="D162" s="25">
        <v>127.8553</v>
      </c>
    </row>
    <row r="163" spans="1:4" x14ac:dyDescent="0.25">
      <c r="A163" s="25">
        <v>1.6439120000000001E-10</v>
      </c>
      <c r="B163" s="25">
        <v>128.39830000000001</v>
      </c>
      <c r="C163" s="25">
        <v>6.366463E-12</v>
      </c>
      <c r="D163" s="25">
        <v>128.67140000000001</v>
      </c>
    </row>
    <row r="164" spans="1:4" x14ac:dyDescent="0.25">
      <c r="A164" s="25">
        <v>1.641638E-10</v>
      </c>
      <c r="B164" s="25">
        <v>129.2304</v>
      </c>
      <c r="C164" s="25">
        <v>0</v>
      </c>
      <c r="D164" s="25">
        <v>129.4864</v>
      </c>
    </row>
    <row r="165" spans="1:4" x14ac:dyDescent="0.25">
      <c r="A165" s="25">
        <v>1.6916599999999999E-10</v>
      </c>
      <c r="B165" s="25">
        <v>130.0454</v>
      </c>
      <c r="C165" s="25">
        <v>-1.023182E-11</v>
      </c>
      <c r="D165" s="25">
        <v>130.30250000000001</v>
      </c>
    </row>
    <row r="166" spans="1:4" x14ac:dyDescent="0.25">
      <c r="A166" s="25">
        <v>1.8212630000000001E-10</v>
      </c>
      <c r="B166" s="25">
        <v>130.86150000000001</v>
      </c>
      <c r="C166" s="25">
        <v>-8.6401999999999995E-12</v>
      </c>
      <c r="D166" s="25">
        <v>131.1345</v>
      </c>
    </row>
    <row r="167" spans="1:4" x14ac:dyDescent="0.25">
      <c r="A167" s="25">
        <v>1.662102E-10</v>
      </c>
      <c r="B167" s="25">
        <v>131.6935</v>
      </c>
      <c r="C167" s="25">
        <v>1.4551920000000001E-11</v>
      </c>
      <c r="D167" s="25">
        <v>131.9665</v>
      </c>
    </row>
    <row r="168" spans="1:4" x14ac:dyDescent="0.25">
      <c r="A168" s="25">
        <v>1.705303E-10</v>
      </c>
      <c r="B168" s="25">
        <v>132.5256</v>
      </c>
      <c r="C168" s="25">
        <v>-1.364242E-12</v>
      </c>
      <c r="D168" s="25">
        <v>132.79859999999999</v>
      </c>
    </row>
    <row r="169" spans="1:4" x14ac:dyDescent="0.25">
      <c r="A169" s="25">
        <v>1.316494E-10</v>
      </c>
      <c r="B169" s="25">
        <v>133.35759999999999</v>
      </c>
      <c r="C169" s="25">
        <v>-3.2514439999999997E-11</v>
      </c>
      <c r="D169" s="25">
        <v>133.63059999999999</v>
      </c>
    </row>
    <row r="170" spans="1:4" x14ac:dyDescent="0.25">
      <c r="A170" s="25">
        <v>1.5370459999999999E-10</v>
      </c>
      <c r="B170" s="25">
        <v>134.18969999999999</v>
      </c>
      <c r="C170" s="25">
        <v>-1.3187669999999999E-11</v>
      </c>
      <c r="D170" s="25">
        <v>134.46270000000001</v>
      </c>
    </row>
    <row r="171" spans="1:4" x14ac:dyDescent="0.25">
      <c r="A171" s="25">
        <v>1.607532E-10</v>
      </c>
      <c r="B171" s="25">
        <v>135.02170000000001</v>
      </c>
      <c r="C171" s="25">
        <v>-1.63709E-11</v>
      </c>
      <c r="D171" s="25">
        <v>135.27770000000001</v>
      </c>
    </row>
    <row r="172" spans="1:4" x14ac:dyDescent="0.25">
      <c r="A172" s="25">
        <v>1.5143089999999999E-10</v>
      </c>
      <c r="B172" s="25">
        <v>135.83680000000001</v>
      </c>
      <c r="C172" s="25">
        <v>-2.3419490000000001E-11</v>
      </c>
      <c r="D172" s="25">
        <v>136.09280000000001</v>
      </c>
    </row>
    <row r="173" spans="1:4" x14ac:dyDescent="0.25">
      <c r="A173" s="25">
        <v>1.9804249999999999E-10</v>
      </c>
      <c r="B173" s="25">
        <v>136.65180000000001</v>
      </c>
      <c r="C173" s="25">
        <v>-2.4328980000000001E-11</v>
      </c>
      <c r="D173" s="25">
        <v>136.90880000000001</v>
      </c>
    </row>
    <row r="174" spans="1:4" x14ac:dyDescent="0.25">
      <c r="A174" s="25">
        <v>1.598437E-10</v>
      </c>
      <c r="B174" s="25">
        <v>137.48390000000001</v>
      </c>
      <c r="C174" s="25">
        <v>-2.7057470000000001E-11</v>
      </c>
      <c r="D174" s="25">
        <v>137.74090000000001</v>
      </c>
    </row>
    <row r="175" spans="1:4" x14ac:dyDescent="0.25">
      <c r="A175" s="25">
        <v>1.6825649999999999E-10</v>
      </c>
      <c r="B175" s="25">
        <v>138.29990000000001</v>
      </c>
      <c r="C175" s="25">
        <v>-2.0918379999999999E-11</v>
      </c>
      <c r="D175" s="25">
        <v>138.5729</v>
      </c>
    </row>
    <row r="176" spans="1:4" x14ac:dyDescent="0.25">
      <c r="A176" s="25">
        <v>1.641638E-10</v>
      </c>
      <c r="B176" s="25">
        <v>139.13200000000001</v>
      </c>
      <c r="C176" s="25">
        <v>-1.568878E-11</v>
      </c>
      <c r="D176" s="25">
        <v>139.405</v>
      </c>
    </row>
    <row r="177" spans="1:4" x14ac:dyDescent="0.25">
      <c r="A177" s="25">
        <v>1.775788E-10</v>
      </c>
      <c r="B177" s="25">
        <v>139.94800000000001</v>
      </c>
      <c r="C177" s="25">
        <v>-3.79714E-11</v>
      </c>
      <c r="D177" s="25">
        <v>140.23599999999999</v>
      </c>
    </row>
    <row r="178" spans="1:4" x14ac:dyDescent="0.25">
      <c r="A178" s="25">
        <v>1.67347E-10</v>
      </c>
      <c r="B178" s="25">
        <v>140.7801</v>
      </c>
      <c r="C178" s="25">
        <v>1.6825650000000001E-11</v>
      </c>
      <c r="D178" s="25">
        <v>141.06809999999999</v>
      </c>
    </row>
    <row r="179" spans="1:4" x14ac:dyDescent="0.25">
      <c r="A179" s="25">
        <v>1.6052579999999999E-10</v>
      </c>
      <c r="B179" s="25">
        <v>141.5951</v>
      </c>
      <c r="C179" s="25">
        <v>-3.1604940000000001E-11</v>
      </c>
      <c r="D179" s="25">
        <v>141.88409999999999</v>
      </c>
    </row>
    <row r="180" spans="1:4" x14ac:dyDescent="0.25">
      <c r="A180" s="25">
        <v>1.9485919999999999E-10</v>
      </c>
      <c r="B180" s="25">
        <v>142.4111</v>
      </c>
      <c r="C180" s="25">
        <v>-1.3187669999999999E-11</v>
      </c>
      <c r="D180" s="25">
        <v>142.7002</v>
      </c>
    </row>
    <row r="181" spans="1:4" x14ac:dyDescent="0.25">
      <c r="A181" s="25">
        <v>1.841727E-10</v>
      </c>
      <c r="B181" s="25">
        <v>143.22720000000001</v>
      </c>
      <c r="C181" s="25">
        <v>2.2737369999999998E-13</v>
      </c>
      <c r="D181" s="25">
        <v>143.5162</v>
      </c>
    </row>
    <row r="182" spans="1:4" x14ac:dyDescent="0.25">
      <c r="A182" s="25">
        <v>1.5802470000000001E-10</v>
      </c>
      <c r="B182" s="25">
        <v>144.0592</v>
      </c>
      <c r="C182" s="25">
        <v>1.000444E-11</v>
      </c>
      <c r="D182" s="25">
        <v>144.3323</v>
      </c>
    </row>
    <row r="183" spans="1:4" x14ac:dyDescent="0.25">
      <c r="A183" s="25">
        <v>1.7030289999999999E-10</v>
      </c>
      <c r="B183" s="25">
        <v>144.8913</v>
      </c>
      <c r="C183" s="25">
        <v>2.4556359999999999E-11</v>
      </c>
      <c r="D183" s="25">
        <v>145.1643</v>
      </c>
    </row>
    <row r="184" spans="1:4" x14ac:dyDescent="0.25">
      <c r="A184" s="25">
        <v>1.9440450000000001E-10</v>
      </c>
      <c r="B184" s="25">
        <v>145.72329999999999</v>
      </c>
      <c r="C184" s="25">
        <v>3.1604940000000001E-11</v>
      </c>
      <c r="D184" s="25">
        <v>145.97929999999999</v>
      </c>
    </row>
    <row r="185" spans="1:4" x14ac:dyDescent="0.25">
      <c r="A185" s="25">
        <v>1.7234920000000001E-10</v>
      </c>
      <c r="B185" s="25">
        <v>146.55439999999999</v>
      </c>
      <c r="C185" s="25">
        <v>2.4101610000000002E-11</v>
      </c>
      <c r="D185" s="25">
        <v>146.81139999999999</v>
      </c>
    </row>
    <row r="186" spans="1:4" x14ac:dyDescent="0.25">
      <c r="A186" s="25">
        <v>1.6370899999999999E-10</v>
      </c>
      <c r="B186" s="25">
        <v>147.38640000000001</v>
      </c>
      <c r="C186" s="25">
        <v>-1.568878E-11</v>
      </c>
      <c r="D186" s="25">
        <v>147.64340000000001</v>
      </c>
    </row>
    <row r="187" spans="1:4" x14ac:dyDescent="0.25">
      <c r="A187" s="25">
        <v>1.928129E-10</v>
      </c>
      <c r="B187" s="25">
        <v>148.21850000000001</v>
      </c>
      <c r="C187" s="25">
        <v>1.63709E-11</v>
      </c>
      <c r="D187" s="25">
        <v>148.47550000000001</v>
      </c>
    </row>
    <row r="188" spans="1:4" x14ac:dyDescent="0.25">
      <c r="A188" s="25">
        <v>1.919034E-10</v>
      </c>
      <c r="B188" s="25">
        <v>149.0505</v>
      </c>
      <c r="C188" s="25">
        <v>1.2505550000000001E-11</v>
      </c>
      <c r="D188" s="25">
        <v>149.3075</v>
      </c>
    </row>
    <row r="189" spans="1:4" x14ac:dyDescent="0.25">
      <c r="A189" s="25">
        <v>1.873559E-10</v>
      </c>
      <c r="B189" s="25">
        <v>149.8826</v>
      </c>
      <c r="C189" s="25">
        <v>2.2737369999999998E-12</v>
      </c>
      <c r="D189" s="25">
        <v>150.1396</v>
      </c>
    </row>
    <row r="190" spans="1:4" x14ac:dyDescent="0.25">
      <c r="A190" s="25">
        <v>1.9440450000000001E-10</v>
      </c>
      <c r="B190" s="25">
        <v>150.71459999999999</v>
      </c>
      <c r="C190" s="25">
        <v>-5.6843419999999999E-12</v>
      </c>
      <c r="D190" s="25">
        <v>150.97059999999999</v>
      </c>
    </row>
    <row r="191" spans="1:4" x14ac:dyDescent="0.25">
      <c r="A191" s="25">
        <v>1.8121680000000001E-10</v>
      </c>
      <c r="B191" s="25">
        <v>151.54669999999999</v>
      </c>
      <c r="C191" s="25">
        <v>-1.3187669999999999E-11</v>
      </c>
      <c r="D191" s="25">
        <v>151.80269999999999</v>
      </c>
    </row>
    <row r="192" spans="1:4" x14ac:dyDescent="0.25">
      <c r="A192" s="25">
        <v>1.7598719999999999E-10</v>
      </c>
      <c r="B192" s="25">
        <v>152.37870000000001</v>
      </c>
      <c r="C192" s="25">
        <v>7.5033310000000003E-12</v>
      </c>
      <c r="D192" s="25">
        <v>152.63470000000001</v>
      </c>
    </row>
    <row r="193" spans="1:4" x14ac:dyDescent="0.25">
      <c r="A193" s="25">
        <v>2.137313E-10</v>
      </c>
      <c r="B193" s="25">
        <v>153.2088</v>
      </c>
      <c r="C193" s="25">
        <v>2.4783729999999999E-11</v>
      </c>
      <c r="D193" s="25">
        <v>153.44980000000001</v>
      </c>
    </row>
    <row r="194" spans="1:4" x14ac:dyDescent="0.25">
      <c r="A194" s="25">
        <v>2.137313E-10</v>
      </c>
      <c r="B194" s="25">
        <v>154.0248</v>
      </c>
      <c r="C194" s="25">
        <v>2.2737369999999998E-13</v>
      </c>
      <c r="D194" s="25">
        <v>154.26580000000001</v>
      </c>
    </row>
    <row r="195" spans="1:4" x14ac:dyDescent="0.25">
      <c r="A195" s="25">
        <v>1.9826979999999999E-10</v>
      </c>
      <c r="B195" s="25">
        <v>154.8579</v>
      </c>
      <c r="C195" s="25">
        <v>-2.819434E-11</v>
      </c>
      <c r="D195" s="25">
        <v>155.09790000000001</v>
      </c>
    </row>
    <row r="196" spans="1:4" x14ac:dyDescent="0.25">
      <c r="A196" s="25">
        <v>1.9645090000000001E-10</v>
      </c>
      <c r="B196" s="25">
        <v>155.68889999999999</v>
      </c>
      <c r="C196" s="25">
        <v>-5.2295949999999998E-12</v>
      </c>
      <c r="D196" s="25">
        <v>155.91390000000001</v>
      </c>
    </row>
    <row r="197" spans="1:4" x14ac:dyDescent="0.25">
      <c r="A197" s="25">
        <v>1.9895200000000001E-10</v>
      </c>
      <c r="B197" s="25">
        <v>156.505</v>
      </c>
      <c r="C197" s="25">
        <v>2.0236259999999999E-11</v>
      </c>
      <c r="D197" s="25">
        <v>156.74600000000001</v>
      </c>
    </row>
    <row r="198" spans="1:4" x14ac:dyDescent="0.25">
      <c r="A198" s="25">
        <v>1.6893860000000001E-10</v>
      </c>
      <c r="B198" s="25">
        <v>157.33699999999999</v>
      </c>
      <c r="C198" s="25">
        <v>5.4342309999999999E-11</v>
      </c>
      <c r="D198" s="25">
        <v>157.577</v>
      </c>
    </row>
    <row r="199" spans="1:4" x14ac:dyDescent="0.25">
      <c r="A199" s="25">
        <v>1.941771E-10</v>
      </c>
      <c r="B199" s="25">
        <v>158.16900000000001</v>
      </c>
      <c r="C199" s="25">
        <v>6.82121E-13</v>
      </c>
      <c r="D199" s="25">
        <v>158.3931</v>
      </c>
    </row>
    <row r="200" spans="1:4" x14ac:dyDescent="0.25">
      <c r="A200" s="25">
        <v>2.1668710000000001E-10</v>
      </c>
      <c r="B200" s="25">
        <v>159.0001</v>
      </c>
      <c r="C200" s="25">
        <v>3.4106050000000001E-12</v>
      </c>
      <c r="D200" s="25">
        <v>159.20910000000001</v>
      </c>
    </row>
    <row r="201" spans="1:4" x14ac:dyDescent="0.25">
      <c r="A201" s="25">
        <v>2.0759220000000001E-10</v>
      </c>
      <c r="B201" s="25">
        <v>159.81610000000001</v>
      </c>
      <c r="C201" s="25">
        <v>1.5234040000000001E-11</v>
      </c>
      <c r="D201" s="25">
        <v>160.02520000000001</v>
      </c>
    </row>
    <row r="202" spans="1:4" x14ac:dyDescent="0.25">
      <c r="A202" s="25">
        <v>2.005436E-10</v>
      </c>
      <c r="B202" s="25">
        <v>160.63220000000001</v>
      </c>
      <c r="C202" s="25">
        <v>2.364686E-11</v>
      </c>
      <c r="D202" s="25">
        <v>160.85720000000001</v>
      </c>
    </row>
    <row r="203" spans="1:4" x14ac:dyDescent="0.25">
      <c r="A203" s="25">
        <v>2.082743E-10</v>
      </c>
      <c r="B203" s="25">
        <v>161.44820000000001</v>
      </c>
      <c r="C203" s="25">
        <v>9.0949470000000004E-12</v>
      </c>
      <c r="D203" s="25">
        <v>161.6892</v>
      </c>
    </row>
    <row r="204" spans="1:4" x14ac:dyDescent="0.25">
      <c r="A204" s="25">
        <v>2.0372679999999999E-10</v>
      </c>
      <c r="B204" s="25">
        <v>162.28030000000001</v>
      </c>
      <c r="C204" s="25">
        <v>2.523848E-11</v>
      </c>
      <c r="D204" s="25">
        <v>162.5213</v>
      </c>
    </row>
    <row r="205" spans="1:4" x14ac:dyDescent="0.25">
      <c r="A205" s="25">
        <v>1.8599169999999999E-10</v>
      </c>
      <c r="B205" s="25">
        <v>163.1123</v>
      </c>
      <c r="C205" s="25">
        <v>2.000888E-11</v>
      </c>
      <c r="D205" s="25">
        <v>163.33629999999999</v>
      </c>
    </row>
    <row r="206" spans="1:4" x14ac:dyDescent="0.25">
      <c r="A206" s="25">
        <v>2.030447E-10</v>
      </c>
      <c r="B206" s="25">
        <v>163.9444</v>
      </c>
      <c r="C206" s="25">
        <v>1.0913940000000001E-11</v>
      </c>
      <c r="D206" s="25">
        <v>164.1524</v>
      </c>
    </row>
    <row r="207" spans="1:4" x14ac:dyDescent="0.25">
      <c r="A207" s="25">
        <v>1.8258109999999999E-10</v>
      </c>
      <c r="B207" s="25">
        <v>164.77539999999999</v>
      </c>
      <c r="C207" s="25">
        <v>1.023182E-11</v>
      </c>
      <c r="D207" s="25">
        <v>164.9684</v>
      </c>
    </row>
    <row r="208" spans="1:4" x14ac:dyDescent="0.25">
      <c r="A208" s="25">
        <v>1.8599169999999999E-10</v>
      </c>
      <c r="B208" s="25">
        <v>165.60749999999999</v>
      </c>
      <c r="C208" s="25">
        <v>-2.4783729999999999E-11</v>
      </c>
      <c r="D208" s="25">
        <v>165.78450000000001</v>
      </c>
    </row>
    <row r="209" spans="1:4" x14ac:dyDescent="0.25">
      <c r="A209" s="25"/>
      <c r="B209" s="25"/>
      <c r="C209" s="25"/>
      <c r="D209" s="25"/>
    </row>
    <row r="210" spans="1:4" x14ac:dyDescent="0.25">
      <c r="A210" s="25"/>
      <c r="B210" s="25"/>
      <c r="C210" s="25"/>
      <c r="D210" s="25"/>
    </row>
    <row r="211" spans="1:4" x14ac:dyDescent="0.25">
      <c r="A211" s="25"/>
      <c r="B211" s="25"/>
      <c r="C211" s="25"/>
      <c r="D211" s="25"/>
    </row>
    <row r="212" spans="1:4" x14ac:dyDescent="0.25">
      <c r="A212" s="25"/>
      <c r="B212" s="25"/>
      <c r="C212" s="25"/>
      <c r="D212" s="25"/>
    </row>
    <row r="213" spans="1:4" x14ac:dyDescent="0.25">
      <c r="A213" s="25"/>
      <c r="B213" s="25"/>
      <c r="C213" s="25"/>
      <c r="D213" s="25"/>
    </row>
    <row r="214" spans="1:4" x14ac:dyDescent="0.25">
      <c r="A214" s="25"/>
      <c r="B214" s="25"/>
      <c r="C214" s="25"/>
      <c r="D214" s="25"/>
    </row>
    <row r="215" spans="1:4" x14ac:dyDescent="0.25">
      <c r="A215" s="25"/>
      <c r="B215" s="25"/>
      <c r="C215" s="25"/>
      <c r="D215" s="25"/>
    </row>
    <row r="216" spans="1:4" x14ac:dyDescent="0.25">
      <c r="A216" s="25"/>
      <c r="B216" s="25"/>
      <c r="C216" s="25"/>
      <c r="D216" s="25"/>
    </row>
    <row r="217" spans="1:4" x14ac:dyDescent="0.25">
      <c r="A217" s="25"/>
      <c r="B217" s="25"/>
      <c r="C217" s="25"/>
      <c r="D217" s="25"/>
    </row>
    <row r="218" spans="1:4" x14ac:dyDescent="0.25">
      <c r="A218" s="25"/>
      <c r="B218" s="25"/>
      <c r="C218" s="25"/>
      <c r="D218" s="25"/>
    </row>
    <row r="219" spans="1:4" x14ac:dyDescent="0.25">
      <c r="A219" s="25"/>
      <c r="B219" s="25"/>
      <c r="C219" s="25"/>
      <c r="D219" s="25"/>
    </row>
    <row r="220" spans="1:4" x14ac:dyDescent="0.25">
      <c r="A220" s="25"/>
      <c r="B220" s="25"/>
      <c r="C220" s="25"/>
      <c r="D220" s="25"/>
    </row>
    <row r="221" spans="1:4" x14ac:dyDescent="0.25">
      <c r="A221" s="25"/>
      <c r="B221" s="25"/>
      <c r="C221" s="25"/>
      <c r="D221" s="25"/>
    </row>
    <row r="222" spans="1:4" x14ac:dyDescent="0.25">
      <c r="A222" s="25"/>
      <c r="B222" s="25"/>
      <c r="C222" s="25"/>
      <c r="D222" s="25"/>
    </row>
    <row r="223" spans="1:4" x14ac:dyDescent="0.25">
      <c r="A223" s="25"/>
      <c r="B223" s="25"/>
      <c r="C223" s="25"/>
      <c r="D223" s="25"/>
    </row>
    <row r="224" spans="1:4" x14ac:dyDescent="0.25">
      <c r="A224" s="25"/>
      <c r="B224" s="25"/>
      <c r="C224" s="25"/>
      <c r="D224" s="25"/>
    </row>
    <row r="225" spans="1:4" x14ac:dyDescent="0.25">
      <c r="A225" s="25"/>
      <c r="B225" s="25"/>
      <c r="C225" s="25"/>
      <c r="D225" s="25"/>
    </row>
    <row r="226" spans="1:4" x14ac:dyDescent="0.25">
      <c r="A226" s="25"/>
      <c r="B226" s="25"/>
      <c r="C226" s="25"/>
      <c r="D226" s="25"/>
    </row>
    <row r="227" spans="1:4" x14ac:dyDescent="0.25">
      <c r="A227" s="25"/>
      <c r="B227" s="25"/>
      <c r="C227" s="25"/>
      <c r="D227" s="25"/>
    </row>
    <row r="228" spans="1:4" x14ac:dyDescent="0.25">
      <c r="A228" s="25"/>
      <c r="B228" s="25"/>
      <c r="C228" s="25"/>
      <c r="D228" s="25"/>
    </row>
    <row r="229" spans="1:4" x14ac:dyDescent="0.25">
      <c r="A229" s="25"/>
      <c r="B229" s="25"/>
      <c r="C229" s="25"/>
      <c r="D229" s="25"/>
    </row>
    <row r="230" spans="1:4" x14ac:dyDescent="0.25">
      <c r="A230" s="25"/>
      <c r="B230" s="25"/>
      <c r="C230" s="25"/>
      <c r="D230" s="25"/>
    </row>
    <row r="231" spans="1:4" x14ac:dyDescent="0.25">
      <c r="A231" s="25"/>
      <c r="B231" s="25"/>
      <c r="C231" s="25"/>
      <c r="D231" s="25"/>
    </row>
    <row r="232" spans="1:4" x14ac:dyDescent="0.25">
      <c r="A232" s="25"/>
      <c r="B232" s="25"/>
      <c r="C232" s="25"/>
      <c r="D232" s="25"/>
    </row>
    <row r="233" spans="1:4" x14ac:dyDescent="0.25">
      <c r="A233" s="25"/>
      <c r="B233" s="25"/>
      <c r="C233" s="25"/>
      <c r="D233" s="25"/>
    </row>
    <row r="234" spans="1:4" x14ac:dyDescent="0.25">
      <c r="A234" s="25"/>
      <c r="B234" s="25"/>
      <c r="C234" s="25"/>
      <c r="D234" s="25"/>
    </row>
    <row r="235" spans="1:4" x14ac:dyDescent="0.25">
      <c r="A235" s="25"/>
      <c r="B235" s="25"/>
      <c r="C235" s="25"/>
      <c r="D235" s="25"/>
    </row>
    <row r="236" spans="1:4" x14ac:dyDescent="0.25">
      <c r="A236" s="25"/>
      <c r="B236" s="25"/>
      <c r="C236" s="25"/>
      <c r="D236" s="25"/>
    </row>
    <row r="237" spans="1:4" x14ac:dyDescent="0.25">
      <c r="A237" s="25"/>
      <c r="B237" s="25"/>
      <c r="C237" s="25"/>
      <c r="D237" s="25"/>
    </row>
    <row r="238" spans="1:4" x14ac:dyDescent="0.25">
      <c r="A238" s="25"/>
      <c r="B238" s="25"/>
      <c r="C238" s="25"/>
      <c r="D238" s="25"/>
    </row>
    <row r="239" spans="1:4" x14ac:dyDescent="0.25">
      <c r="A239" s="25"/>
      <c r="B239" s="25"/>
      <c r="C239" s="25"/>
      <c r="D239" s="25"/>
    </row>
    <row r="240" spans="1:4" x14ac:dyDescent="0.25">
      <c r="A240" s="25"/>
      <c r="B240" s="25"/>
      <c r="C240" s="25"/>
      <c r="D240" s="25"/>
    </row>
    <row r="241" spans="1:4" x14ac:dyDescent="0.25">
      <c r="A241" s="25"/>
      <c r="B241" s="25"/>
      <c r="C241" s="25"/>
      <c r="D241" s="25"/>
    </row>
    <row r="242" spans="1:4" x14ac:dyDescent="0.25">
      <c r="A242" s="25"/>
      <c r="B242" s="25"/>
      <c r="C242" s="25"/>
      <c r="D242" s="25"/>
    </row>
    <row r="243" spans="1:4" x14ac:dyDescent="0.25">
      <c r="A243" s="25"/>
      <c r="B243" s="25"/>
      <c r="C243" s="25"/>
      <c r="D243" s="25"/>
    </row>
    <row r="244" spans="1:4" x14ac:dyDescent="0.25">
      <c r="A244" s="25"/>
      <c r="B244" s="25"/>
      <c r="C244" s="25"/>
      <c r="D244" s="25"/>
    </row>
    <row r="245" spans="1:4" x14ac:dyDescent="0.25">
      <c r="A245" s="25"/>
      <c r="B245" s="25"/>
      <c r="C245" s="25"/>
      <c r="D245" s="25"/>
    </row>
    <row r="246" spans="1:4" x14ac:dyDescent="0.25">
      <c r="A246" s="25"/>
      <c r="B246" s="25"/>
      <c r="C246" s="25"/>
      <c r="D246" s="25"/>
    </row>
    <row r="247" spans="1:4" x14ac:dyDescent="0.25">
      <c r="A247" s="25"/>
      <c r="B247" s="25"/>
      <c r="C247" s="25"/>
      <c r="D247" s="25"/>
    </row>
    <row r="248" spans="1:4" x14ac:dyDescent="0.25">
      <c r="A248" s="25"/>
      <c r="B248" s="25"/>
      <c r="C248" s="25"/>
      <c r="D248" s="25"/>
    </row>
    <row r="249" spans="1:4" x14ac:dyDescent="0.25">
      <c r="A249" s="25"/>
      <c r="B249" s="25"/>
      <c r="C249" s="25"/>
      <c r="D249" s="25"/>
    </row>
    <row r="250" spans="1:4" x14ac:dyDescent="0.25">
      <c r="A250" s="25"/>
      <c r="B250" s="25"/>
      <c r="C250" s="25"/>
      <c r="D250" s="25"/>
    </row>
    <row r="251" spans="1:4" x14ac:dyDescent="0.25">
      <c r="A251" s="25"/>
      <c r="B251" s="25"/>
      <c r="C251" s="25"/>
      <c r="D251" s="25"/>
    </row>
    <row r="252" spans="1:4" x14ac:dyDescent="0.25">
      <c r="A252" s="25"/>
      <c r="B252" s="25"/>
      <c r="C252" s="25"/>
      <c r="D252" s="25"/>
    </row>
    <row r="253" spans="1:4" x14ac:dyDescent="0.25">
      <c r="A253" s="25"/>
      <c r="B253" s="25"/>
      <c r="C253" s="25"/>
      <c r="D253" s="25"/>
    </row>
    <row r="254" spans="1:4" x14ac:dyDescent="0.25">
      <c r="A254" s="25"/>
      <c r="B254" s="25"/>
      <c r="C254" s="25"/>
      <c r="D254" s="25"/>
    </row>
    <row r="255" spans="1:4" x14ac:dyDescent="0.25">
      <c r="A255" s="25"/>
      <c r="B255" s="25"/>
      <c r="C255" s="25"/>
      <c r="D255" s="25"/>
    </row>
    <row r="256" spans="1:4" x14ac:dyDescent="0.25">
      <c r="A256" s="25"/>
      <c r="B256" s="25"/>
      <c r="C256" s="25"/>
      <c r="D256" s="25"/>
    </row>
    <row r="257" spans="1:4" x14ac:dyDescent="0.25">
      <c r="A257" s="25"/>
      <c r="B257" s="25"/>
      <c r="C257" s="25"/>
      <c r="D257" s="25"/>
    </row>
    <row r="258" spans="1:4" x14ac:dyDescent="0.25">
      <c r="A258" s="25"/>
      <c r="B258" s="25"/>
      <c r="C258" s="25"/>
      <c r="D258" s="25"/>
    </row>
    <row r="259" spans="1:4" x14ac:dyDescent="0.25">
      <c r="A259" s="25"/>
      <c r="B259" s="25"/>
      <c r="C259" s="25"/>
      <c r="D259" s="25"/>
    </row>
    <row r="260" spans="1:4" x14ac:dyDescent="0.25">
      <c r="A260" s="25"/>
      <c r="B260" s="25"/>
      <c r="C260" s="25"/>
      <c r="D260" s="25"/>
    </row>
    <row r="261" spans="1:4" x14ac:dyDescent="0.25">
      <c r="A261" s="25"/>
      <c r="B261" s="25"/>
      <c r="C261" s="25"/>
      <c r="D261" s="25"/>
    </row>
    <row r="262" spans="1:4" x14ac:dyDescent="0.25">
      <c r="A262" s="25"/>
      <c r="B262" s="25"/>
      <c r="C262" s="25"/>
      <c r="D262" s="25"/>
    </row>
    <row r="263" spans="1:4" x14ac:dyDescent="0.25">
      <c r="A263" s="25"/>
      <c r="B263" s="25"/>
      <c r="C263" s="25"/>
      <c r="D263" s="25"/>
    </row>
    <row r="264" spans="1:4" x14ac:dyDescent="0.25">
      <c r="A264" s="25"/>
      <c r="B264" s="25"/>
      <c r="C264" s="25"/>
      <c r="D264" s="25"/>
    </row>
    <row r="265" spans="1:4" x14ac:dyDescent="0.25">
      <c r="A265" s="25"/>
      <c r="B265" s="25"/>
      <c r="C265" s="25"/>
      <c r="D265" s="25"/>
    </row>
    <row r="266" spans="1:4" x14ac:dyDescent="0.25">
      <c r="A266" s="25"/>
      <c r="B266" s="25"/>
      <c r="C266" s="25"/>
      <c r="D266" s="25"/>
    </row>
    <row r="267" spans="1:4" x14ac:dyDescent="0.25">
      <c r="A267" s="25"/>
      <c r="B267" s="25"/>
      <c r="C267" s="25"/>
      <c r="D267" s="25"/>
    </row>
    <row r="268" spans="1:4" x14ac:dyDescent="0.25">
      <c r="A268" s="25"/>
      <c r="B268" s="25"/>
      <c r="C268" s="25"/>
      <c r="D268" s="25"/>
    </row>
    <row r="269" spans="1:4" x14ac:dyDescent="0.25">
      <c r="A269" s="25"/>
      <c r="B269" s="25"/>
      <c r="C269" s="25"/>
      <c r="D269" s="25"/>
    </row>
    <row r="270" spans="1:4" x14ac:dyDescent="0.25">
      <c r="A270" s="25"/>
      <c r="B270" s="25"/>
      <c r="C270" s="25"/>
      <c r="D270" s="25"/>
    </row>
    <row r="271" spans="1:4" x14ac:dyDescent="0.25">
      <c r="A271" s="25"/>
      <c r="B271" s="25"/>
      <c r="C271" s="25"/>
      <c r="D271" s="25"/>
    </row>
    <row r="272" spans="1:4" x14ac:dyDescent="0.25">
      <c r="A272" s="25"/>
      <c r="B272" s="25"/>
      <c r="C272" s="25"/>
      <c r="D272" s="25"/>
    </row>
    <row r="273" spans="1:4" x14ac:dyDescent="0.25">
      <c r="A273" s="25"/>
      <c r="B273" s="25"/>
      <c r="C273" s="25"/>
      <c r="D273" s="25"/>
    </row>
    <row r="274" spans="1:4" x14ac:dyDescent="0.25">
      <c r="A274" s="25"/>
      <c r="B274" s="25"/>
      <c r="C274" s="25"/>
      <c r="D274" s="25"/>
    </row>
    <row r="275" spans="1:4" x14ac:dyDescent="0.25">
      <c r="A275" s="25"/>
      <c r="B275" s="25"/>
      <c r="C275" s="25"/>
      <c r="D275" s="25"/>
    </row>
    <row r="276" spans="1:4" x14ac:dyDescent="0.25">
      <c r="A276" s="25"/>
      <c r="B276" s="25"/>
      <c r="C276" s="25"/>
      <c r="D276" s="25"/>
    </row>
    <row r="277" spans="1:4" x14ac:dyDescent="0.25">
      <c r="A277" s="25"/>
      <c r="B277" s="25"/>
      <c r="C277" s="25"/>
      <c r="D277" s="25"/>
    </row>
    <row r="278" spans="1:4" x14ac:dyDescent="0.25">
      <c r="A278" s="25"/>
      <c r="B278" s="25"/>
      <c r="C278" s="25"/>
      <c r="D278" s="25"/>
    </row>
    <row r="279" spans="1:4" x14ac:dyDescent="0.25">
      <c r="A279" s="25"/>
      <c r="B279" s="25"/>
      <c r="C279" s="25"/>
      <c r="D279" s="25"/>
    </row>
    <row r="280" spans="1:4" x14ac:dyDescent="0.25">
      <c r="A280" s="25"/>
      <c r="B280" s="25"/>
      <c r="C280" s="25"/>
      <c r="D280" s="25"/>
    </row>
    <row r="281" spans="1:4" x14ac:dyDescent="0.25">
      <c r="A281" s="25"/>
      <c r="B281" s="25"/>
      <c r="C281" s="25"/>
      <c r="D281" s="25"/>
    </row>
    <row r="282" spans="1:4" x14ac:dyDescent="0.25">
      <c r="A282" s="25"/>
      <c r="B282" s="25"/>
      <c r="C282" s="25"/>
      <c r="D282" s="25"/>
    </row>
    <row r="283" spans="1:4" x14ac:dyDescent="0.25">
      <c r="A283" s="25"/>
      <c r="B283" s="25"/>
      <c r="C283" s="25"/>
      <c r="D283" s="25"/>
    </row>
    <row r="284" spans="1:4" x14ac:dyDescent="0.25">
      <c r="A284" s="25"/>
      <c r="B284" s="25"/>
      <c r="C284" s="25"/>
      <c r="D284" s="25"/>
    </row>
    <row r="285" spans="1:4" x14ac:dyDescent="0.25">
      <c r="A285" s="25"/>
      <c r="B285" s="25"/>
      <c r="C285" s="25"/>
      <c r="D285" s="25"/>
    </row>
    <row r="286" spans="1:4" x14ac:dyDescent="0.25">
      <c r="A286" s="25"/>
      <c r="B286" s="25"/>
      <c r="C286" s="25"/>
      <c r="D286" s="25"/>
    </row>
    <row r="287" spans="1:4" x14ac:dyDescent="0.25">
      <c r="A287" s="25"/>
      <c r="B287" s="25"/>
      <c r="C287" s="25"/>
      <c r="D287" s="25"/>
    </row>
    <row r="288" spans="1:4" x14ac:dyDescent="0.25">
      <c r="A288" s="25"/>
      <c r="B288" s="25"/>
      <c r="C288" s="25"/>
      <c r="D288" s="25"/>
    </row>
    <row r="289" spans="1:4" x14ac:dyDescent="0.25">
      <c r="A289" s="25"/>
      <c r="B289" s="25"/>
      <c r="C289" s="25"/>
      <c r="D289" s="25"/>
    </row>
    <row r="290" spans="1:4" x14ac:dyDescent="0.25">
      <c r="A290" s="25"/>
      <c r="B290" s="25"/>
      <c r="C290" s="25"/>
      <c r="D290" s="25"/>
    </row>
    <row r="291" spans="1:4" x14ac:dyDescent="0.25">
      <c r="A291" s="25"/>
      <c r="B291" s="25"/>
      <c r="C291" s="25"/>
      <c r="D291" s="25"/>
    </row>
    <row r="292" spans="1:4" x14ac:dyDescent="0.25">
      <c r="A292" s="25"/>
      <c r="B292" s="25"/>
      <c r="C292" s="25"/>
      <c r="D292" s="25"/>
    </row>
    <row r="293" spans="1:4" x14ac:dyDescent="0.25">
      <c r="A293" s="25"/>
      <c r="B293" s="25"/>
      <c r="C293" s="25"/>
      <c r="D293" s="25"/>
    </row>
    <row r="294" spans="1:4" x14ac:dyDescent="0.25">
      <c r="A294" s="25"/>
      <c r="B294" s="25"/>
      <c r="C294" s="25"/>
      <c r="D294" s="25"/>
    </row>
    <row r="295" spans="1:4" x14ac:dyDescent="0.25">
      <c r="A295" s="25"/>
      <c r="B295" s="25"/>
      <c r="C295" s="25"/>
      <c r="D295" s="25"/>
    </row>
    <row r="296" spans="1:4" x14ac:dyDescent="0.25">
      <c r="A296" s="25"/>
      <c r="B296" s="25"/>
      <c r="C296" s="25"/>
      <c r="D296" s="25"/>
    </row>
    <row r="297" spans="1:4" x14ac:dyDescent="0.25">
      <c r="A297" s="25"/>
      <c r="B297" s="25"/>
      <c r="C297" s="25"/>
      <c r="D297" s="25"/>
    </row>
    <row r="298" spans="1:4" x14ac:dyDescent="0.25">
      <c r="A298" s="25"/>
      <c r="B298" s="25"/>
      <c r="C298" s="25"/>
      <c r="D298" s="25"/>
    </row>
    <row r="299" spans="1:4" x14ac:dyDescent="0.25">
      <c r="A299" s="25"/>
      <c r="B299" s="25"/>
      <c r="C299" s="25"/>
      <c r="D299" s="25"/>
    </row>
    <row r="300" spans="1:4" x14ac:dyDescent="0.25">
      <c r="A300" s="25"/>
      <c r="B300" s="25"/>
      <c r="C300" s="25"/>
      <c r="D300" s="25"/>
    </row>
    <row r="301" spans="1:4" x14ac:dyDescent="0.25">
      <c r="A301" s="25"/>
      <c r="B301" s="25"/>
      <c r="C301" s="25"/>
      <c r="D301" s="25"/>
    </row>
    <row r="302" spans="1:4" x14ac:dyDescent="0.25">
      <c r="A302" s="25"/>
      <c r="B302" s="25"/>
      <c r="C302" s="25"/>
      <c r="D302" s="25"/>
    </row>
    <row r="303" spans="1:4" x14ac:dyDescent="0.25">
      <c r="A303" s="25"/>
      <c r="B303" s="25"/>
      <c r="C303" s="25"/>
      <c r="D303" s="25"/>
    </row>
    <row r="304" spans="1:4" x14ac:dyDescent="0.25">
      <c r="A304" s="25"/>
      <c r="B304" s="25"/>
      <c r="C304" s="25"/>
      <c r="D304" s="25"/>
    </row>
    <row r="305" spans="1:4" x14ac:dyDescent="0.25">
      <c r="A305" s="25"/>
      <c r="B305" s="25"/>
      <c r="C305" s="25"/>
      <c r="D305" s="25"/>
    </row>
    <row r="306" spans="1:4" x14ac:dyDescent="0.25">
      <c r="A306" s="25"/>
      <c r="B306" s="25"/>
      <c r="C306" s="25"/>
      <c r="D306" s="25"/>
    </row>
    <row r="307" spans="1:4" x14ac:dyDescent="0.25">
      <c r="A307" s="25"/>
      <c r="B307" s="25"/>
      <c r="C307" s="25"/>
      <c r="D307" s="25"/>
    </row>
    <row r="308" spans="1:4" x14ac:dyDescent="0.25">
      <c r="A308" s="25"/>
      <c r="B308" s="25"/>
      <c r="C308" s="25"/>
      <c r="D308" s="25"/>
    </row>
    <row r="309" spans="1:4" x14ac:dyDescent="0.25">
      <c r="A309" s="25"/>
      <c r="B309" s="25"/>
      <c r="C309" s="25"/>
      <c r="D309" s="25"/>
    </row>
    <row r="310" spans="1:4" x14ac:dyDescent="0.25">
      <c r="A310" s="25"/>
      <c r="B310" s="25"/>
      <c r="C310" s="25"/>
      <c r="D310" s="25"/>
    </row>
    <row r="311" spans="1:4" x14ac:dyDescent="0.25">
      <c r="A311" s="25"/>
      <c r="B311" s="25"/>
      <c r="C311" s="25"/>
      <c r="D311" s="25"/>
    </row>
    <row r="312" spans="1:4" x14ac:dyDescent="0.25">
      <c r="A312" s="25"/>
      <c r="B312" s="25"/>
      <c r="C312" s="25"/>
      <c r="D312" s="25"/>
    </row>
    <row r="313" spans="1:4" x14ac:dyDescent="0.25">
      <c r="A313" s="25"/>
      <c r="B313" s="25"/>
      <c r="C313" s="25"/>
      <c r="D313" s="25"/>
    </row>
    <row r="314" spans="1:4" x14ac:dyDescent="0.25">
      <c r="A314" s="25"/>
      <c r="B314" s="25"/>
      <c r="C314" s="25"/>
      <c r="D314" s="25"/>
    </row>
    <row r="315" spans="1:4" x14ac:dyDescent="0.25">
      <c r="A315" s="25"/>
      <c r="B315" s="25"/>
      <c r="C315" s="25"/>
      <c r="D315" s="25"/>
    </row>
    <row r="316" spans="1:4" x14ac:dyDescent="0.25">
      <c r="A316" s="25"/>
      <c r="B316" s="25"/>
      <c r="C316" s="25"/>
      <c r="D316" s="25"/>
    </row>
    <row r="317" spans="1:4" x14ac:dyDescent="0.25">
      <c r="A317" s="25"/>
      <c r="B317" s="25"/>
      <c r="C317" s="25"/>
      <c r="D317" s="25"/>
    </row>
    <row r="318" spans="1:4" x14ac:dyDescent="0.25">
      <c r="A318" s="25"/>
      <c r="B318" s="25"/>
      <c r="C318" s="25"/>
      <c r="D318" s="25"/>
    </row>
    <row r="319" spans="1:4" x14ac:dyDescent="0.25">
      <c r="A319" s="25"/>
      <c r="B319" s="25"/>
      <c r="C319" s="25"/>
      <c r="D319" s="25"/>
    </row>
    <row r="320" spans="1:4" x14ac:dyDescent="0.25">
      <c r="A320" s="25"/>
      <c r="B320" s="25"/>
      <c r="C320" s="25"/>
      <c r="D320" s="25"/>
    </row>
    <row r="321" spans="1:4" x14ac:dyDescent="0.25">
      <c r="A321" s="25"/>
      <c r="B321" s="25"/>
      <c r="C321" s="25"/>
      <c r="D321" s="25"/>
    </row>
    <row r="322" spans="1:4" x14ac:dyDescent="0.25">
      <c r="A322" s="25"/>
      <c r="B322" s="25"/>
      <c r="C322" s="25"/>
      <c r="D322" s="25"/>
    </row>
    <row r="323" spans="1:4" x14ac:dyDescent="0.25">
      <c r="A323" s="25"/>
      <c r="B323" s="25"/>
      <c r="C323" s="25"/>
      <c r="D323" s="25"/>
    </row>
    <row r="324" spans="1:4" x14ac:dyDescent="0.25">
      <c r="A324" s="25"/>
      <c r="B324" s="25"/>
      <c r="C324" s="25"/>
      <c r="D324" s="25"/>
    </row>
    <row r="325" spans="1:4" x14ac:dyDescent="0.25">
      <c r="A325" s="25"/>
      <c r="B325" s="25"/>
      <c r="C325" s="25"/>
      <c r="D325" s="25"/>
    </row>
    <row r="326" spans="1:4" x14ac:dyDescent="0.25">
      <c r="A326" s="25"/>
      <c r="B326" s="25"/>
      <c r="C326" s="25"/>
      <c r="D326" s="25"/>
    </row>
    <row r="327" spans="1:4" x14ac:dyDescent="0.25">
      <c r="A327" s="25"/>
      <c r="B327" s="25"/>
      <c r="C327" s="25"/>
      <c r="D327" s="25"/>
    </row>
    <row r="328" spans="1:4" x14ac:dyDescent="0.25">
      <c r="A328" s="25"/>
      <c r="B328" s="25"/>
      <c r="C328" s="25"/>
      <c r="D328" s="25"/>
    </row>
    <row r="329" spans="1:4" x14ac:dyDescent="0.25">
      <c r="A329" s="25"/>
      <c r="B329" s="25"/>
      <c r="C329" s="25"/>
      <c r="D329" s="25"/>
    </row>
    <row r="330" spans="1:4" x14ac:dyDescent="0.25">
      <c r="A330" s="25"/>
      <c r="B330" s="25"/>
      <c r="C330" s="25"/>
      <c r="D330" s="25"/>
    </row>
    <row r="331" spans="1:4" x14ac:dyDescent="0.25">
      <c r="A331" s="25"/>
      <c r="B331" s="25"/>
      <c r="C331" s="25"/>
      <c r="D331" s="25"/>
    </row>
    <row r="332" spans="1:4" x14ac:dyDescent="0.25">
      <c r="A332" s="25"/>
      <c r="B332" s="25"/>
      <c r="C332" s="25"/>
      <c r="D332" s="25"/>
    </row>
    <row r="333" spans="1:4" x14ac:dyDescent="0.25">
      <c r="A333" s="25"/>
      <c r="B333" s="25"/>
      <c r="C333" s="25"/>
      <c r="D333" s="25"/>
    </row>
    <row r="334" spans="1:4" x14ac:dyDescent="0.25">
      <c r="A334" s="25"/>
      <c r="B334" s="25"/>
      <c r="C334" s="25"/>
      <c r="D334" s="25"/>
    </row>
    <row r="335" spans="1:4" x14ac:dyDescent="0.25">
      <c r="A335" s="25"/>
      <c r="B335" s="25"/>
      <c r="C335" s="25"/>
      <c r="D335" s="25"/>
    </row>
    <row r="336" spans="1:4" x14ac:dyDescent="0.25">
      <c r="A336" s="25"/>
      <c r="B336" s="25"/>
      <c r="C336" s="25"/>
      <c r="D336" s="25"/>
    </row>
    <row r="337" spans="1:4" x14ac:dyDescent="0.25">
      <c r="A337" s="25"/>
      <c r="B337" s="25"/>
      <c r="C337" s="25"/>
      <c r="D337" s="25"/>
    </row>
    <row r="338" spans="1:4" x14ac:dyDescent="0.25">
      <c r="A338" s="25"/>
      <c r="B338" s="25"/>
      <c r="C338" s="25"/>
      <c r="D338" s="25"/>
    </row>
    <row r="339" spans="1:4" x14ac:dyDescent="0.25">
      <c r="A339" s="25"/>
      <c r="B339" s="25"/>
      <c r="C339" s="25"/>
      <c r="D339" s="25"/>
    </row>
    <row r="340" spans="1:4" x14ac:dyDescent="0.25">
      <c r="A340" s="25"/>
      <c r="B340" s="25"/>
      <c r="C340" s="25"/>
      <c r="D340" s="25"/>
    </row>
    <row r="341" spans="1:4" x14ac:dyDescent="0.25">
      <c r="A341" s="25"/>
      <c r="B341" s="25"/>
      <c r="C341" s="25"/>
      <c r="D341" s="25"/>
    </row>
    <row r="342" spans="1:4" x14ac:dyDescent="0.25">
      <c r="A342" s="25"/>
      <c r="B342" s="25"/>
      <c r="C342" s="25"/>
      <c r="D342" s="25"/>
    </row>
    <row r="343" spans="1:4" x14ac:dyDescent="0.25">
      <c r="A343" s="25"/>
      <c r="B343" s="25"/>
      <c r="C343" s="25"/>
      <c r="D343" s="25"/>
    </row>
    <row r="344" spans="1:4" x14ac:dyDescent="0.25">
      <c r="A344" s="25"/>
      <c r="B344" s="25"/>
      <c r="C344" s="25"/>
      <c r="D344" s="25"/>
    </row>
    <row r="345" spans="1:4" x14ac:dyDescent="0.25">
      <c r="A345" s="25"/>
      <c r="B345" s="25"/>
      <c r="C345" s="25"/>
      <c r="D345" s="25"/>
    </row>
    <row r="346" spans="1:4" x14ac:dyDescent="0.25">
      <c r="A346" s="25"/>
      <c r="B346" s="25"/>
      <c r="C346" s="25"/>
      <c r="D346" s="25"/>
    </row>
    <row r="347" spans="1:4" x14ac:dyDescent="0.25">
      <c r="A347" s="25"/>
      <c r="B347" s="25"/>
      <c r="C347" s="25"/>
      <c r="D347" s="25"/>
    </row>
    <row r="348" spans="1:4" x14ac:dyDescent="0.25">
      <c r="A348" s="25"/>
      <c r="B348" s="25"/>
      <c r="C348" s="25"/>
      <c r="D348" s="25"/>
    </row>
    <row r="349" spans="1:4" x14ac:dyDescent="0.25">
      <c r="A349" s="25"/>
      <c r="B349" s="25"/>
      <c r="C349" s="25"/>
      <c r="D349" s="25"/>
    </row>
    <row r="350" spans="1:4" x14ac:dyDescent="0.25">
      <c r="A350" s="25"/>
      <c r="B350" s="25"/>
      <c r="C350" s="25"/>
      <c r="D350" s="25"/>
    </row>
    <row r="351" spans="1:4" x14ac:dyDescent="0.25">
      <c r="A351" s="25"/>
      <c r="B351" s="25"/>
      <c r="C351" s="25"/>
      <c r="D351" s="25"/>
    </row>
    <row r="352" spans="1:4" x14ac:dyDescent="0.25">
      <c r="A352" s="25"/>
      <c r="B352" s="25"/>
      <c r="C352" s="25"/>
      <c r="D352" s="25"/>
    </row>
    <row r="353" spans="1:4" x14ac:dyDescent="0.25">
      <c r="A353" s="25"/>
      <c r="B353" s="25"/>
      <c r="C353" s="25"/>
      <c r="D353" s="25"/>
    </row>
    <row r="354" spans="1:4" x14ac:dyDescent="0.25">
      <c r="A354" s="25"/>
      <c r="B354" s="25"/>
      <c r="C354" s="25"/>
      <c r="D354" s="25"/>
    </row>
    <row r="355" spans="1:4" x14ac:dyDescent="0.25">
      <c r="A355" s="25"/>
      <c r="B355" s="25"/>
      <c r="C355" s="25"/>
      <c r="D355" s="25"/>
    </row>
    <row r="356" spans="1:4" x14ac:dyDescent="0.25">
      <c r="A356" s="25"/>
      <c r="B356" s="25"/>
      <c r="C356" s="25"/>
      <c r="D356" s="25"/>
    </row>
    <row r="357" spans="1:4" x14ac:dyDescent="0.25">
      <c r="A357" s="25"/>
      <c r="B357" s="25"/>
      <c r="C357" s="25"/>
      <c r="D357" s="25"/>
    </row>
    <row r="358" spans="1:4" x14ac:dyDescent="0.25">
      <c r="A358" s="25"/>
      <c r="B358" s="25"/>
      <c r="C358" s="25"/>
      <c r="D358" s="25"/>
    </row>
    <row r="359" spans="1:4" x14ac:dyDescent="0.25">
      <c r="A359" s="25"/>
      <c r="B359" s="25"/>
      <c r="C359" s="25"/>
      <c r="D359" s="25"/>
    </row>
    <row r="360" spans="1:4" x14ac:dyDescent="0.25">
      <c r="A360" s="25"/>
      <c r="B360" s="25"/>
      <c r="C360" s="25"/>
      <c r="D360" s="25"/>
    </row>
    <row r="361" spans="1:4" x14ac:dyDescent="0.25">
      <c r="A361" s="25"/>
      <c r="B361" s="25"/>
      <c r="C361" s="25"/>
      <c r="D361" s="25"/>
    </row>
    <row r="362" spans="1:4" x14ac:dyDescent="0.25">
      <c r="A362" s="25"/>
      <c r="B362" s="25"/>
      <c r="C362" s="25"/>
      <c r="D362" s="25"/>
    </row>
    <row r="363" spans="1:4" x14ac:dyDescent="0.25">
      <c r="A363" s="25"/>
      <c r="B363" s="25"/>
      <c r="C363" s="25"/>
      <c r="D363" s="25"/>
    </row>
    <row r="364" spans="1:4" x14ac:dyDescent="0.25">
      <c r="A364" s="25"/>
      <c r="B364" s="25"/>
      <c r="C364" s="25"/>
      <c r="D364" s="25"/>
    </row>
    <row r="365" spans="1:4" x14ac:dyDescent="0.25">
      <c r="A365" s="25"/>
      <c r="B365" s="25"/>
      <c r="C365" s="25"/>
      <c r="D365" s="25"/>
    </row>
    <row r="366" spans="1:4" x14ac:dyDescent="0.25">
      <c r="A366" s="25"/>
      <c r="B366" s="25"/>
      <c r="C366" s="25"/>
      <c r="D366" s="25"/>
    </row>
    <row r="367" spans="1:4" x14ac:dyDescent="0.25">
      <c r="A367" s="25"/>
      <c r="B367" s="25"/>
      <c r="C367" s="25"/>
      <c r="D367" s="25"/>
    </row>
    <row r="368" spans="1:4" x14ac:dyDescent="0.25">
      <c r="A368" s="25"/>
      <c r="B368" s="25"/>
      <c r="C368" s="25"/>
      <c r="D368" s="25"/>
    </row>
    <row r="369" spans="1:4" x14ac:dyDescent="0.25">
      <c r="A369" s="25"/>
      <c r="B369" s="25"/>
      <c r="C369" s="25"/>
      <c r="D369" s="25"/>
    </row>
    <row r="370" spans="1:4" x14ac:dyDescent="0.25">
      <c r="A370" s="25"/>
      <c r="B370" s="25"/>
      <c r="C370" s="25"/>
      <c r="D370" s="25"/>
    </row>
    <row r="371" spans="1:4" x14ac:dyDescent="0.25">
      <c r="A371" s="25"/>
      <c r="B371" s="25"/>
      <c r="C371" s="25"/>
      <c r="D371" s="25"/>
    </row>
    <row r="372" spans="1:4" x14ac:dyDescent="0.25">
      <c r="A372" s="25"/>
      <c r="B372" s="25"/>
      <c r="C372" s="25"/>
      <c r="D372" s="25"/>
    </row>
    <row r="373" spans="1:4" x14ac:dyDescent="0.25">
      <c r="A373" s="25"/>
      <c r="B373" s="25"/>
      <c r="C373" s="25"/>
      <c r="D373" s="25"/>
    </row>
    <row r="374" spans="1:4" x14ac:dyDescent="0.25">
      <c r="A374" s="25"/>
      <c r="B374" s="25"/>
      <c r="C374" s="25"/>
      <c r="D374" s="25"/>
    </row>
    <row r="375" spans="1:4" x14ac:dyDescent="0.25">
      <c r="A375" s="25"/>
      <c r="B375" s="25"/>
      <c r="C375" s="25"/>
      <c r="D375" s="25"/>
    </row>
    <row r="376" spans="1:4" x14ac:dyDescent="0.25">
      <c r="A376" s="25"/>
      <c r="B376" s="25"/>
      <c r="C376" s="25"/>
      <c r="D376" s="25"/>
    </row>
    <row r="377" spans="1:4" x14ac:dyDescent="0.25">
      <c r="A377" s="25"/>
      <c r="B377" s="25"/>
      <c r="C377" s="25"/>
      <c r="D377" s="25"/>
    </row>
    <row r="378" spans="1:4" x14ac:dyDescent="0.25">
      <c r="A378" s="25"/>
      <c r="B378" s="25"/>
      <c r="C378" s="25"/>
      <c r="D378" s="25"/>
    </row>
    <row r="379" spans="1:4" x14ac:dyDescent="0.25">
      <c r="A379" s="25"/>
      <c r="B379" s="25"/>
      <c r="C379" s="25"/>
      <c r="D379" s="25"/>
    </row>
    <row r="380" spans="1:4" x14ac:dyDescent="0.25">
      <c r="A380" s="25"/>
      <c r="B380" s="25"/>
      <c r="C380" s="25"/>
      <c r="D380" s="25"/>
    </row>
    <row r="381" spans="1:4" x14ac:dyDescent="0.25">
      <c r="A381" s="25"/>
      <c r="B381" s="25"/>
      <c r="C381" s="25"/>
      <c r="D381" s="25"/>
    </row>
    <row r="382" spans="1:4" x14ac:dyDescent="0.25">
      <c r="A382" s="25"/>
      <c r="B382" s="25"/>
      <c r="C382" s="25"/>
      <c r="D382" s="25"/>
    </row>
    <row r="383" spans="1:4" x14ac:dyDescent="0.25">
      <c r="A383" s="25"/>
      <c r="B383" s="25"/>
      <c r="C383" s="25"/>
      <c r="D383" s="25"/>
    </row>
    <row r="384" spans="1:4" x14ac:dyDescent="0.25">
      <c r="A384" s="25"/>
      <c r="B384" s="25"/>
      <c r="C384" s="25"/>
      <c r="D384" s="25"/>
    </row>
    <row r="385" spans="1:4" x14ac:dyDescent="0.25">
      <c r="A385" s="25"/>
      <c r="B385" s="25"/>
      <c r="C385" s="25"/>
      <c r="D385" s="25"/>
    </row>
    <row r="386" spans="1:4" x14ac:dyDescent="0.25">
      <c r="A386" s="25"/>
      <c r="B386" s="25"/>
      <c r="C386" s="25"/>
      <c r="D386" s="25"/>
    </row>
    <row r="387" spans="1:4" x14ac:dyDescent="0.25">
      <c r="A387" s="25"/>
      <c r="B387" s="25"/>
      <c r="C387" s="25"/>
      <c r="D387" s="25"/>
    </row>
    <row r="388" spans="1:4" x14ac:dyDescent="0.25">
      <c r="A388" s="25"/>
      <c r="B388" s="25"/>
      <c r="C388" s="25"/>
      <c r="D388" s="25"/>
    </row>
    <row r="389" spans="1:4" x14ac:dyDescent="0.25">
      <c r="A389" s="25"/>
      <c r="B389" s="25"/>
      <c r="C389" s="25"/>
      <c r="D389" s="25"/>
    </row>
    <row r="390" spans="1:4" x14ac:dyDescent="0.25">
      <c r="A390" s="25"/>
      <c r="B390" s="25"/>
      <c r="C390" s="25"/>
      <c r="D390" s="25"/>
    </row>
    <row r="391" spans="1:4" x14ac:dyDescent="0.25">
      <c r="A391" s="25"/>
      <c r="B391" s="25"/>
      <c r="C391" s="25"/>
      <c r="D391" s="25"/>
    </row>
    <row r="392" spans="1:4" x14ac:dyDescent="0.25">
      <c r="A392" s="25"/>
      <c r="B392" s="25"/>
      <c r="C392" s="25"/>
      <c r="D392" s="25"/>
    </row>
    <row r="393" spans="1:4" x14ac:dyDescent="0.25">
      <c r="A393" s="25"/>
      <c r="B393" s="25"/>
      <c r="C393" s="25"/>
      <c r="D393" s="25"/>
    </row>
    <row r="394" spans="1:4" x14ac:dyDescent="0.25">
      <c r="A394" s="25"/>
      <c r="B394" s="25"/>
      <c r="C394" s="25"/>
      <c r="D394" s="25"/>
    </row>
    <row r="395" spans="1:4" x14ac:dyDescent="0.25">
      <c r="A395" s="25"/>
      <c r="B395" s="25"/>
      <c r="C395" s="25"/>
      <c r="D395" s="25"/>
    </row>
    <row r="396" spans="1:4" x14ac:dyDescent="0.25">
      <c r="A396" s="25"/>
      <c r="B396" s="25"/>
      <c r="C396" s="25"/>
      <c r="D396" s="25"/>
    </row>
    <row r="397" spans="1:4" x14ac:dyDescent="0.25">
      <c r="A397" s="25"/>
      <c r="B397" s="25"/>
      <c r="C397" s="25"/>
      <c r="D397" s="25"/>
    </row>
    <row r="398" spans="1:4" x14ac:dyDescent="0.25">
      <c r="A398" s="25"/>
      <c r="B398" s="25"/>
      <c r="C398" s="25"/>
      <c r="D398" s="25"/>
    </row>
    <row r="399" spans="1:4" x14ac:dyDescent="0.25">
      <c r="A399" s="25"/>
      <c r="B399" s="25"/>
      <c r="C399" s="25"/>
      <c r="D399" s="25"/>
    </row>
    <row r="400" spans="1:4" x14ac:dyDescent="0.25">
      <c r="A400" s="25"/>
      <c r="B400" s="25"/>
      <c r="C400" s="25"/>
      <c r="D400" s="25"/>
    </row>
    <row r="401" spans="1:4" x14ac:dyDescent="0.25">
      <c r="A401" s="25"/>
      <c r="B401" s="25"/>
      <c r="C401" s="25"/>
      <c r="D401" s="25"/>
    </row>
    <row r="402" spans="1:4" x14ac:dyDescent="0.25">
      <c r="A402" s="25"/>
      <c r="B402" s="25"/>
      <c r="C402" s="25"/>
      <c r="D402" s="25"/>
    </row>
    <row r="403" spans="1:4" x14ac:dyDescent="0.25">
      <c r="A403" s="25"/>
      <c r="B403" s="25"/>
      <c r="C403" s="25"/>
      <c r="D403" s="25"/>
    </row>
    <row r="404" spans="1:4" x14ac:dyDescent="0.25">
      <c r="A404" s="25"/>
      <c r="B404" s="25"/>
      <c r="C404" s="25"/>
      <c r="D404" s="25"/>
    </row>
    <row r="405" spans="1:4" x14ac:dyDescent="0.25">
      <c r="A405" s="25"/>
      <c r="B405" s="25"/>
      <c r="C405" s="25"/>
      <c r="D405" s="25"/>
    </row>
    <row r="406" spans="1:4" x14ac:dyDescent="0.25">
      <c r="A406" s="25"/>
      <c r="B406" s="25"/>
      <c r="C406" s="25"/>
      <c r="D406" s="25"/>
    </row>
    <row r="407" spans="1:4" x14ac:dyDescent="0.25">
      <c r="A407" s="25"/>
      <c r="B407" s="25"/>
      <c r="C407" s="25"/>
      <c r="D407" s="25"/>
    </row>
    <row r="408" spans="1:4" x14ac:dyDescent="0.25">
      <c r="A408" s="25"/>
      <c r="B408" s="25"/>
      <c r="C408" s="25"/>
      <c r="D408" s="25"/>
    </row>
    <row r="409" spans="1:4" x14ac:dyDescent="0.25">
      <c r="A409" s="25"/>
      <c r="B409" s="25"/>
      <c r="C409" s="25"/>
      <c r="D409" s="25"/>
    </row>
    <row r="410" spans="1:4" x14ac:dyDescent="0.25">
      <c r="A410" s="25"/>
      <c r="B410" s="25"/>
      <c r="C410" s="25"/>
      <c r="D410" s="25"/>
    </row>
    <row r="411" spans="1:4" x14ac:dyDescent="0.25">
      <c r="A411" s="25"/>
      <c r="B411" s="25"/>
      <c r="C411" s="25"/>
      <c r="D411" s="25"/>
    </row>
    <row r="412" spans="1:4" x14ac:dyDescent="0.25">
      <c r="A412" s="25"/>
      <c r="B412" s="25"/>
      <c r="C412" s="25"/>
      <c r="D412" s="25"/>
    </row>
    <row r="413" spans="1:4" x14ac:dyDescent="0.25">
      <c r="A413" s="25"/>
      <c r="B413" s="25"/>
      <c r="C413" s="25"/>
      <c r="D413" s="25"/>
    </row>
    <row r="414" spans="1:4" x14ac:dyDescent="0.25">
      <c r="A414" s="25"/>
      <c r="B414" s="25"/>
      <c r="C414" s="25"/>
      <c r="D414" s="25"/>
    </row>
    <row r="415" spans="1:4" x14ac:dyDescent="0.25">
      <c r="A415" s="25"/>
      <c r="B415" s="25"/>
      <c r="C415" s="25"/>
      <c r="D415" s="25"/>
    </row>
    <row r="416" spans="1:4" x14ac:dyDescent="0.25">
      <c r="A416" s="25"/>
      <c r="B416" s="25"/>
      <c r="C416" s="25"/>
      <c r="D416" s="25"/>
    </row>
    <row r="417" spans="1:4" x14ac:dyDescent="0.25">
      <c r="A417" s="25"/>
      <c r="B417" s="25"/>
      <c r="C417" s="25"/>
      <c r="D417" s="25"/>
    </row>
    <row r="418" spans="1:4" x14ac:dyDescent="0.25">
      <c r="A418" s="25"/>
      <c r="B418" s="25"/>
      <c r="C418" s="25"/>
      <c r="D418" s="25"/>
    </row>
    <row r="419" spans="1:4" x14ac:dyDescent="0.25">
      <c r="A419" s="25"/>
      <c r="B419" s="25"/>
      <c r="C419" s="25"/>
      <c r="D419" s="25"/>
    </row>
    <row r="420" spans="1:4" x14ac:dyDescent="0.25">
      <c r="A420" s="25"/>
      <c r="B420" s="25"/>
      <c r="C420" s="25"/>
      <c r="D420" s="25"/>
    </row>
    <row r="421" spans="1:4" x14ac:dyDescent="0.25">
      <c r="A421" s="25"/>
      <c r="B421" s="25"/>
      <c r="C421" s="25"/>
      <c r="D421" s="25"/>
    </row>
    <row r="422" spans="1:4" x14ac:dyDescent="0.25">
      <c r="A422" s="25"/>
      <c r="B422" s="25"/>
      <c r="C422" s="25"/>
      <c r="D422" s="25"/>
    </row>
    <row r="423" spans="1:4" x14ac:dyDescent="0.25">
      <c r="A423" s="25"/>
      <c r="B423" s="25"/>
      <c r="C423" s="25"/>
      <c r="D423" s="25"/>
    </row>
    <row r="424" spans="1:4" x14ac:dyDescent="0.25">
      <c r="A424" s="25"/>
      <c r="B424" s="25"/>
      <c r="C424" s="25"/>
      <c r="D424" s="25"/>
    </row>
    <row r="425" spans="1:4" x14ac:dyDescent="0.25">
      <c r="A425" s="25"/>
      <c r="B425" s="25"/>
      <c r="C425" s="25"/>
      <c r="D425" s="25"/>
    </row>
    <row r="426" spans="1:4" x14ac:dyDescent="0.25">
      <c r="A426" s="25"/>
      <c r="B426" s="25"/>
      <c r="C426" s="25"/>
      <c r="D426" s="25"/>
    </row>
    <row r="427" spans="1:4" x14ac:dyDescent="0.25">
      <c r="C427" s="25"/>
      <c r="D427" s="25"/>
    </row>
    <row r="428" spans="1:4" x14ac:dyDescent="0.25">
      <c r="C428" s="25"/>
      <c r="D428" s="25"/>
    </row>
    <row r="429" spans="1:4" x14ac:dyDescent="0.25">
      <c r="C429" s="25"/>
      <c r="D429" s="25"/>
    </row>
    <row r="430" spans="1:4" x14ac:dyDescent="0.25">
      <c r="C430" s="25"/>
      <c r="D430" s="25"/>
    </row>
    <row r="431" spans="1:4" x14ac:dyDescent="0.25">
      <c r="C431" s="25"/>
      <c r="D431" s="25"/>
    </row>
    <row r="432" spans="1:4" x14ac:dyDescent="0.25">
      <c r="C432" s="25"/>
      <c r="D432" s="25"/>
    </row>
    <row r="433" spans="3:4" x14ac:dyDescent="0.25">
      <c r="C433" s="25"/>
      <c r="D433" s="25"/>
    </row>
    <row r="434" spans="3:4" x14ac:dyDescent="0.25">
      <c r="C434" s="25"/>
      <c r="D434" s="25"/>
    </row>
    <row r="435" spans="3:4" x14ac:dyDescent="0.25">
      <c r="C435" s="25"/>
      <c r="D435" s="25"/>
    </row>
    <row r="436" spans="3:4" x14ac:dyDescent="0.25">
      <c r="C436" s="25"/>
      <c r="D436" s="25"/>
    </row>
    <row r="437" spans="3:4" x14ac:dyDescent="0.25">
      <c r="C437" s="25"/>
      <c r="D437" s="25"/>
    </row>
    <row r="438" spans="3:4" x14ac:dyDescent="0.25">
      <c r="C438" s="25"/>
      <c r="D438" s="25"/>
    </row>
    <row r="439" spans="3:4" x14ac:dyDescent="0.25">
      <c r="C439" s="25"/>
      <c r="D439" s="25"/>
    </row>
    <row r="440" spans="3:4" x14ac:dyDescent="0.25">
      <c r="C440" s="25"/>
      <c r="D440" s="25"/>
    </row>
    <row r="441" spans="3:4" x14ac:dyDescent="0.25">
      <c r="C441" s="25"/>
      <c r="D441" s="25"/>
    </row>
    <row r="442" spans="3:4" x14ac:dyDescent="0.25">
      <c r="C442" s="25"/>
      <c r="D442" s="25"/>
    </row>
    <row r="443" spans="3:4" x14ac:dyDescent="0.25">
      <c r="C443" s="25"/>
      <c r="D443" s="25"/>
    </row>
    <row r="444" spans="3:4" x14ac:dyDescent="0.25">
      <c r="C444" s="25"/>
      <c r="D444" s="25"/>
    </row>
    <row r="445" spans="3:4" x14ac:dyDescent="0.25">
      <c r="C445" s="25"/>
      <c r="D445" s="25"/>
    </row>
    <row r="446" spans="3:4" x14ac:dyDescent="0.25">
      <c r="C446" s="25"/>
      <c r="D446" s="25"/>
    </row>
    <row r="447" spans="3:4" x14ac:dyDescent="0.25">
      <c r="C447" s="25"/>
      <c r="D447" s="25"/>
    </row>
    <row r="448" spans="3:4" x14ac:dyDescent="0.25">
      <c r="C448" s="25"/>
      <c r="D448" s="25"/>
    </row>
    <row r="449" spans="3:4" x14ac:dyDescent="0.25">
      <c r="C449" s="25"/>
      <c r="D449" s="25"/>
    </row>
    <row r="450" spans="3:4" x14ac:dyDescent="0.25">
      <c r="C450" s="25"/>
      <c r="D450" s="25"/>
    </row>
    <row r="451" spans="3:4" x14ac:dyDescent="0.25">
      <c r="C451" s="25"/>
      <c r="D451" s="25"/>
    </row>
    <row r="452" spans="3:4" x14ac:dyDescent="0.25">
      <c r="C452" s="25"/>
      <c r="D452" s="25"/>
    </row>
    <row r="453" spans="3:4" x14ac:dyDescent="0.25">
      <c r="C453" s="25"/>
      <c r="D453" s="25"/>
    </row>
    <row r="454" spans="3:4" x14ac:dyDescent="0.25">
      <c r="C454" s="25"/>
      <c r="D454" s="25"/>
    </row>
    <row r="455" spans="3:4" x14ac:dyDescent="0.25">
      <c r="C455" s="25"/>
      <c r="D455" s="25"/>
    </row>
    <row r="456" spans="3:4" x14ac:dyDescent="0.25">
      <c r="C456" s="25"/>
      <c r="D456" s="25"/>
    </row>
    <row r="457" spans="3:4" x14ac:dyDescent="0.25">
      <c r="C457" s="25"/>
      <c r="D457" s="25"/>
    </row>
    <row r="458" spans="3:4" x14ac:dyDescent="0.25">
      <c r="C458" s="25"/>
      <c r="D458" s="25"/>
    </row>
    <row r="459" spans="3:4" x14ac:dyDescent="0.25">
      <c r="C459" s="25"/>
      <c r="D459" s="25"/>
    </row>
    <row r="460" spans="3:4" x14ac:dyDescent="0.25">
      <c r="C460" s="25"/>
      <c r="D460" s="25"/>
    </row>
    <row r="461" spans="3:4" x14ac:dyDescent="0.25">
      <c r="C461" s="25"/>
      <c r="D461" s="25"/>
    </row>
    <row r="462" spans="3:4" x14ac:dyDescent="0.25">
      <c r="C462" s="25"/>
      <c r="D462" s="25"/>
    </row>
    <row r="463" spans="3:4" x14ac:dyDescent="0.25">
      <c r="C463" s="25"/>
      <c r="D463" s="25"/>
    </row>
    <row r="464" spans="3:4" x14ac:dyDescent="0.25">
      <c r="C464" s="25"/>
      <c r="D464" s="25"/>
    </row>
    <row r="465" spans="3:4" x14ac:dyDescent="0.25">
      <c r="C465" s="25"/>
      <c r="D465" s="25"/>
    </row>
    <row r="466" spans="3:4" x14ac:dyDescent="0.25">
      <c r="C466" s="25"/>
      <c r="D466" s="25"/>
    </row>
    <row r="467" spans="3:4" x14ac:dyDescent="0.25">
      <c r="C467" s="25"/>
      <c r="D467" s="25"/>
    </row>
    <row r="468" spans="3:4" x14ac:dyDescent="0.25">
      <c r="C468" s="25"/>
      <c r="D468" s="25"/>
    </row>
    <row r="469" spans="3:4" x14ac:dyDescent="0.25">
      <c r="C469" s="25"/>
      <c r="D469" s="25"/>
    </row>
    <row r="470" spans="3:4" x14ac:dyDescent="0.25">
      <c r="C470" s="25"/>
      <c r="D470" s="25"/>
    </row>
    <row r="471" spans="3:4" x14ac:dyDescent="0.25">
      <c r="C471" s="25"/>
      <c r="D471" s="25"/>
    </row>
    <row r="472" spans="3:4" x14ac:dyDescent="0.25">
      <c r="C472" s="25"/>
      <c r="D472" s="25"/>
    </row>
    <row r="473" spans="3:4" x14ac:dyDescent="0.25">
      <c r="C473" s="25"/>
      <c r="D473" s="25"/>
    </row>
    <row r="474" spans="3:4" x14ac:dyDescent="0.25">
      <c r="C474" s="25"/>
      <c r="D474" s="25"/>
    </row>
    <row r="475" spans="3:4" x14ac:dyDescent="0.25">
      <c r="C475" s="25"/>
      <c r="D475" s="25"/>
    </row>
    <row r="476" spans="3:4" x14ac:dyDescent="0.25">
      <c r="C476" s="25"/>
      <c r="D476" s="25"/>
    </row>
    <row r="477" spans="3:4" x14ac:dyDescent="0.25">
      <c r="C477" s="25"/>
      <c r="D477" s="25"/>
    </row>
    <row r="478" spans="3:4" x14ac:dyDescent="0.25">
      <c r="C478" s="25"/>
      <c r="D478" s="25"/>
    </row>
    <row r="479" spans="3:4" x14ac:dyDescent="0.25">
      <c r="C479" s="25"/>
      <c r="D479" s="25"/>
    </row>
    <row r="480" spans="3:4" x14ac:dyDescent="0.25">
      <c r="C480" s="25"/>
      <c r="D480" s="25"/>
    </row>
    <row r="481" spans="3:4" x14ac:dyDescent="0.25">
      <c r="C481" s="25"/>
      <c r="D481" s="25"/>
    </row>
    <row r="482" spans="3:4" x14ac:dyDescent="0.25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4:D482"/>
  <sheetViews>
    <sheetView workbookViewId="0">
      <selection activeCell="A9" sqref="A9:D208"/>
    </sheetView>
  </sheetViews>
  <sheetFormatPr defaultColWidth="8.85546875" defaultRowHeight="15" x14ac:dyDescent="0.25"/>
  <cols>
    <col min="1" max="1" width="8.85546875" style="24"/>
    <col min="2" max="2" width="8.42578125" style="24" customWidth="1"/>
    <col min="3" max="3" width="8.85546875" style="24"/>
    <col min="4" max="4" width="8.42578125" style="24" customWidth="1"/>
    <col min="5" max="16384" width="8.85546875" style="24"/>
  </cols>
  <sheetData>
    <row r="4" spans="1:4" x14ac:dyDescent="0.25">
      <c r="A4" s="69" t="s">
        <v>15</v>
      </c>
      <c r="B4" s="69"/>
      <c r="C4" s="69" t="s">
        <v>17</v>
      </c>
      <c r="D4" s="69"/>
    </row>
    <row r="5" spans="1:4" x14ac:dyDescent="0.25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5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5">
      <c r="A7" s="27">
        <f>AVERAGE(A9:A1000)</f>
        <v>1.86123545E-10</v>
      </c>
      <c r="B7" s="26">
        <f>STDEV(A9:A1000)</f>
        <v>1.7918292163505955E-11</v>
      </c>
      <c r="C7" s="27">
        <f>AVERAGE(C9:C1000)</f>
        <v>-2.1657342555500003E-11</v>
      </c>
      <c r="D7" s="26">
        <f>STDEV(C9:C1000)</f>
        <v>2.2309626279808469E-11</v>
      </c>
    </row>
    <row r="8" spans="1:4" x14ac:dyDescent="0.25">
      <c r="A8" s="69" t="s">
        <v>16</v>
      </c>
      <c r="B8" s="69"/>
      <c r="C8" s="69" t="s">
        <v>16</v>
      </c>
      <c r="D8" s="69"/>
    </row>
    <row r="9" spans="1:4" x14ac:dyDescent="0.25">
      <c r="A9" s="25">
        <v>2.1918819999999999E-10</v>
      </c>
      <c r="B9" s="25">
        <v>0.97405529999999996</v>
      </c>
      <c r="C9" s="25">
        <v>-3.5015550000000002E-11</v>
      </c>
      <c r="D9" s="25">
        <v>0.97005509999999995</v>
      </c>
    </row>
    <row r="10" spans="1:4" x14ac:dyDescent="0.25">
      <c r="A10" s="25">
        <v>1.9781510000000001E-10</v>
      </c>
      <c r="B10" s="25">
        <v>2.061118</v>
      </c>
      <c r="C10" s="25">
        <v>-1.20508E-11</v>
      </c>
      <c r="D10" s="25">
        <v>2.0401159999999998</v>
      </c>
    </row>
    <row r="11" spans="1:4" x14ac:dyDescent="0.25">
      <c r="A11" s="25">
        <v>2.0463629999999999E-10</v>
      </c>
      <c r="B11" s="25">
        <v>2.8771640000000001</v>
      </c>
      <c r="C11" s="25">
        <v>2.50111E-12</v>
      </c>
      <c r="D11" s="25">
        <v>2.856163</v>
      </c>
    </row>
    <row r="12" spans="1:4" x14ac:dyDescent="0.25">
      <c r="A12" s="25">
        <v>1.664375E-10</v>
      </c>
      <c r="B12" s="25">
        <v>3.709212</v>
      </c>
      <c r="C12" s="25">
        <v>-9.0949469999999998E-13</v>
      </c>
      <c r="D12" s="25">
        <v>3.6882100000000002</v>
      </c>
    </row>
    <row r="13" spans="1:4" x14ac:dyDescent="0.25">
      <c r="A13" s="25">
        <v>1.941771E-10</v>
      </c>
      <c r="B13" s="25">
        <v>4.5412590000000002</v>
      </c>
      <c r="C13" s="25">
        <v>-1.9781510000000001E-11</v>
      </c>
      <c r="D13" s="25">
        <v>4.504257</v>
      </c>
    </row>
    <row r="14" spans="1:4" x14ac:dyDescent="0.25">
      <c r="A14" s="25">
        <v>2.0781950000000001E-10</v>
      </c>
      <c r="B14" s="25">
        <v>5.3733069999999996</v>
      </c>
      <c r="C14" s="25">
        <v>-1.63709E-11</v>
      </c>
      <c r="D14" s="25">
        <v>5.3363050000000003</v>
      </c>
    </row>
    <row r="15" spans="1:4" x14ac:dyDescent="0.25">
      <c r="A15" s="25">
        <v>2.039542E-10</v>
      </c>
      <c r="B15" s="25">
        <v>6.205355</v>
      </c>
      <c r="C15" s="25">
        <v>7.0485840000000001E-12</v>
      </c>
      <c r="D15" s="25">
        <v>6.1683529999999998</v>
      </c>
    </row>
    <row r="16" spans="1:4" x14ac:dyDescent="0.25">
      <c r="A16" s="25">
        <v>2.053184E-10</v>
      </c>
      <c r="B16" s="25">
        <v>7.0374020000000002</v>
      </c>
      <c r="C16" s="25">
        <v>-2.7284840000000001E-11</v>
      </c>
      <c r="D16" s="25">
        <v>6.9993999999999996</v>
      </c>
    </row>
    <row r="17" spans="1:4" x14ac:dyDescent="0.25">
      <c r="A17" s="25">
        <v>2.4147079999999999E-10</v>
      </c>
      <c r="B17" s="25">
        <v>7.8684500000000002</v>
      </c>
      <c r="C17" s="25">
        <v>-5.2750690000000003E-11</v>
      </c>
      <c r="D17" s="25">
        <v>7.831448</v>
      </c>
    </row>
    <row r="18" spans="1:4" x14ac:dyDescent="0.25">
      <c r="A18" s="25">
        <v>2.2941999999999999E-10</v>
      </c>
      <c r="B18" s="25">
        <v>8.6844959999999993</v>
      </c>
      <c r="C18" s="25">
        <v>3.8653519999999998E-12</v>
      </c>
      <c r="D18" s="25">
        <v>8.6634960000000003</v>
      </c>
    </row>
    <row r="19" spans="1:4" x14ac:dyDescent="0.25">
      <c r="A19" s="25">
        <v>2.085017E-10</v>
      </c>
      <c r="B19" s="25">
        <v>9.5005430000000004</v>
      </c>
      <c r="C19" s="25">
        <v>9.0949469999999998E-13</v>
      </c>
      <c r="D19" s="25">
        <v>9.4955429999999996</v>
      </c>
    </row>
    <row r="20" spans="1:4" x14ac:dyDescent="0.25">
      <c r="A20" s="25">
        <v>2.3828760000000002E-10</v>
      </c>
      <c r="B20" s="25">
        <v>10.31659</v>
      </c>
      <c r="C20" s="25">
        <v>-9.0949470000000004E-12</v>
      </c>
      <c r="D20" s="25">
        <v>10.327590000000001</v>
      </c>
    </row>
    <row r="21" spans="1:4" x14ac:dyDescent="0.25">
      <c r="A21" s="25">
        <v>1.9235810000000001E-10</v>
      </c>
      <c r="B21" s="25">
        <v>11.13264</v>
      </c>
      <c r="C21" s="25">
        <v>-1.9099390000000001E-11</v>
      </c>
      <c r="D21" s="25">
        <v>11.15964</v>
      </c>
    </row>
    <row r="22" spans="1:4" x14ac:dyDescent="0.25">
      <c r="A22" s="25">
        <v>2.094112E-10</v>
      </c>
      <c r="B22" s="25">
        <v>11.96468</v>
      </c>
      <c r="C22" s="25">
        <v>-2.0463630000000001E-11</v>
      </c>
      <c r="D22" s="25">
        <v>11.99169</v>
      </c>
    </row>
    <row r="23" spans="1:4" x14ac:dyDescent="0.25">
      <c r="A23" s="25">
        <v>2.053184E-10</v>
      </c>
      <c r="B23" s="25">
        <v>12.79673</v>
      </c>
      <c r="C23" s="25">
        <v>-4.0245140000000002E-11</v>
      </c>
      <c r="D23" s="25">
        <v>12.82273</v>
      </c>
    </row>
    <row r="24" spans="1:4" x14ac:dyDescent="0.25">
      <c r="A24" s="25">
        <v>1.8235370000000001E-10</v>
      </c>
      <c r="B24" s="25">
        <v>13.62778</v>
      </c>
      <c r="C24" s="25">
        <v>-3.4106050000000001E-12</v>
      </c>
      <c r="D24" s="25">
        <v>13.654780000000001</v>
      </c>
    </row>
    <row r="25" spans="1:4" x14ac:dyDescent="0.25">
      <c r="A25" s="25">
        <v>1.9258549999999999E-10</v>
      </c>
      <c r="B25" s="25">
        <v>14.44383</v>
      </c>
      <c r="C25" s="25">
        <v>-5.6843419999999999E-12</v>
      </c>
      <c r="D25" s="25">
        <v>14.486829999999999</v>
      </c>
    </row>
    <row r="26" spans="1:4" x14ac:dyDescent="0.25">
      <c r="A26" s="25">
        <v>1.864464E-10</v>
      </c>
      <c r="B26" s="25">
        <v>15.275869999999999</v>
      </c>
      <c r="C26" s="25">
        <v>-3.3651300000000002E-11</v>
      </c>
      <c r="D26" s="25">
        <v>15.31888</v>
      </c>
    </row>
    <row r="27" spans="1:4" x14ac:dyDescent="0.25">
      <c r="A27" s="25">
        <v>2.0554580000000001E-10</v>
      </c>
      <c r="B27" s="25">
        <v>16.091919999999998</v>
      </c>
      <c r="C27" s="25">
        <v>-6.82121E-13</v>
      </c>
      <c r="D27" s="25">
        <v>16.150919999999999</v>
      </c>
    </row>
    <row r="28" spans="1:4" x14ac:dyDescent="0.25">
      <c r="A28" s="25">
        <v>1.9781510000000001E-10</v>
      </c>
      <c r="B28" s="25">
        <v>16.923970000000001</v>
      </c>
      <c r="C28" s="25">
        <v>-2.7284840000000001E-11</v>
      </c>
      <c r="D28" s="25">
        <v>16.982970000000002</v>
      </c>
    </row>
    <row r="29" spans="1:4" x14ac:dyDescent="0.25">
      <c r="A29" s="25">
        <v>1.907665E-10</v>
      </c>
      <c r="B29" s="25">
        <v>17.756019999999999</v>
      </c>
      <c r="C29" s="25">
        <v>-5.3660189999999999E-11</v>
      </c>
      <c r="D29" s="25">
        <v>17.815020000000001</v>
      </c>
    </row>
    <row r="30" spans="1:4" x14ac:dyDescent="0.25">
      <c r="A30" s="25">
        <v>2.0781950000000001E-10</v>
      </c>
      <c r="B30" s="25">
        <v>18.588059999999999</v>
      </c>
      <c r="C30" s="25">
        <v>-2.683009E-11</v>
      </c>
      <c r="D30" s="25">
        <v>18.64507</v>
      </c>
    </row>
    <row r="31" spans="1:4" x14ac:dyDescent="0.25">
      <c r="A31" s="25">
        <v>2.0463629999999999E-10</v>
      </c>
      <c r="B31" s="25">
        <v>19.418109999999999</v>
      </c>
      <c r="C31" s="25">
        <v>-4.0245140000000002E-11</v>
      </c>
      <c r="D31" s="25">
        <v>19.461110000000001</v>
      </c>
    </row>
    <row r="32" spans="1:4" x14ac:dyDescent="0.25">
      <c r="A32" s="25">
        <v>1.9690559999999999E-10</v>
      </c>
      <c r="B32" s="25">
        <v>20.23516</v>
      </c>
      <c r="C32" s="25">
        <v>-3.1150189999999997E-11</v>
      </c>
      <c r="D32" s="25">
        <v>20.277159999999999</v>
      </c>
    </row>
    <row r="33" spans="1:4" x14ac:dyDescent="0.25">
      <c r="A33" s="25">
        <v>1.907665E-10</v>
      </c>
      <c r="B33" s="25">
        <v>21.0502</v>
      </c>
      <c r="C33" s="25">
        <v>0</v>
      </c>
      <c r="D33" s="25">
        <v>21.093209999999999</v>
      </c>
    </row>
    <row r="34" spans="1:4" x14ac:dyDescent="0.25">
      <c r="A34" s="25">
        <v>1.97133E-10</v>
      </c>
      <c r="B34" s="25">
        <v>21.882249999999999</v>
      </c>
      <c r="C34" s="25">
        <v>-3.9790389999999998E-11</v>
      </c>
      <c r="D34" s="25">
        <v>21.925249999999998</v>
      </c>
    </row>
    <row r="35" spans="1:4" x14ac:dyDescent="0.25">
      <c r="A35" s="25">
        <v>1.707576E-10</v>
      </c>
      <c r="B35" s="25">
        <v>22.714300000000001</v>
      </c>
      <c r="C35" s="25">
        <v>-6.3209880000000002E-11</v>
      </c>
      <c r="D35" s="25">
        <v>22.757300000000001</v>
      </c>
    </row>
    <row r="36" spans="1:4" x14ac:dyDescent="0.25">
      <c r="A36" s="25">
        <v>1.95314E-10</v>
      </c>
      <c r="B36" s="25">
        <v>23.54635</v>
      </c>
      <c r="C36" s="25">
        <v>-3.0922820000000001E-11</v>
      </c>
      <c r="D36" s="25">
        <v>23.58935</v>
      </c>
    </row>
    <row r="37" spans="1:4" x14ac:dyDescent="0.25">
      <c r="A37" s="25">
        <v>1.9463189999999999E-10</v>
      </c>
      <c r="B37" s="25">
        <v>24.37839</v>
      </c>
      <c r="C37" s="25">
        <v>-4.0245140000000002E-11</v>
      </c>
      <c r="D37" s="25">
        <v>24.404399999999999</v>
      </c>
    </row>
    <row r="38" spans="1:4" x14ac:dyDescent="0.25">
      <c r="A38" s="25">
        <v>1.97133E-10</v>
      </c>
      <c r="B38" s="25">
        <v>25.193439999999999</v>
      </c>
      <c r="C38" s="25">
        <v>-5.707079E-11</v>
      </c>
      <c r="D38" s="25">
        <v>25.236440000000002</v>
      </c>
    </row>
    <row r="39" spans="1:4" x14ac:dyDescent="0.25">
      <c r="A39" s="25">
        <v>1.864464E-10</v>
      </c>
      <c r="B39" s="25">
        <v>26.00949</v>
      </c>
      <c r="C39" s="25">
        <v>-2.4101610000000002E-11</v>
      </c>
      <c r="D39" s="25">
        <v>26.052489999999999</v>
      </c>
    </row>
    <row r="40" spans="1:4" x14ac:dyDescent="0.25">
      <c r="A40" s="25">
        <v>2.030447E-10</v>
      </c>
      <c r="B40" s="25">
        <v>26.825530000000001</v>
      </c>
      <c r="C40" s="25">
        <v>-7.1850079999999997E-11</v>
      </c>
      <c r="D40" s="25">
        <v>26.868539999999999</v>
      </c>
    </row>
    <row r="41" spans="1:4" x14ac:dyDescent="0.25">
      <c r="A41" s="25">
        <v>1.8917489999999999E-10</v>
      </c>
      <c r="B41" s="25">
        <v>27.641580000000001</v>
      </c>
      <c r="C41" s="25">
        <v>-7.1167959999999997E-11</v>
      </c>
      <c r="D41" s="25">
        <v>27.700579999999999</v>
      </c>
    </row>
    <row r="42" spans="1:4" x14ac:dyDescent="0.25">
      <c r="A42" s="25">
        <v>2.062279E-10</v>
      </c>
      <c r="B42" s="25">
        <v>28.457630000000002</v>
      </c>
      <c r="C42" s="25">
        <v>-6.3209880000000002E-11</v>
      </c>
      <c r="D42" s="25">
        <v>28.532630000000001</v>
      </c>
    </row>
    <row r="43" spans="1:4" x14ac:dyDescent="0.25">
      <c r="A43" s="25">
        <v>1.9463189999999999E-10</v>
      </c>
      <c r="B43" s="25">
        <v>29.289680000000001</v>
      </c>
      <c r="C43" s="25">
        <v>-6.0936149999999999E-11</v>
      </c>
      <c r="D43" s="25">
        <v>29.36468</v>
      </c>
    </row>
    <row r="44" spans="1:4" x14ac:dyDescent="0.25">
      <c r="A44" s="25">
        <v>1.750777E-10</v>
      </c>
      <c r="B44" s="25">
        <v>30.12172</v>
      </c>
      <c r="C44" s="25">
        <v>-7.9580790000000002E-11</v>
      </c>
      <c r="D44" s="25">
        <v>30.179729999999999</v>
      </c>
    </row>
    <row r="45" spans="1:4" x14ac:dyDescent="0.25">
      <c r="A45" s="25">
        <v>1.8349059999999999E-10</v>
      </c>
      <c r="B45" s="25">
        <v>30.952770000000001</v>
      </c>
      <c r="C45" s="25">
        <v>-5.2750690000000003E-11</v>
      </c>
      <c r="D45" s="25">
        <v>30.99577</v>
      </c>
    </row>
    <row r="46" spans="1:4" x14ac:dyDescent="0.25">
      <c r="A46" s="25">
        <v>1.7485039999999999E-10</v>
      </c>
      <c r="B46" s="25">
        <v>31.768820000000002</v>
      </c>
      <c r="C46" s="25">
        <v>-5.4342309999999999E-11</v>
      </c>
      <c r="D46" s="25">
        <v>31.827819999999999</v>
      </c>
    </row>
    <row r="47" spans="1:4" x14ac:dyDescent="0.25">
      <c r="A47" s="25">
        <v>1.7257659999999999E-10</v>
      </c>
      <c r="B47" s="25">
        <v>32.600859999999997</v>
      </c>
      <c r="C47" s="25">
        <v>-4.5702109999999998E-11</v>
      </c>
      <c r="D47" s="25">
        <v>32.659869999999998</v>
      </c>
    </row>
    <row r="48" spans="1:4" x14ac:dyDescent="0.25">
      <c r="A48" s="25">
        <v>1.76442E-10</v>
      </c>
      <c r="B48" s="25">
        <v>33.43291</v>
      </c>
      <c r="C48" s="25">
        <v>-4.3655749999999997E-11</v>
      </c>
      <c r="D48" s="25">
        <v>33.49192</v>
      </c>
    </row>
    <row r="49" spans="1:4" x14ac:dyDescent="0.25">
      <c r="A49" s="25">
        <v>1.8349059999999999E-10</v>
      </c>
      <c r="B49" s="25">
        <v>34.264960000000002</v>
      </c>
      <c r="C49" s="25">
        <v>-1.5916160000000002E-11</v>
      </c>
      <c r="D49" s="25">
        <v>34.32396</v>
      </c>
    </row>
    <row r="50" spans="1:4" x14ac:dyDescent="0.25">
      <c r="A50" s="25">
        <v>1.8553690000000001E-10</v>
      </c>
      <c r="B50" s="25">
        <v>35.097009999999997</v>
      </c>
      <c r="C50" s="25">
        <v>-3.2741809999999999E-11</v>
      </c>
      <c r="D50" s="25">
        <v>35.156010000000002</v>
      </c>
    </row>
    <row r="51" spans="1:4" x14ac:dyDescent="0.25">
      <c r="A51" s="25">
        <v>1.97133E-10</v>
      </c>
      <c r="B51" s="25">
        <v>35.929049999999997</v>
      </c>
      <c r="C51" s="25">
        <v>-5.7980290000000002E-11</v>
      </c>
      <c r="D51" s="25">
        <v>35.970059999999997</v>
      </c>
    </row>
    <row r="52" spans="1:4" x14ac:dyDescent="0.25">
      <c r="A52" s="25">
        <v>1.7894310000000001E-10</v>
      </c>
      <c r="B52" s="25">
        <v>36.760100000000001</v>
      </c>
      <c r="C52" s="25">
        <v>-6.1618269999999999E-11</v>
      </c>
      <c r="D52" s="25">
        <v>36.802100000000003</v>
      </c>
    </row>
    <row r="53" spans="1:4" x14ac:dyDescent="0.25">
      <c r="A53" s="25">
        <v>2.009983E-10</v>
      </c>
      <c r="B53" s="25">
        <v>37.575150000000001</v>
      </c>
      <c r="C53" s="25">
        <v>-4.7066349999999998E-11</v>
      </c>
      <c r="D53" s="25">
        <v>37.61815</v>
      </c>
    </row>
    <row r="54" spans="1:4" x14ac:dyDescent="0.25">
      <c r="A54" s="25">
        <v>1.8258109999999999E-10</v>
      </c>
      <c r="B54" s="25">
        <v>38.391199999999998</v>
      </c>
      <c r="C54" s="25">
        <v>-2.7284840000000001E-11</v>
      </c>
      <c r="D54" s="25">
        <v>38.450200000000002</v>
      </c>
    </row>
    <row r="55" spans="1:4" x14ac:dyDescent="0.25">
      <c r="A55" s="25">
        <v>1.7166709999999999E-10</v>
      </c>
      <c r="B55" s="25">
        <v>39.223239999999997</v>
      </c>
      <c r="C55" s="25">
        <v>-1.8872020000000001E-11</v>
      </c>
      <c r="D55" s="25">
        <v>39.282249999999998</v>
      </c>
    </row>
    <row r="56" spans="1:4" x14ac:dyDescent="0.25">
      <c r="A56" s="25">
        <v>1.850822E-10</v>
      </c>
      <c r="B56" s="25">
        <v>40.055289999999999</v>
      </c>
      <c r="C56" s="25">
        <v>-3.2059689999999999E-11</v>
      </c>
      <c r="D56" s="25">
        <v>40.114289999999997</v>
      </c>
    </row>
    <row r="57" spans="1:4" x14ac:dyDescent="0.25">
      <c r="A57" s="25">
        <v>1.8235370000000001E-10</v>
      </c>
      <c r="B57" s="25">
        <v>40.887340000000002</v>
      </c>
      <c r="C57" s="25">
        <v>-2.2737370000000001E-11</v>
      </c>
      <c r="D57" s="25">
        <v>40.946339999999999</v>
      </c>
    </row>
    <row r="58" spans="1:4" x14ac:dyDescent="0.25">
      <c r="A58" s="25">
        <v>1.8349059999999999E-10</v>
      </c>
      <c r="B58" s="25">
        <v>41.719389999999997</v>
      </c>
      <c r="C58" s="25">
        <v>-9.0949469999999998E-13</v>
      </c>
      <c r="D58" s="25">
        <v>41.761389999999999</v>
      </c>
    </row>
    <row r="59" spans="1:4" x14ac:dyDescent="0.25">
      <c r="A59" s="25">
        <v>1.9917929999999999E-10</v>
      </c>
      <c r="B59" s="25">
        <v>42.53443</v>
      </c>
      <c r="C59" s="25">
        <v>-4.4337869999999997E-11</v>
      </c>
      <c r="D59" s="25">
        <v>42.593440000000001</v>
      </c>
    </row>
    <row r="60" spans="1:4" x14ac:dyDescent="0.25">
      <c r="A60" s="25">
        <v>2.039542E-10</v>
      </c>
      <c r="B60" s="25">
        <v>43.366480000000003</v>
      </c>
      <c r="C60" s="25">
        <v>-1.5916160000000002E-11</v>
      </c>
      <c r="D60" s="25">
        <v>43.42548</v>
      </c>
    </row>
    <row r="61" spans="1:4" x14ac:dyDescent="0.25">
      <c r="A61" s="25">
        <v>1.9008440000000001E-10</v>
      </c>
      <c r="B61" s="25">
        <v>44.18253</v>
      </c>
      <c r="C61" s="25">
        <v>-6.2755130000000005E-11</v>
      </c>
      <c r="D61" s="25">
        <v>44.241529999999997</v>
      </c>
    </row>
    <row r="62" spans="1:4" x14ac:dyDescent="0.25">
      <c r="A62" s="25">
        <v>2.262368E-10</v>
      </c>
      <c r="B62" s="25">
        <v>44.998570000000001</v>
      </c>
      <c r="C62" s="25">
        <v>-3.2969180000000002E-11</v>
      </c>
      <c r="D62" s="25">
        <v>45.07358</v>
      </c>
    </row>
    <row r="63" spans="1:4" x14ac:dyDescent="0.25">
      <c r="A63" s="25">
        <v>2.019078E-10</v>
      </c>
      <c r="B63" s="25">
        <v>45.830620000000003</v>
      </c>
      <c r="C63" s="25">
        <v>-3.9563020000000002E-11</v>
      </c>
      <c r="D63" s="25">
        <v>45.905630000000002</v>
      </c>
    </row>
    <row r="64" spans="1:4" x14ac:dyDescent="0.25">
      <c r="A64" s="25">
        <v>1.941771E-10</v>
      </c>
      <c r="B64" s="25">
        <v>46.662669999999999</v>
      </c>
      <c r="C64" s="25">
        <v>-2.1827869999999999E-11</v>
      </c>
      <c r="D64" s="25">
        <v>46.737670000000001</v>
      </c>
    </row>
    <row r="65" spans="1:4" x14ac:dyDescent="0.25">
      <c r="A65" s="25">
        <v>1.86219E-10</v>
      </c>
      <c r="B65" s="25">
        <v>47.494720000000001</v>
      </c>
      <c r="C65" s="25">
        <v>-4.4337869999999997E-11</v>
      </c>
      <c r="D65" s="25">
        <v>47.568719999999999</v>
      </c>
    </row>
    <row r="66" spans="1:4" x14ac:dyDescent="0.25">
      <c r="A66" s="25">
        <v>1.97133E-10</v>
      </c>
      <c r="B66" s="25">
        <v>48.309759999999997</v>
      </c>
      <c r="C66" s="25">
        <v>-6.5028870000000001E-11</v>
      </c>
      <c r="D66" s="25">
        <v>48.384770000000003</v>
      </c>
    </row>
    <row r="67" spans="1:4" x14ac:dyDescent="0.25">
      <c r="A67" s="25">
        <v>2.0418160000000001E-10</v>
      </c>
      <c r="B67" s="25">
        <v>49.125810000000001</v>
      </c>
      <c r="C67" s="25">
        <v>-4.6611600000000001E-11</v>
      </c>
      <c r="D67" s="25">
        <v>49.200809999999997</v>
      </c>
    </row>
    <row r="68" spans="1:4" x14ac:dyDescent="0.25">
      <c r="A68" s="25">
        <v>2.2873790000000001E-10</v>
      </c>
      <c r="B68" s="25">
        <v>49.957859999999997</v>
      </c>
      <c r="C68" s="25">
        <v>-5.7980290000000002E-11</v>
      </c>
      <c r="D68" s="25">
        <v>50.016860000000001</v>
      </c>
    </row>
    <row r="69" spans="1:4" x14ac:dyDescent="0.25">
      <c r="A69" s="25">
        <v>1.9008440000000001E-10</v>
      </c>
      <c r="B69" s="25">
        <v>50.773899999999998</v>
      </c>
      <c r="C69" s="25">
        <v>-3.9563020000000002E-11</v>
      </c>
      <c r="D69" s="25">
        <v>50.848909999999997</v>
      </c>
    </row>
    <row r="70" spans="1:4" x14ac:dyDescent="0.25">
      <c r="A70" s="25">
        <v>2.0554580000000001E-10</v>
      </c>
      <c r="B70" s="25">
        <v>51.60595</v>
      </c>
      <c r="C70" s="25">
        <v>-3.410605E-11</v>
      </c>
      <c r="D70" s="25">
        <v>51.680959999999999</v>
      </c>
    </row>
    <row r="71" spans="1:4" x14ac:dyDescent="0.25">
      <c r="A71" s="25">
        <v>1.8917489999999999E-10</v>
      </c>
      <c r="B71" s="25">
        <v>52.438000000000002</v>
      </c>
      <c r="C71" s="25">
        <v>2.9558579999999999E-12</v>
      </c>
      <c r="D71" s="25">
        <v>52.512</v>
      </c>
    </row>
    <row r="72" spans="1:4" x14ac:dyDescent="0.25">
      <c r="A72" s="25">
        <v>2.0349940000000001E-10</v>
      </c>
      <c r="B72" s="25">
        <v>53.26905</v>
      </c>
      <c r="C72" s="25">
        <v>2.50111E-12</v>
      </c>
      <c r="D72" s="25">
        <v>53.328049999999998</v>
      </c>
    </row>
    <row r="73" spans="1:4" x14ac:dyDescent="0.25">
      <c r="A73" s="25">
        <v>2.0463629999999999E-10</v>
      </c>
      <c r="B73" s="25">
        <v>54.101089999999999</v>
      </c>
      <c r="C73" s="25">
        <v>-3.3651300000000002E-11</v>
      </c>
      <c r="D73" s="25">
        <v>54.143099999999997</v>
      </c>
    </row>
    <row r="74" spans="1:4" x14ac:dyDescent="0.25">
      <c r="A74" s="25">
        <v>2.1009329999999999E-10</v>
      </c>
      <c r="B74" s="25">
        <v>54.916139999999999</v>
      </c>
      <c r="C74" s="25">
        <v>-2.4783729999999999E-11</v>
      </c>
      <c r="D74" s="25">
        <v>54.959139999999998</v>
      </c>
    </row>
    <row r="75" spans="1:4" x14ac:dyDescent="0.25">
      <c r="A75" s="25">
        <v>1.6893860000000001E-10</v>
      </c>
      <c r="B75" s="25">
        <v>55.732190000000003</v>
      </c>
      <c r="C75" s="25">
        <v>-4.1836759999999998E-11</v>
      </c>
      <c r="D75" s="25">
        <v>55.79119</v>
      </c>
    </row>
    <row r="76" spans="1:4" x14ac:dyDescent="0.25">
      <c r="A76" s="25">
        <v>1.8030729999999999E-10</v>
      </c>
      <c r="B76" s="25">
        <v>56.564239999999998</v>
      </c>
      <c r="C76" s="25">
        <v>-1.6825650000000001E-11</v>
      </c>
      <c r="D76" s="25">
        <v>56.607239999999997</v>
      </c>
    </row>
    <row r="77" spans="1:4" x14ac:dyDescent="0.25">
      <c r="A77" s="25">
        <v>1.732587E-10</v>
      </c>
      <c r="B77" s="25">
        <v>57.396279999999997</v>
      </c>
      <c r="C77" s="25">
        <v>-1.864464E-11</v>
      </c>
      <c r="D77" s="25">
        <v>57.43929</v>
      </c>
    </row>
    <row r="78" spans="1:4" x14ac:dyDescent="0.25">
      <c r="A78" s="25">
        <v>2.0008880000000001E-10</v>
      </c>
      <c r="B78" s="25">
        <v>58.22833</v>
      </c>
      <c r="C78" s="25">
        <v>-4.5474739999999997E-13</v>
      </c>
      <c r="D78" s="25">
        <v>58.270330000000001</v>
      </c>
    </row>
    <row r="79" spans="1:4" x14ac:dyDescent="0.25">
      <c r="A79" s="25">
        <v>1.9008440000000001E-10</v>
      </c>
      <c r="B79" s="25">
        <v>59.059379999999997</v>
      </c>
      <c r="C79" s="25">
        <v>-3.2741809999999999E-11</v>
      </c>
      <c r="D79" s="25">
        <v>59.086379999999998</v>
      </c>
    </row>
    <row r="80" spans="1:4" x14ac:dyDescent="0.25">
      <c r="A80" s="25">
        <v>1.762146E-10</v>
      </c>
      <c r="B80" s="25">
        <v>59.875419999999998</v>
      </c>
      <c r="C80" s="25">
        <v>-2.59206E-11</v>
      </c>
      <c r="D80" s="25">
        <v>59.902430000000003</v>
      </c>
    </row>
    <row r="81" spans="1:4" x14ac:dyDescent="0.25">
      <c r="A81" s="25">
        <v>1.543867E-10</v>
      </c>
      <c r="B81" s="25">
        <v>60.691470000000002</v>
      </c>
      <c r="C81" s="25">
        <v>-9.0949469999999998E-13</v>
      </c>
      <c r="D81" s="25">
        <v>60.734470000000002</v>
      </c>
    </row>
    <row r="82" spans="1:4" x14ac:dyDescent="0.25">
      <c r="A82" s="25">
        <v>1.650733E-10</v>
      </c>
      <c r="B82" s="25">
        <v>61.50752</v>
      </c>
      <c r="C82" s="25">
        <v>-3.6379790000000003E-11</v>
      </c>
      <c r="D82" s="25">
        <v>61.566519999999997</v>
      </c>
    </row>
    <row r="83" spans="1:4" x14ac:dyDescent="0.25">
      <c r="A83" s="25">
        <v>1.7257659999999999E-10</v>
      </c>
      <c r="B83" s="25">
        <v>62.323560000000001</v>
      </c>
      <c r="C83" s="25">
        <v>-5.7525539999999998E-11</v>
      </c>
      <c r="D83" s="25">
        <v>62.398569999999999</v>
      </c>
    </row>
    <row r="84" spans="1:4" x14ac:dyDescent="0.25">
      <c r="A84" s="25">
        <v>1.8258109999999999E-10</v>
      </c>
      <c r="B84" s="25">
        <v>63.155610000000003</v>
      </c>
      <c r="C84" s="25">
        <v>-3.4333420000000003E-11</v>
      </c>
      <c r="D84" s="25">
        <v>63.230620000000002</v>
      </c>
    </row>
    <row r="85" spans="1:4" x14ac:dyDescent="0.25">
      <c r="A85" s="25">
        <v>1.4802029999999999E-10</v>
      </c>
      <c r="B85" s="25">
        <v>63.987659999999998</v>
      </c>
      <c r="C85" s="25">
        <v>-2.137313E-11</v>
      </c>
      <c r="D85" s="25">
        <v>64.061660000000003</v>
      </c>
    </row>
    <row r="86" spans="1:4" x14ac:dyDescent="0.25">
      <c r="A86" s="25">
        <v>1.741682E-10</v>
      </c>
      <c r="B86" s="25">
        <v>64.818709999999996</v>
      </c>
      <c r="C86" s="25">
        <v>-5.8889780000000005E-11</v>
      </c>
      <c r="D86" s="25">
        <v>64.893709999999999</v>
      </c>
    </row>
    <row r="87" spans="1:4" x14ac:dyDescent="0.25">
      <c r="A87" s="25">
        <v>1.671197E-10</v>
      </c>
      <c r="B87" s="25">
        <v>65.634749999999997</v>
      </c>
      <c r="C87" s="25">
        <v>-6.0254020000000006E-11</v>
      </c>
      <c r="D87" s="25">
        <v>65.725759999999994</v>
      </c>
    </row>
    <row r="88" spans="1:4" x14ac:dyDescent="0.25">
      <c r="A88" s="25">
        <v>1.9349500000000001E-10</v>
      </c>
      <c r="B88" s="25">
        <v>66.466800000000006</v>
      </c>
      <c r="C88" s="25">
        <v>-3.2741809999999999E-11</v>
      </c>
      <c r="D88" s="25">
        <v>66.557810000000003</v>
      </c>
    </row>
    <row r="89" spans="1:4" x14ac:dyDescent="0.25">
      <c r="A89" s="25">
        <v>1.6098060000000001E-10</v>
      </c>
      <c r="B89" s="25">
        <v>67.282849999999996</v>
      </c>
      <c r="C89" s="25">
        <v>-2.887646E-11</v>
      </c>
      <c r="D89" s="25">
        <v>67.389849999999996</v>
      </c>
    </row>
    <row r="90" spans="1:4" x14ac:dyDescent="0.25">
      <c r="A90" s="25">
        <v>1.6871130000000001E-10</v>
      </c>
      <c r="B90" s="25">
        <v>68.114900000000006</v>
      </c>
      <c r="C90" s="25">
        <v>-6.2755130000000005E-11</v>
      </c>
      <c r="D90" s="25">
        <v>68.221900000000005</v>
      </c>
    </row>
    <row r="91" spans="1:4" x14ac:dyDescent="0.25">
      <c r="A91" s="25">
        <v>1.464286E-10</v>
      </c>
      <c r="B91" s="25">
        <v>68.946939999999998</v>
      </c>
      <c r="C91" s="25">
        <v>-1.068656E-11</v>
      </c>
      <c r="D91" s="25">
        <v>69.05395</v>
      </c>
    </row>
    <row r="92" spans="1:4" x14ac:dyDescent="0.25">
      <c r="A92" s="25">
        <v>1.596163E-10</v>
      </c>
      <c r="B92" s="25">
        <v>69.778989999999993</v>
      </c>
      <c r="C92" s="25">
        <v>-2.523848E-11</v>
      </c>
      <c r="D92" s="25">
        <v>69.885000000000005</v>
      </c>
    </row>
    <row r="93" spans="1:4" x14ac:dyDescent="0.25">
      <c r="A93" s="25">
        <v>1.616627E-10</v>
      </c>
      <c r="B93" s="25">
        <v>70.594040000000007</v>
      </c>
      <c r="C93" s="25">
        <v>-2.9785950000000003E-11</v>
      </c>
      <c r="D93" s="25">
        <v>70.701040000000006</v>
      </c>
    </row>
    <row r="94" spans="1:4" x14ac:dyDescent="0.25">
      <c r="A94" s="25">
        <v>1.787157E-10</v>
      </c>
      <c r="B94" s="25">
        <v>71.426079999999999</v>
      </c>
      <c r="C94" s="25">
        <v>-1.5234040000000001E-11</v>
      </c>
      <c r="D94" s="25">
        <v>71.516090000000005</v>
      </c>
    </row>
    <row r="95" spans="1:4" x14ac:dyDescent="0.25">
      <c r="A95" s="25">
        <v>1.573426E-10</v>
      </c>
      <c r="B95" s="25">
        <v>72.257130000000004</v>
      </c>
      <c r="C95" s="25">
        <v>-6.8212100000000002E-12</v>
      </c>
      <c r="D95" s="25">
        <v>72.332139999999995</v>
      </c>
    </row>
    <row r="96" spans="1:4" x14ac:dyDescent="0.25">
      <c r="A96" s="25">
        <v>1.496119E-10</v>
      </c>
      <c r="B96" s="25">
        <v>73.073179999999994</v>
      </c>
      <c r="C96" s="25">
        <v>-1.5006659999999999E-11</v>
      </c>
      <c r="D96" s="25">
        <v>73.148179999999996</v>
      </c>
    </row>
    <row r="97" spans="1:4" x14ac:dyDescent="0.25">
      <c r="A97" s="25">
        <v>1.587068E-10</v>
      </c>
      <c r="B97" s="25">
        <v>73.906229999999994</v>
      </c>
      <c r="C97" s="25">
        <v>-1.045919E-11</v>
      </c>
      <c r="D97" s="25">
        <v>73.964230000000001</v>
      </c>
    </row>
    <row r="98" spans="1:4" x14ac:dyDescent="0.25">
      <c r="A98" s="25">
        <v>1.7257659999999999E-10</v>
      </c>
      <c r="B98" s="25">
        <v>74.737269999999995</v>
      </c>
      <c r="C98" s="25">
        <v>8.4128259999999995E-12</v>
      </c>
      <c r="D98" s="25">
        <v>74.796279999999996</v>
      </c>
    </row>
    <row r="99" spans="1:4" x14ac:dyDescent="0.25">
      <c r="A99" s="25">
        <v>1.919034E-10</v>
      </c>
      <c r="B99" s="25">
        <v>75.569320000000005</v>
      </c>
      <c r="C99" s="25">
        <v>-3.4106050000000001E-12</v>
      </c>
      <c r="D99" s="25">
        <v>75.627330000000001</v>
      </c>
    </row>
    <row r="100" spans="1:4" x14ac:dyDescent="0.25">
      <c r="A100" s="25">
        <v>1.884928E-10</v>
      </c>
      <c r="B100" s="25">
        <v>76.400369999999995</v>
      </c>
      <c r="C100" s="25">
        <v>-9.7770679999999997E-12</v>
      </c>
      <c r="D100" s="25">
        <v>76.443370000000002</v>
      </c>
    </row>
    <row r="101" spans="1:4" x14ac:dyDescent="0.25">
      <c r="A101" s="25">
        <v>1.7462299999999999E-10</v>
      </c>
      <c r="B101" s="25">
        <v>77.232420000000005</v>
      </c>
      <c r="C101" s="25">
        <v>-3.6379789999999996E-12</v>
      </c>
      <c r="D101" s="25">
        <v>77.259420000000006</v>
      </c>
    </row>
    <row r="102" spans="1:4" x14ac:dyDescent="0.25">
      <c r="A102" s="25">
        <v>1.750777E-10</v>
      </c>
      <c r="B102" s="25">
        <v>78.048460000000006</v>
      </c>
      <c r="C102" s="25">
        <v>3.6379789999999996E-12</v>
      </c>
      <c r="D102" s="25">
        <v>78.075469999999996</v>
      </c>
    </row>
    <row r="103" spans="1:4" x14ac:dyDescent="0.25">
      <c r="A103" s="25">
        <v>1.584795E-10</v>
      </c>
      <c r="B103" s="25">
        <v>78.880510000000001</v>
      </c>
      <c r="C103" s="25">
        <v>-1.5916160000000002E-11</v>
      </c>
      <c r="D103" s="25">
        <v>78.907510000000002</v>
      </c>
    </row>
    <row r="104" spans="1:4" x14ac:dyDescent="0.25">
      <c r="A104" s="25">
        <v>1.6348170000000001E-10</v>
      </c>
      <c r="B104" s="25">
        <v>79.712559999999996</v>
      </c>
      <c r="C104" s="25">
        <v>-3.1832309999999997E-11</v>
      </c>
      <c r="D104" s="25">
        <v>79.723560000000006</v>
      </c>
    </row>
    <row r="105" spans="1:4" x14ac:dyDescent="0.25">
      <c r="A105" s="25">
        <v>1.6780180000000001E-10</v>
      </c>
      <c r="B105" s="25">
        <v>80.544610000000006</v>
      </c>
      <c r="C105" s="25">
        <v>-5.6843419999999999E-12</v>
      </c>
      <c r="D105" s="25">
        <v>80.555610000000001</v>
      </c>
    </row>
    <row r="106" spans="1:4" x14ac:dyDescent="0.25">
      <c r="A106" s="25">
        <v>1.616627E-10</v>
      </c>
      <c r="B106" s="25">
        <v>81.376649999999998</v>
      </c>
      <c r="C106" s="25">
        <v>-2.523848E-11</v>
      </c>
      <c r="D106" s="25">
        <v>81.386650000000003</v>
      </c>
    </row>
    <row r="107" spans="1:4" x14ac:dyDescent="0.25">
      <c r="A107" s="25">
        <v>1.97133E-10</v>
      </c>
      <c r="B107" s="25">
        <v>82.207700000000003</v>
      </c>
      <c r="C107" s="25">
        <v>-1.864464E-11</v>
      </c>
      <c r="D107" s="25">
        <v>82.218699999999998</v>
      </c>
    </row>
    <row r="108" spans="1:4" x14ac:dyDescent="0.25">
      <c r="A108" s="25">
        <v>1.6461850000000001E-10</v>
      </c>
      <c r="B108" s="25">
        <v>83.023750000000007</v>
      </c>
      <c r="C108" s="25">
        <v>-4.0927259999999998E-12</v>
      </c>
      <c r="D108" s="25">
        <v>83.034750000000003</v>
      </c>
    </row>
    <row r="109" spans="1:4" x14ac:dyDescent="0.25">
      <c r="A109" s="25">
        <v>1.7121240000000001E-10</v>
      </c>
      <c r="B109" s="25">
        <v>83.855800000000002</v>
      </c>
      <c r="C109" s="25">
        <v>-3.6379789999999996E-12</v>
      </c>
      <c r="D109" s="25">
        <v>83.866799999999998</v>
      </c>
    </row>
    <row r="110" spans="1:4" x14ac:dyDescent="0.25">
      <c r="A110" s="25">
        <v>1.7575989999999999E-10</v>
      </c>
      <c r="B110" s="25">
        <v>84.687839999999994</v>
      </c>
      <c r="C110" s="25">
        <v>-2.8649080000000001E-11</v>
      </c>
      <c r="D110" s="25">
        <v>84.682839999999999</v>
      </c>
    </row>
    <row r="111" spans="1:4" x14ac:dyDescent="0.25">
      <c r="A111" s="25">
        <v>1.8917489999999999E-10</v>
      </c>
      <c r="B111" s="25">
        <v>85.519890000000004</v>
      </c>
      <c r="C111" s="25">
        <v>-2.4783729999999999E-11</v>
      </c>
      <c r="D111" s="25">
        <v>85.514889999999994</v>
      </c>
    </row>
    <row r="112" spans="1:4" x14ac:dyDescent="0.25">
      <c r="A112" s="25">
        <v>1.894023E-10</v>
      </c>
      <c r="B112" s="25">
        <v>86.351939999999999</v>
      </c>
      <c r="C112" s="25">
        <v>-3.3651300000000002E-11</v>
      </c>
      <c r="D112" s="25">
        <v>86.330939999999998</v>
      </c>
    </row>
    <row r="113" spans="1:4" x14ac:dyDescent="0.25">
      <c r="A113" s="25">
        <v>1.6575540000000001E-10</v>
      </c>
      <c r="B113" s="25">
        <v>87.183989999999994</v>
      </c>
      <c r="C113" s="25">
        <v>-1.364242E-12</v>
      </c>
      <c r="D113" s="25">
        <v>87.161990000000003</v>
      </c>
    </row>
    <row r="114" spans="1:4" x14ac:dyDescent="0.25">
      <c r="A114" s="25">
        <v>2.0759220000000001E-10</v>
      </c>
      <c r="B114" s="25">
        <v>88.015029999999996</v>
      </c>
      <c r="C114" s="25">
        <v>-5.9117159999999999E-12</v>
      </c>
      <c r="D114" s="25">
        <v>87.978030000000004</v>
      </c>
    </row>
    <row r="115" spans="1:4" x14ac:dyDescent="0.25">
      <c r="A115" s="25">
        <v>1.5165819999999999E-10</v>
      </c>
      <c r="B115" s="25">
        <v>88.847080000000005</v>
      </c>
      <c r="C115" s="25">
        <v>8.4128259999999995E-12</v>
      </c>
      <c r="D115" s="25">
        <v>88.809079999999994</v>
      </c>
    </row>
    <row r="116" spans="1:4" x14ac:dyDescent="0.25">
      <c r="A116" s="25">
        <v>1.8803800000000001E-10</v>
      </c>
      <c r="B116" s="25">
        <v>89.678129999999996</v>
      </c>
      <c r="C116" s="25">
        <v>-3.4106050000000001E-12</v>
      </c>
      <c r="D116" s="25">
        <v>89.641130000000004</v>
      </c>
    </row>
    <row r="117" spans="1:4" x14ac:dyDescent="0.25">
      <c r="A117" s="25">
        <v>1.8007999999999999E-10</v>
      </c>
      <c r="B117" s="25">
        <v>90.510180000000005</v>
      </c>
      <c r="C117" s="25">
        <v>-3.6607159999999999E-11</v>
      </c>
      <c r="D117" s="25">
        <v>90.473169999999996</v>
      </c>
    </row>
    <row r="118" spans="1:4" x14ac:dyDescent="0.25">
      <c r="A118" s="25">
        <v>1.6484589999999999E-10</v>
      </c>
      <c r="B118" s="25">
        <v>91.342219999999998</v>
      </c>
      <c r="C118" s="25">
        <v>-2.6375350000000001E-11</v>
      </c>
      <c r="D118" s="25">
        <v>91.305220000000006</v>
      </c>
    </row>
    <row r="119" spans="1:4" x14ac:dyDescent="0.25">
      <c r="A119" s="25">
        <v>1.564331E-10</v>
      </c>
      <c r="B119" s="25">
        <v>92.174270000000007</v>
      </c>
      <c r="C119" s="25">
        <v>-2.8649080000000001E-11</v>
      </c>
      <c r="D119" s="25">
        <v>92.137270000000001</v>
      </c>
    </row>
    <row r="120" spans="1:4" x14ac:dyDescent="0.25">
      <c r="A120" s="25">
        <v>1.996341E-10</v>
      </c>
      <c r="B120" s="25">
        <v>93.006320000000002</v>
      </c>
      <c r="C120" s="25">
        <v>-3.1150189999999997E-11</v>
      </c>
      <c r="D120" s="25">
        <v>92.968320000000006</v>
      </c>
    </row>
    <row r="121" spans="1:4" x14ac:dyDescent="0.25">
      <c r="A121" s="25">
        <v>1.86219E-10</v>
      </c>
      <c r="B121" s="25">
        <v>93.837370000000007</v>
      </c>
      <c r="C121" s="25">
        <v>-3.8198780000000001E-11</v>
      </c>
      <c r="D121" s="25">
        <v>93.800359999999998</v>
      </c>
    </row>
    <row r="122" spans="1:4" x14ac:dyDescent="0.25">
      <c r="A122" s="25">
        <v>1.8485479999999999E-10</v>
      </c>
      <c r="B122" s="25">
        <v>94.653409999999994</v>
      </c>
      <c r="C122" s="25">
        <v>-3.0922820000000001E-11</v>
      </c>
      <c r="D122" s="25">
        <v>94.632409999999993</v>
      </c>
    </row>
    <row r="123" spans="1:4" x14ac:dyDescent="0.25">
      <c r="A123" s="25">
        <v>2.0031619999999999E-10</v>
      </c>
      <c r="B123" s="25">
        <v>95.485460000000003</v>
      </c>
      <c r="C123" s="25">
        <v>4.5474739999999997E-12</v>
      </c>
      <c r="D123" s="25">
        <v>95.448459999999997</v>
      </c>
    </row>
    <row r="124" spans="1:4" x14ac:dyDescent="0.25">
      <c r="A124" s="25">
        <v>2.094112E-10</v>
      </c>
      <c r="B124" s="25">
        <v>96.317509999999999</v>
      </c>
      <c r="C124" s="25">
        <v>-2.6375350000000001E-11</v>
      </c>
      <c r="D124" s="25">
        <v>96.264510000000001</v>
      </c>
    </row>
    <row r="125" spans="1:4" x14ac:dyDescent="0.25">
      <c r="A125" s="25">
        <v>1.8485479999999999E-10</v>
      </c>
      <c r="B125" s="25">
        <v>97.149559999999994</v>
      </c>
      <c r="C125" s="25">
        <v>-2.1827869999999999E-11</v>
      </c>
      <c r="D125" s="25">
        <v>97.096549999999993</v>
      </c>
    </row>
    <row r="126" spans="1:4" x14ac:dyDescent="0.25">
      <c r="A126" s="25">
        <v>1.8803800000000001E-10</v>
      </c>
      <c r="B126" s="25">
        <v>97.9816</v>
      </c>
      <c r="C126" s="25">
        <v>-4.2064130000000001E-11</v>
      </c>
      <c r="D126" s="25">
        <v>97.928600000000003</v>
      </c>
    </row>
    <row r="127" spans="1:4" x14ac:dyDescent="0.25">
      <c r="A127" s="25">
        <v>1.3119460000000001E-10</v>
      </c>
      <c r="B127" s="25">
        <v>98.79665</v>
      </c>
      <c r="C127" s="25">
        <v>-5.8207659999999998E-11</v>
      </c>
      <c r="D127" s="25">
        <v>98.759649999999993</v>
      </c>
    </row>
    <row r="128" spans="1:4" x14ac:dyDescent="0.25">
      <c r="A128" s="25">
        <v>1.5279509999999999E-10</v>
      </c>
      <c r="B128" s="25">
        <v>99.628699999999995</v>
      </c>
      <c r="C128" s="25">
        <v>-4.3655749999999997E-11</v>
      </c>
      <c r="D128" s="25">
        <v>99.591700000000003</v>
      </c>
    </row>
    <row r="129" spans="1:4" x14ac:dyDescent="0.25">
      <c r="A129" s="25">
        <v>1.7712409999999999E-10</v>
      </c>
      <c r="B129" s="25">
        <v>100.4447</v>
      </c>
      <c r="C129" s="25">
        <v>-2.683009E-11</v>
      </c>
      <c r="D129" s="25">
        <v>100.4237</v>
      </c>
    </row>
    <row r="130" spans="1:4" x14ac:dyDescent="0.25">
      <c r="A130" s="25">
        <v>1.7030289999999999E-10</v>
      </c>
      <c r="B130" s="25">
        <v>101.2608</v>
      </c>
      <c r="C130" s="25">
        <v>-4.6384229999999998E-11</v>
      </c>
      <c r="D130" s="25">
        <v>101.25579999999999</v>
      </c>
    </row>
    <row r="131" spans="1:4" x14ac:dyDescent="0.25">
      <c r="A131" s="25">
        <v>1.7348610000000001E-10</v>
      </c>
      <c r="B131" s="25">
        <v>102.0928</v>
      </c>
      <c r="C131" s="25">
        <v>-7.5033310000000003E-12</v>
      </c>
      <c r="D131" s="25">
        <v>102.0878</v>
      </c>
    </row>
    <row r="132" spans="1:4" x14ac:dyDescent="0.25">
      <c r="A132" s="25">
        <v>1.8258109999999999E-10</v>
      </c>
      <c r="B132" s="25">
        <v>102.92489999999999</v>
      </c>
      <c r="C132" s="25">
        <v>-4.979483E-11</v>
      </c>
      <c r="D132" s="25">
        <v>102.9199</v>
      </c>
    </row>
    <row r="133" spans="1:4" x14ac:dyDescent="0.25">
      <c r="A133" s="25">
        <v>1.841727E-10</v>
      </c>
      <c r="B133" s="25">
        <v>103.7559</v>
      </c>
      <c r="C133" s="25">
        <v>7.7307050000000002E-12</v>
      </c>
      <c r="D133" s="25">
        <v>103.7499</v>
      </c>
    </row>
    <row r="134" spans="1:4" x14ac:dyDescent="0.25">
      <c r="A134" s="25">
        <v>1.8235370000000001E-10</v>
      </c>
      <c r="B134" s="25">
        <v>104.58799999999999</v>
      </c>
      <c r="C134" s="25">
        <v>2.50111E-12</v>
      </c>
      <c r="D134" s="25">
        <v>104.583</v>
      </c>
    </row>
    <row r="135" spans="1:4" x14ac:dyDescent="0.25">
      <c r="A135" s="25">
        <v>1.796252E-10</v>
      </c>
      <c r="B135" s="25">
        <v>105.42</v>
      </c>
      <c r="C135" s="25">
        <v>-5.2295949999999998E-12</v>
      </c>
      <c r="D135" s="25">
        <v>105.41500000000001</v>
      </c>
    </row>
    <row r="136" spans="1:4" x14ac:dyDescent="0.25">
      <c r="A136" s="25">
        <v>1.830358E-10</v>
      </c>
      <c r="B136" s="25">
        <v>106.2521</v>
      </c>
      <c r="C136" s="25">
        <v>-1.5234040000000001E-11</v>
      </c>
      <c r="D136" s="25">
        <v>106.2461</v>
      </c>
    </row>
    <row r="137" spans="1:4" x14ac:dyDescent="0.25">
      <c r="A137" s="25">
        <v>1.9122129999999999E-10</v>
      </c>
      <c r="B137" s="25">
        <v>107.0831</v>
      </c>
      <c r="C137" s="25">
        <v>-8.8675730000000005E-12</v>
      </c>
      <c r="D137" s="25">
        <v>107.07810000000001</v>
      </c>
    </row>
    <row r="138" spans="1:4" x14ac:dyDescent="0.25">
      <c r="A138" s="25">
        <v>2.062279E-10</v>
      </c>
      <c r="B138" s="25">
        <v>107.89919999999999</v>
      </c>
      <c r="C138" s="25">
        <v>-5.9117159999999999E-12</v>
      </c>
      <c r="D138" s="25">
        <v>107.91119999999999</v>
      </c>
    </row>
    <row r="139" spans="1:4" x14ac:dyDescent="0.25">
      <c r="A139" s="25">
        <v>1.696208E-10</v>
      </c>
      <c r="B139" s="25">
        <v>108.7152</v>
      </c>
      <c r="C139" s="25">
        <v>-1.5916160000000002E-11</v>
      </c>
      <c r="D139" s="25">
        <v>108.72620000000001</v>
      </c>
    </row>
    <row r="140" spans="1:4" x14ac:dyDescent="0.25">
      <c r="A140" s="25">
        <v>1.5938889999999999E-10</v>
      </c>
      <c r="B140" s="25">
        <v>109.54730000000001</v>
      </c>
      <c r="C140" s="25">
        <v>-5.4342309999999999E-11</v>
      </c>
      <c r="D140" s="25">
        <v>109.5573</v>
      </c>
    </row>
    <row r="141" spans="1:4" x14ac:dyDescent="0.25">
      <c r="A141" s="25">
        <v>1.884928E-10</v>
      </c>
      <c r="B141" s="25">
        <v>110.3783</v>
      </c>
      <c r="C141" s="25">
        <v>-8.1627150000000003E-11</v>
      </c>
      <c r="D141" s="25">
        <v>110.38930000000001</v>
      </c>
    </row>
    <row r="142" spans="1:4" x14ac:dyDescent="0.25">
      <c r="A142" s="25">
        <v>2.096385E-10</v>
      </c>
      <c r="B142" s="25">
        <v>111.1944</v>
      </c>
      <c r="C142" s="25">
        <v>-1.5234040000000001E-11</v>
      </c>
      <c r="D142" s="25">
        <v>111.2054</v>
      </c>
    </row>
    <row r="143" spans="1:4" x14ac:dyDescent="0.25">
      <c r="A143" s="25">
        <v>2.1532290000000001E-10</v>
      </c>
      <c r="B143" s="25">
        <v>112.0104</v>
      </c>
      <c r="C143" s="25">
        <v>-1.364242E-11</v>
      </c>
      <c r="D143" s="25">
        <v>112.0214</v>
      </c>
    </row>
    <row r="144" spans="1:4" x14ac:dyDescent="0.25">
      <c r="A144" s="25">
        <v>2.053184E-10</v>
      </c>
      <c r="B144" s="25">
        <v>112.8425</v>
      </c>
      <c r="C144" s="25">
        <v>-3.342393E-11</v>
      </c>
      <c r="D144" s="25">
        <v>112.8535</v>
      </c>
    </row>
    <row r="145" spans="1:4" x14ac:dyDescent="0.25">
      <c r="A145" s="25">
        <v>1.7485039999999999E-10</v>
      </c>
      <c r="B145" s="25">
        <v>113.67449999999999</v>
      </c>
      <c r="C145" s="25">
        <v>-4.0245140000000002E-11</v>
      </c>
      <c r="D145" s="25">
        <v>113.6855</v>
      </c>
    </row>
    <row r="146" spans="1:4" x14ac:dyDescent="0.25">
      <c r="A146" s="25">
        <v>1.7007550000000001E-10</v>
      </c>
      <c r="B146" s="25">
        <v>114.5065</v>
      </c>
      <c r="C146" s="25">
        <v>-1.7962519999999999E-11</v>
      </c>
      <c r="D146" s="25">
        <v>114.5175</v>
      </c>
    </row>
    <row r="147" spans="1:4" x14ac:dyDescent="0.25">
      <c r="A147" s="25">
        <v>1.8872020000000001E-10</v>
      </c>
      <c r="B147" s="25">
        <v>115.3386</v>
      </c>
      <c r="C147" s="25">
        <v>-3.410605E-11</v>
      </c>
      <c r="D147" s="25">
        <v>115.3486</v>
      </c>
    </row>
    <row r="148" spans="1:4" x14ac:dyDescent="0.25">
      <c r="A148" s="25">
        <v>1.830358E-10</v>
      </c>
      <c r="B148" s="25">
        <v>116.1696</v>
      </c>
      <c r="C148" s="25">
        <v>-3.4333420000000003E-11</v>
      </c>
      <c r="D148" s="25">
        <v>116.1806</v>
      </c>
    </row>
    <row r="149" spans="1:4" x14ac:dyDescent="0.25">
      <c r="A149" s="25">
        <v>1.6575540000000001E-10</v>
      </c>
      <c r="B149" s="25">
        <v>116.98569999999999</v>
      </c>
      <c r="C149" s="25">
        <v>-1.1368680000000001E-11</v>
      </c>
      <c r="D149" s="25">
        <v>117.0127</v>
      </c>
    </row>
    <row r="150" spans="1:4" x14ac:dyDescent="0.25">
      <c r="A150" s="25">
        <v>1.9326760000000001E-10</v>
      </c>
      <c r="B150" s="25">
        <v>117.8177</v>
      </c>
      <c r="C150" s="25">
        <v>-6.593837E-12</v>
      </c>
      <c r="D150" s="25">
        <v>117.8447</v>
      </c>
    </row>
    <row r="151" spans="1:4" x14ac:dyDescent="0.25">
      <c r="A151" s="25">
        <v>1.839453E-10</v>
      </c>
      <c r="B151" s="25">
        <v>118.63379999999999</v>
      </c>
      <c r="C151" s="25">
        <v>-2.887646E-11</v>
      </c>
      <c r="D151" s="25">
        <v>118.6768</v>
      </c>
    </row>
    <row r="152" spans="1:4" x14ac:dyDescent="0.25">
      <c r="A152" s="25">
        <v>1.8781070000000001E-10</v>
      </c>
      <c r="B152" s="25">
        <v>119.4658</v>
      </c>
      <c r="C152" s="25">
        <v>1.364242E-12</v>
      </c>
      <c r="D152" s="25">
        <v>119.50879999999999</v>
      </c>
    </row>
    <row r="153" spans="1:4" x14ac:dyDescent="0.25">
      <c r="A153" s="25">
        <v>1.839453E-10</v>
      </c>
      <c r="B153" s="25">
        <v>120.2979</v>
      </c>
      <c r="C153" s="25">
        <v>-1.568878E-11</v>
      </c>
      <c r="D153" s="25">
        <v>120.3409</v>
      </c>
    </row>
    <row r="154" spans="1:4" x14ac:dyDescent="0.25">
      <c r="A154" s="25">
        <v>1.9781510000000001E-10</v>
      </c>
      <c r="B154" s="25">
        <v>121.12990000000001</v>
      </c>
      <c r="C154" s="25">
        <v>-4.5474739999999997E-12</v>
      </c>
      <c r="D154" s="25">
        <v>121.1559</v>
      </c>
    </row>
    <row r="155" spans="1:4" x14ac:dyDescent="0.25">
      <c r="A155" s="25">
        <v>1.7030289999999999E-10</v>
      </c>
      <c r="B155" s="25">
        <v>121.961</v>
      </c>
      <c r="C155" s="25">
        <v>-3.4333420000000003E-11</v>
      </c>
      <c r="D155" s="25">
        <v>121.988</v>
      </c>
    </row>
    <row r="156" spans="1:4" x14ac:dyDescent="0.25">
      <c r="A156" s="25">
        <v>1.732587E-10</v>
      </c>
      <c r="B156" s="25">
        <v>122.777</v>
      </c>
      <c r="C156" s="25">
        <v>-2.9558579999999999E-12</v>
      </c>
      <c r="D156" s="25">
        <v>122.82</v>
      </c>
    </row>
    <row r="157" spans="1:4" x14ac:dyDescent="0.25">
      <c r="A157" s="25">
        <v>1.8576429999999999E-10</v>
      </c>
      <c r="B157" s="25">
        <v>123.6091</v>
      </c>
      <c r="C157" s="25">
        <v>-7.9580790000000002E-12</v>
      </c>
      <c r="D157" s="25">
        <v>123.6521</v>
      </c>
    </row>
    <row r="158" spans="1:4" x14ac:dyDescent="0.25">
      <c r="A158" s="25">
        <v>1.750777E-10</v>
      </c>
      <c r="B158" s="25">
        <v>124.4251</v>
      </c>
      <c r="C158" s="25">
        <v>-1.29603E-11</v>
      </c>
      <c r="D158" s="25">
        <v>124.46810000000001</v>
      </c>
    </row>
    <row r="159" spans="1:4" x14ac:dyDescent="0.25">
      <c r="A159" s="25">
        <v>1.7462299999999999E-10</v>
      </c>
      <c r="B159" s="25">
        <v>125.25620000000001</v>
      </c>
      <c r="C159" s="25">
        <v>-1.9554139999999999E-11</v>
      </c>
      <c r="D159" s="25">
        <v>125.2992</v>
      </c>
    </row>
    <row r="160" spans="1:4" x14ac:dyDescent="0.25">
      <c r="A160" s="25">
        <v>1.750777E-10</v>
      </c>
      <c r="B160" s="25">
        <v>126.0882</v>
      </c>
      <c r="C160" s="25">
        <v>-6.3209880000000002E-11</v>
      </c>
      <c r="D160" s="25">
        <v>126.13120000000001</v>
      </c>
    </row>
    <row r="161" spans="1:4" x14ac:dyDescent="0.25">
      <c r="A161" s="25">
        <v>2.130491E-10</v>
      </c>
      <c r="B161" s="25">
        <v>126.9203</v>
      </c>
      <c r="C161" s="25">
        <v>-4.9567459999999997E-11</v>
      </c>
      <c r="D161" s="25">
        <v>126.94629999999999</v>
      </c>
    </row>
    <row r="162" spans="1:4" x14ac:dyDescent="0.25">
      <c r="A162" s="25">
        <v>2.0554580000000001E-10</v>
      </c>
      <c r="B162" s="25">
        <v>127.7513</v>
      </c>
      <c r="C162" s="25">
        <v>-3.8198780000000001E-11</v>
      </c>
      <c r="D162" s="25">
        <v>127.7783</v>
      </c>
    </row>
    <row r="163" spans="1:4" x14ac:dyDescent="0.25">
      <c r="A163" s="25">
        <v>2.0486369999999999E-10</v>
      </c>
      <c r="B163" s="25">
        <v>128.56739999999999</v>
      </c>
      <c r="C163" s="25">
        <v>-2.819434E-11</v>
      </c>
      <c r="D163" s="25">
        <v>128.59440000000001</v>
      </c>
    </row>
    <row r="164" spans="1:4" x14ac:dyDescent="0.25">
      <c r="A164" s="25">
        <v>2.0145309999999999E-10</v>
      </c>
      <c r="B164" s="25">
        <v>129.39940000000001</v>
      </c>
      <c r="C164" s="25">
        <v>-1.023182E-11</v>
      </c>
      <c r="D164" s="25">
        <v>129.41040000000001</v>
      </c>
    </row>
    <row r="165" spans="1:4" x14ac:dyDescent="0.25">
      <c r="A165" s="25">
        <v>2.1100280000000001E-10</v>
      </c>
      <c r="B165" s="25">
        <v>130.23140000000001</v>
      </c>
      <c r="C165" s="25">
        <v>-3.6379789999999996E-12</v>
      </c>
      <c r="D165" s="25">
        <v>130.22640000000001</v>
      </c>
    </row>
    <row r="166" spans="1:4" x14ac:dyDescent="0.25">
      <c r="A166" s="25">
        <v>1.9554140000000001E-10</v>
      </c>
      <c r="B166" s="25">
        <v>131.0635</v>
      </c>
      <c r="C166" s="25">
        <v>-2.0463629999999999E-12</v>
      </c>
      <c r="D166" s="25">
        <v>131.05850000000001</v>
      </c>
    </row>
    <row r="167" spans="1:4" x14ac:dyDescent="0.25">
      <c r="A167" s="25">
        <v>1.8872020000000001E-10</v>
      </c>
      <c r="B167" s="25">
        <v>131.8955</v>
      </c>
      <c r="C167" s="25">
        <v>-1.114131E-11</v>
      </c>
      <c r="D167" s="25">
        <v>131.8905</v>
      </c>
    </row>
    <row r="168" spans="1:4" x14ac:dyDescent="0.25">
      <c r="A168" s="25">
        <v>2.2305360000000001E-10</v>
      </c>
      <c r="B168" s="25">
        <v>132.7276</v>
      </c>
      <c r="C168" s="25">
        <v>-2.660272E-11</v>
      </c>
      <c r="D168" s="25">
        <v>132.7216</v>
      </c>
    </row>
    <row r="169" spans="1:4" x14ac:dyDescent="0.25">
      <c r="A169" s="25">
        <v>1.996341E-10</v>
      </c>
      <c r="B169" s="25">
        <v>133.54259999999999</v>
      </c>
      <c r="C169" s="25">
        <v>-1.364242E-12</v>
      </c>
      <c r="D169" s="25">
        <v>133.55359999999999</v>
      </c>
    </row>
    <row r="170" spans="1:4" x14ac:dyDescent="0.25">
      <c r="A170" s="25">
        <v>1.8803800000000001E-10</v>
      </c>
      <c r="B170" s="25">
        <v>134.3587</v>
      </c>
      <c r="C170" s="25">
        <v>2.2737369999999998E-13</v>
      </c>
      <c r="D170" s="25">
        <v>134.38570000000001</v>
      </c>
    </row>
    <row r="171" spans="1:4" x14ac:dyDescent="0.25">
      <c r="A171" s="25">
        <v>1.873559E-10</v>
      </c>
      <c r="B171" s="25">
        <v>135.19069999999999</v>
      </c>
      <c r="C171" s="25">
        <v>1.773515E-11</v>
      </c>
      <c r="D171" s="25">
        <v>135.21770000000001</v>
      </c>
    </row>
    <row r="172" spans="1:4" x14ac:dyDescent="0.25">
      <c r="A172" s="25">
        <v>1.6893860000000001E-10</v>
      </c>
      <c r="B172" s="25">
        <v>136.02279999999999</v>
      </c>
      <c r="C172" s="25">
        <v>1.2505550000000001E-11</v>
      </c>
      <c r="D172" s="25">
        <v>136.0498</v>
      </c>
    </row>
    <row r="173" spans="1:4" x14ac:dyDescent="0.25">
      <c r="A173" s="25">
        <v>1.984972E-10</v>
      </c>
      <c r="B173" s="25">
        <v>136.85480000000001</v>
      </c>
      <c r="C173" s="25">
        <v>1.7507770000000001E-11</v>
      </c>
      <c r="D173" s="25">
        <v>136.8818</v>
      </c>
    </row>
    <row r="174" spans="1:4" x14ac:dyDescent="0.25">
      <c r="A174" s="25">
        <v>1.718945E-10</v>
      </c>
      <c r="B174" s="25">
        <v>137.68690000000001</v>
      </c>
      <c r="C174" s="25">
        <v>-4.0927259999999998E-12</v>
      </c>
      <c r="D174" s="25">
        <v>137.7139</v>
      </c>
    </row>
    <row r="175" spans="1:4" x14ac:dyDescent="0.25">
      <c r="A175" s="25">
        <v>1.8917489999999999E-10</v>
      </c>
      <c r="B175" s="25">
        <v>138.5189</v>
      </c>
      <c r="C175" s="25">
        <v>-1.2732930000000001E-11</v>
      </c>
      <c r="D175" s="25">
        <v>138.54490000000001</v>
      </c>
    </row>
    <row r="176" spans="1:4" x14ac:dyDescent="0.25">
      <c r="A176" s="25">
        <v>1.962235E-10</v>
      </c>
      <c r="B176" s="25">
        <v>139.35</v>
      </c>
      <c r="C176" s="25">
        <v>2.3874239999999999E-11</v>
      </c>
      <c r="D176" s="25">
        <v>139.37700000000001</v>
      </c>
    </row>
    <row r="177" spans="1:4" x14ac:dyDescent="0.25">
      <c r="A177" s="25">
        <v>1.7257659999999999E-10</v>
      </c>
      <c r="B177" s="25">
        <v>140.166</v>
      </c>
      <c r="C177" s="25">
        <v>2.296474E-11</v>
      </c>
      <c r="D177" s="25">
        <v>140.19300000000001</v>
      </c>
    </row>
    <row r="178" spans="1:4" x14ac:dyDescent="0.25">
      <c r="A178" s="25">
        <v>1.5234040000000001E-10</v>
      </c>
      <c r="B178" s="25">
        <v>140.99809999999999</v>
      </c>
      <c r="C178" s="25">
        <v>3.2969180000000002E-11</v>
      </c>
      <c r="D178" s="25">
        <v>141.02510000000001</v>
      </c>
    </row>
    <row r="179" spans="1:4" x14ac:dyDescent="0.25">
      <c r="A179" s="25">
        <v>1.618901E-10</v>
      </c>
      <c r="B179" s="25">
        <v>141.83009999999999</v>
      </c>
      <c r="C179" s="25">
        <v>1.63709E-11</v>
      </c>
      <c r="D179" s="25">
        <v>141.8561</v>
      </c>
    </row>
    <row r="180" spans="1:4" x14ac:dyDescent="0.25">
      <c r="A180" s="25">
        <v>1.816716E-10</v>
      </c>
      <c r="B180" s="25">
        <v>142.66120000000001</v>
      </c>
      <c r="C180" s="25">
        <v>2.50111E-12</v>
      </c>
      <c r="D180" s="25">
        <v>142.68819999999999</v>
      </c>
    </row>
    <row r="181" spans="1:4" x14ac:dyDescent="0.25">
      <c r="A181" s="25">
        <v>1.8349059999999999E-10</v>
      </c>
      <c r="B181" s="25">
        <v>143.4932</v>
      </c>
      <c r="C181" s="25">
        <v>-2.2737369999999998E-12</v>
      </c>
      <c r="D181" s="25">
        <v>143.52019999999999</v>
      </c>
    </row>
    <row r="182" spans="1:4" x14ac:dyDescent="0.25">
      <c r="A182" s="25">
        <v>1.8553690000000001E-10</v>
      </c>
      <c r="B182" s="25">
        <v>144.3253</v>
      </c>
      <c r="C182" s="25">
        <v>-4.0927259999999998E-12</v>
      </c>
      <c r="D182" s="25">
        <v>144.35130000000001</v>
      </c>
    </row>
    <row r="183" spans="1:4" x14ac:dyDescent="0.25">
      <c r="A183" s="25">
        <v>1.7939779999999999E-10</v>
      </c>
      <c r="B183" s="25">
        <v>145.1403</v>
      </c>
      <c r="C183" s="25">
        <v>-1.568878E-11</v>
      </c>
      <c r="D183" s="25">
        <v>145.1833</v>
      </c>
    </row>
    <row r="184" spans="1:4" x14ac:dyDescent="0.25">
      <c r="A184" s="25">
        <v>1.7462299999999999E-10</v>
      </c>
      <c r="B184" s="25">
        <v>145.97229999999999</v>
      </c>
      <c r="C184" s="25">
        <v>1.6143530000000001E-11</v>
      </c>
      <c r="D184" s="25">
        <v>145.99940000000001</v>
      </c>
    </row>
    <row r="185" spans="1:4" x14ac:dyDescent="0.25">
      <c r="A185" s="25">
        <v>1.8030729999999999E-10</v>
      </c>
      <c r="B185" s="25">
        <v>146.80439999999999</v>
      </c>
      <c r="C185" s="25">
        <v>-1.023182E-11</v>
      </c>
      <c r="D185" s="25">
        <v>146.81540000000001</v>
      </c>
    </row>
    <row r="186" spans="1:4" x14ac:dyDescent="0.25">
      <c r="A186" s="25">
        <v>1.67347E-10</v>
      </c>
      <c r="B186" s="25">
        <v>147.62039999999999</v>
      </c>
      <c r="C186" s="25">
        <v>-1.1368680000000001E-11</v>
      </c>
      <c r="D186" s="25">
        <v>147.6474</v>
      </c>
    </row>
    <row r="187" spans="1:4" x14ac:dyDescent="0.25">
      <c r="A187" s="25">
        <v>1.671197E-10</v>
      </c>
      <c r="B187" s="25">
        <v>148.45249999999999</v>
      </c>
      <c r="C187" s="25">
        <v>-1.8189889999999999E-11</v>
      </c>
      <c r="D187" s="25">
        <v>148.4795</v>
      </c>
    </row>
    <row r="188" spans="1:4" x14ac:dyDescent="0.25">
      <c r="A188" s="25">
        <v>1.97133E-10</v>
      </c>
      <c r="B188" s="25">
        <v>149.28450000000001</v>
      </c>
      <c r="C188" s="25">
        <v>-2.0463629999999999E-12</v>
      </c>
      <c r="D188" s="25">
        <v>149.3115</v>
      </c>
    </row>
    <row r="189" spans="1:4" x14ac:dyDescent="0.25">
      <c r="A189" s="25">
        <v>1.9781510000000001E-10</v>
      </c>
      <c r="B189" s="25">
        <v>150.1156</v>
      </c>
      <c r="C189" s="25">
        <v>-1.5916160000000002E-11</v>
      </c>
      <c r="D189" s="25">
        <v>150.14259999999999</v>
      </c>
    </row>
    <row r="190" spans="1:4" x14ac:dyDescent="0.25">
      <c r="A190" s="25">
        <v>1.750777E-10</v>
      </c>
      <c r="B190" s="25">
        <v>150.9316</v>
      </c>
      <c r="C190" s="25">
        <v>-1.2505550000000001E-11</v>
      </c>
      <c r="D190" s="25">
        <v>150.97460000000001</v>
      </c>
    </row>
    <row r="191" spans="1:4" x14ac:dyDescent="0.25">
      <c r="A191" s="25">
        <v>1.8326320000000001E-10</v>
      </c>
      <c r="B191" s="25">
        <v>151.74770000000001</v>
      </c>
      <c r="C191" s="25">
        <v>4.7748469999999999E-12</v>
      </c>
      <c r="D191" s="25">
        <v>151.80670000000001</v>
      </c>
    </row>
    <row r="192" spans="1:4" x14ac:dyDescent="0.25">
      <c r="A192" s="25">
        <v>1.9326760000000001E-10</v>
      </c>
      <c r="B192" s="25">
        <v>152.5797</v>
      </c>
      <c r="C192" s="25">
        <v>6.1390890000000001E-12</v>
      </c>
      <c r="D192" s="25">
        <v>152.6387</v>
      </c>
    </row>
    <row r="193" spans="1:4" x14ac:dyDescent="0.25">
      <c r="A193" s="25">
        <v>1.95314E-10</v>
      </c>
      <c r="B193" s="25">
        <v>153.39580000000001</v>
      </c>
      <c r="C193" s="25">
        <v>-5.6843419999999999E-12</v>
      </c>
      <c r="D193" s="25">
        <v>153.4708</v>
      </c>
    </row>
    <row r="194" spans="1:4" x14ac:dyDescent="0.25">
      <c r="A194" s="25">
        <v>1.962235E-10</v>
      </c>
      <c r="B194" s="25">
        <v>154.2278</v>
      </c>
      <c r="C194" s="25">
        <v>1.932676E-11</v>
      </c>
      <c r="D194" s="25">
        <v>154.30279999999999</v>
      </c>
    </row>
    <row r="195" spans="1:4" x14ac:dyDescent="0.25">
      <c r="A195" s="25">
        <v>2.0691000000000001E-10</v>
      </c>
      <c r="B195" s="25">
        <v>155.0599</v>
      </c>
      <c r="C195" s="25">
        <v>0</v>
      </c>
      <c r="D195" s="25">
        <v>155.13390000000001</v>
      </c>
    </row>
    <row r="196" spans="1:4" x14ac:dyDescent="0.25">
      <c r="A196" s="25">
        <v>2.016805E-10</v>
      </c>
      <c r="B196" s="25">
        <v>155.89089999999999</v>
      </c>
      <c r="C196" s="25">
        <v>-6.8212100000000002E-12</v>
      </c>
      <c r="D196" s="25">
        <v>155.94990000000001</v>
      </c>
    </row>
    <row r="197" spans="1:4" x14ac:dyDescent="0.25">
      <c r="A197" s="25">
        <v>2.0713739999999999E-10</v>
      </c>
      <c r="B197" s="25">
        <v>156.70699999999999</v>
      </c>
      <c r="C197" s="25">
        <v>-3.2741809999999999E-11</v>
      </c>
      <c r="D197" s="25">
        <v>156.78200000000001</v>
      </c>
    </row>
    <row r="198" spans="1:4" x14ac:dyDescent="0.25">
      <c r="A198" s="25">
        <v>1.587068E-10</v>
      </c>
      <c r="B198" s="25">
        <v>157.53899999999999</v>
      </c>
      <c r="C198" s="25">
        <v>-4.4110490000000002E-11</v>
      </c>
      <c r="D198" s="25">
        <v>157.614</v>
      </c>
    </row>
    <row r="199" spans="1:4" x14ac:dyDescent="0.25">
      <c r="A199" s="25">
        <v>1.9394969999999999E-10</v>
      </c>
      <c r="B199" s="25">
        <v>158.37110000000001</v>
      </c>
      <c r="C199" s="25">
        <v>-4.1836759999999998E-11</v>
      </c>
      <c r="D199" s="25">
        <v>158.4461</v>
      </c>
    </row>
    <row r="200" spans="1:4" x14ac:dyDescent="0.25">
      <c r="A200" s="25">
        <v>2.0031619999999999E-10</v>
      </c>
      <c r="B200" s="25">
        <v>159.20310000000001</v>
      </c>
      <c r="C200" s="25">
        <v>-6.593837E-12</v>
      </c>
      <c r="D200" s="25">
        <v>159.27709999999999</v>
      </c>
    </row>
    <row r="201" spans="1:4" x14ac:dyDescent="0.25">
      <c r="A201" s="25">
        <v>1.8007999999999999E-10</v>
      </c>
      <c r="B201" s="25">
        <v>160.0342</v>
      </c>
      <c r="C201" s="25">
        <v>-2.59206E-11</v>
      </c>
      <c r="D201" s="25">
        <v>160.11019999999999</v>
      </c>
    </row>
    <row r="202" spans="1:4" x14ac:dyDescent="0.25">
      <c r="A202" s="25">
        <v>2.0804689999999999E-10</v>
      </c>
      <c r="B202" s="25">
        <v>160.86619999999999</v>
      </c>
      <c r="C202" s="25">
        <v>-2.887646E-11</v>
      </c>
      <c r="D202" s="25">
        <v>160.9402</v>
      </c>
    </row>
    <row r="203" spans="1:4" x14ac:dyDescent="0.25">
      <c r="A203" s="25">
        <v>1.9099390000000001E-10</v>
      </c>
      <c r="B203" s="25">
        <v>161.69820000000001</v>
      </c>
      <c r="C203" s="25">
        <v>-9.7770679999999997E-12</v>
      </c>
      <c r="D203" s="25">
        <v>161.7723</v>
      </c>
    </row>
    <row r="204" spans="1:4" x14ac:dyDescent="0.25">
      <c r="A204" s="25">
        <v>1.884928E-10</v>
      </c>
      <c r="B204" s="25">
        <v>162.51329999999999</v>
      </c>
      <c r="C204" s="25">
        <v>1.1596059999999999E-11</v>
      </c>
      <c r="D204" s="25">
        <v>162.5883</v>
      </c>
    </row>
    <row r="205" spans="1:4" x14ac:dyDescent="0.25">
      <c r="A205" s="25">
        <v>1.7712409999999999E-10</v>
      </c>
      <c r="B205" s="25">
        <v>163.34530000000001</v>
      </c>
      <c r="C205" s="25">
        <v>2.50111E-12</v>
      </c>
      <c r="D205" s="25">
        <v>163.40430000000001</v>
      </c>
    </row>
    <row r="206" spans="1:4" x14ac:dyDescent="0.25">
      <c r="A206" s="25">
        <v>1.6393639999999999E-10</v>
      </c>
      <c r="B206" s="25">
        <v>164.17740000000001</v>
      </c>
      <c r="C206" s="25">
        <v>-9.5496939999999998E-12</v>
      </c>
      <c r="D206" s="25">
        <v>164.2364</v>
      </c>
    </row>
    <row r="207" spans="1:4" x14ac:dyDescent="0.25">
      <c r="A207" s="25">
        <v>1.618901E-10</v>
      </c>
      <c r="B207" s="25">
        <v>165.0094</v>
      </c>
      <c r="C207" s="25">
        <v>1.1596059999999999E-11</v>
      </c>
      <c r="D207" s="25">
        <v>165.0684</v>
      </c>
    </row>
    <row r="208" spans="1:4" x14ac:dyDescent="0.25">
      <c r="A208" s="25">
        <v>1.72804E-10</v>
      </c>
      <c r="B208" s="25">
        <v>165.8415</v>
      </c>
      <c r="C208" s="25">
        <v>2.2737369999999998E-12</v>
      </c>
      <c r="D208" s="25">
        <v>165.90049999999999</v>
      </c>
    </row>
    <row r="209" spans="1:4" x14ac:dyDescent="0.25">
      <c r="A209" s="25"/>
      <c r="B209" s="25"/>
      <c r="C209" s="25"/>
      <c r="D209" s="25"/>
    </row>
    <row r="210" spans="1:4" x14ac:dyDescent="0.25">
      <c r="A210" s="25"/>
      <c r="B210" s="25"/>
      <c r="C210" s="25"/>
      <c r="D210" s="25"/>
    </row>
    <row r="211" spans="1:4" x14ac:dyDescent="0.25">
      <c r="A211" s="25"/>
      <c r="B211" s="25"/>
      <c r="C211" s="25"/>
      <c r="D211" s="25"/>
    </row>
    <row r="212" spans="1:4" x14ac:dyDescent="0.25">
      <c r="A212" s="25"/>
      <c r="B212" s="25"/>
      <c r="C212" s="25"/>
      <c r="D212" s="25"/>
    </row>
    <row r="213" spans="1:4" x14ac:dyDescent="0.25">
      <c r="A213" s="25"/>
      <c r="B213" s="25"/>
      <c r="C213" s="25"/>
      <c r="D213" s="25"/>
    </row>
    <row r="214" spans="1:4" x14ac:dyDescent="0.25">
      <c r="A214" s="25"/>
      <c r="B214" s="25"/>
      <c r="C214" s="25"/>
      <c r="D214" s="25"/>
    </row>
    <row r="215" spans="1:4" x14ac:dyDescent="0.25">
      <c r="A215" s="25"/>
      <c r="B215" s="25"/>
      <c r="C215" s="25"/>
      <c r="D215" s="25"/>
    </row>
    <row r="216" spans="1:4" x14ac:dyDescent="0.25">
      <c r="A216" s="25"/>
      <c r="B216" s="25"/>
      <c r="C216" s="25"/>
      <c r="D216" s="25"/>
    </row>
    <row r="217" spans="1:4" x14ac:dyDescent="0.25">
      <c r="A217" s="25"/>
      <c r="B217" s="25"/>
      <c r="C217" s="25"/>
      <c r="D217" s="25"/>
    </row>
    <row r="218" spans="1:4" x14ac:dyDescent="0.25">
      <c r="A218" s="25"/>
      <c r="B218" s="25"/>
      <c r="C218" s="25"/>
      <c r="D218" s="25"/>
    </row>
    <row r="219" spans="1:4" x14ac:dyDescent="0.25">
      <c r="A219" s="25"/>
      <c r="B219" s="25"/>
      <c r="C219" s="25"/>
      <c r="D219" s="25"/>
    </row>
    <row r="220" spans="1:4" x14ac:dyDescent="0.25">
      <c r="A220" s="25"/>
      <c r="B220" s="25"/>
      <c r="C220" s="25"/>
      <c r="D220" s="25"/>
    </row>
    <row r="221" spans="1:4" x14ac:dyDescent="0.25">
      <c r="A221" s="25"/>
      <c r="B221" s="25"/>
      <c r="C221" s="25"/>
      <c r="D221" s="25"/>
    </row>
    <row r="222" spans="1:4" x14ac:dyDescent="0.25">
      <c r="A222" s="25"/>
      <c r="B222" s="25"/>
      <c r="C222" s="25"/>
      <c r="D222" s="25"/>
    </row>
    <row r="223" spans="1:4" x14ac:dyDescent="0.25">
      <c r="A223" s="25"/>
      <c r="B223" s="25"/>
      <c r="C223" s="25"/>
      <c r="D223" s="25"/>
    </row>
    <row r="224" spans="1:4" x14ac:dyDescent="0.25">
      <c r="A224" s="25"/>
      <c r="B224" s="25"/>
      <c r="C224" s="25"/>
      <c r="D224" s="25"/>
    </row>
    <row r="225" spans="1:4" x14ac:dyDescent="0.25">
      <c r="A225" s="25"/>
      <c r="B225" s="25"/>
      <c r="C225" s="25"/>
      <c r="D225" s="25"/>
    </row>
    <row r="226" spans="1:4" x14ac:dyDescent="0.25">
      <c r="A226" s="25"/>
      <c r="B226" s="25"/>
      <c r="C226" s="25"/>
      <c r="D226" s="25"/>
    </row>
    <row r="227" spans="1:4" x14ac:dyDescent="0.25">
      <c r="A227" s="25"/>
      <c r="B227" s="25"/>
      <c r="C227" s="25"/>
      <c r="D227" s="25"/>
    </row>
    <row r="228" spans="1:4" x14ac:dyDescent="0.25">
      <c r="A228" s="25"/>
      <c r="B228" s="25"/>
      <c r="C228" s="25"/>
      <c r="D228" s="25"/>
    </row>
    <row r="229" spans="1:4" x14ac:dyDescent="0.25">
      <c r="A229" s="25"/>
      <c r="B229" s="25"/>
      <c r="C229" s="25"/>
      <c r="D229" s="25"/>
    </row>
    <row r="230" spans="1:4" x14ac:dyDescent="0.25">
      <c r="A230" s="25"/>
      <c r="B230" s="25"/>
      <c r="C230" s="25"/>
      <c r="D230" s="25"/>
    </row>
    <row r="231" spans="1:4" x14ac:dyDescent="0.25">
      <c r="A231" s="25"/>
      <c r="B231" s="25"/>
      <c r="C231" s="25"/>
      <c r="D231" s="25"/>
    </row>
    <row r="232" spans="1:4" x14ac:dyDescent="0.25">
      <c r="A232" s="25"/>
      <c r="B232" s="25"/>
      <c r="C232" s="25"/>
      <c r="D232" s="25"/>
    </row>
    <row r="233" spans="1:4" x14ac:dyDescent="0.25">
      <c r="A233" s="25"/>
      <c r="B233" s="25"/>
      <c r="C233" s="25"/>
      <c r="D233" s="25"/>
    </row>
    <row r="234" spans="1:4" x14ac:dyDescent="0.25">
      <c r="A234" s="25"/>
      <c r="B234" s="25"/>
      <c r="C234" s="25"/>
      <c r="D234" s="25"/>
    </row>
    <row r="235" spans="1:4" x14ac:dyDescent="0.25">
      <c r="A235" s="25"/>
      <c r="B235" s="25"/>
      <c r="C235" s="25"/>
      <c r="D235" s="25"/>
    </row>
    <row r="236" spans="1:4" x14ac:dyDescent="0.25">
      <c r="A236" s="25"/>
      <c r="B236" s="25"/>
      <c r="C236" s="25"/>
      <c r="D236" s="25"/>
    </row>
    <row r="237" spans="1:4" x14ac:dyDescent="0.25">
      <c r="A237" s="25"/>
      <c r="B237" s="25"/>
      <c r="C237" s="25"/>
      <c r="D237" s="25"/>
    </row>
    <row r="238" spans="1:4" x14ac:dyDescent="0.25">
      <c r="A238" s="25"/>
      <c r="B238" s="25"/>
      <c r="C238" s="25"/>
      <c r="D238" s="25"/>
    </row>
    <row r="239" spans="1:4" x14ac:dyDescent="0.25">
      <c r="A239" s="25"/>
      <c r="B239" s="25"/>
      <c r="C239" s="25"/>
      <c r="D239" s="25"/>
    </row>
    <row r="240" spans="1:4" x14ac:dyDescent="0.25">
      <c r="A240" s="25"/>
      <c r="B240" s="25"/>
      <c r="C240" s="25"/>
      <c r="D240" s="25"/>
    </row>
    <row r="241" spans="1:4" x14ac:dyDescent="0.25">
      <c r="A241" s="25"/>
      <c r="B241" s="25"/>
      <c r="C241" s="25"/>
      <c r="D241" s="25"/>
    </row>
    <row r="242" spans="1:4" x14ac:dyDescent="0.25">
      <c r="A242" s="25"/>
      <c r="B242" s="25"/>
      <c r="C242" s="25"/>
      <c r="D242" s="25"/>
    </row>
    <row r="243" spans="1:4" x14ac:dyDescent="0.25">
      <c r="A243" s="25"/>
      <c r="B243" s="25"/>
      <c r="C243" s="25"/>
      <c r="D243" s="25"/>
    </row>
    <row r="244" spans="1:4" x14ac:dyDescent="0.25">
      <c r="A244" s="25"/>
      <c r="B244" s="25"/>
      <c r="C244" s="25"/>
      <c r="D244" s="25"/>
    </row>
    <row r="245" spans="1:4" x14ac:dyDescent="0.25">
      <c r="A245" s="25"/>
      <c r="B245" s="25"/>
      <c r="C245" s="25"/>
      <c r="D245" s="25"/>
    </row>
    <row r="246" spans="1:4" x14ac:dyDescent="0.25">
      <c r="A246" s="25"/>
      <c r="B246" s="25"/>
      <c r="C246" s="25"/>
      <c r="D246" s="25"/>
    </row>
    <row r="247" spans="1:4" x14ac:dyDescent="0.25">
      <c r="A247" s="25"/>
      <c r="B247" s="25"/>
      <c r="C247" s="25"/>
      <c r="D247" s="25"/>
    </row>
    <row r="248" spans="1:4" x14ac:dyDescent="0.25">
      <c r="A248" s="25"/>
      <c r="B248" s="25"/>
      <c r="C248" s="25"/>
      <c r="D248" s="25"/>
    </row>
    <row r="249" spans="1:4" x14ac:dyDescent="0.25">
      <c r="A249" s="25"/>
      <c r="B249" s="25"/>
      <c r="C249" s="25"/>
      <c r="D249" s="25"/>
    </row>
    <row r="250" spans="1:4" x14ac:dyDescent="0.25">
      <c r="A250" s="25"/>
      <c r="B250" s="25"/>
      <c r="C250" s="25"/>
      <c r="D250" s="25"/>
    </row>
    <row r="251" spans="1:4" x14ac:dyDescent="0.25">
      <c r="A251" s="25"/>
      <c r="B251" s="25"/>
      <c r="C251" s="25"/>
      <c r="D251" s="25"/>
    </row>
    <row r="252" spans="1:4" x14ac:dyDescent="0.25">
      <c r="A252" s="25"/>
      <c r="B252" s="25"/>
      <c r="C252" s="25"/>
      <c r="D252" s="25"/>
    </row>
    <row r="253" spans="1:4" x14ac:dyDescent="0.25">
      <c r="A253" s="25"/>
      <c r="B253" s="25"/>
      <c r="C253" s="25"/>
      <c r="D253" s="25"/>
    </row>
    <row r="254" spans="1:4" x14ac:dyDescent="0.25">
      <c r="A254" s="25"/>
      <c r="B254" s="25"/>
      <c r="C254" s="25"/>
      <c r="D254" s="25"/>
    </row>
    <row r="255" spans="1:4" x14ac:dyDescent="0.25">
      <c r="A255" s="25"/>
      <c r="B255" s="25"/>
      <c r="C255" s="25"/>
      <c r="D255" s="25"/>
    </row>
    <row r="256" spans="1:4" x14ac:dyDescent="0.25">
      <c r="A256" s="25"/>
      <c r="B256" s="25"/>
      <c r="C256" s="25"/>
      <c r="D256" s="25"/>
    </row>
    <row r="257" spans="1:4" x14ac:dyDescent="0.25">
      <c r="A257" s="25"/>
      <c r="B257" s="25"/>
      <c r="C257" s="25"/>
      <c r="D257" s="25"/>
    </row>
    <row r="258" spans="1:4" x14ac:dyDescent="0.25">
      <c r="A258" s="25"/>
      <c r="B258" s="25"/>
      <c r="C258" s="25"/>
      <c r="D258" s="25"/>
    </row>
    <row r="259" spans="1:4" x14ac:dyDescent="0.25">
      <c r="A259" s="25"/>
      <c r="B259" s="25"/>
      <c r="C259" s="25"/>
      <c r="D259" s="25"/>
    </row>
    <row r="260" spans="1:4" x14ac:dyDescent="0.25">
      <c r="A260" s="25"/>
      <c r="B260" s="25"/>
      <c r="C260" s="25"/>
      <c r="D260" s="25"/>
    </row>
    <row r="261" spans="1:4" x14ac:dyDescent="0.25">
      <c r="A261" s="25"/>
      <c r="B261" s="25"/>
      <c r="C261" s="25"/>
      <c r="D261" s="25"/>
    </row>
    <row r="262" spans="1:4" x14ac:dyDescent="0.25">
      <c r="A262" s="25"/>
      <c r="B262" s="25"/>
      <c r="C262" s="25"/>
      <c r="D262" s="25"/>
    </row>
    <row r="263" spans="1:4" x14ac:dyDescent="0.25">
      <c r="A263" s="25"/>
      <c r="B263" s="25"/>
      <c r="C263" s="25"/>
      <c r="D263" s="25"/>
    </row>
    <row r="264" spans="1:4" x14ac:dyDescent="0.25">
      <c r="A264" s="25"/>
      <c r="B264" s="25"/>
      <c r="C264" s="25"/>
      <c r="D264" s="25"/>
    </row>
    <row r="265" spans="1:4" x14ac:dyDescent="0.25">
      <c r="A265" s="25"/>
      <c r="B265" s="25"/>
      <c r="C265" s="25"/>
      <c r="D265" s="25"/>
    </row>
    <row r="266" spans="1:4" x14ac:dyDescent="0.25">
      <c r="A266" s="25"/>
      <c r="B266" s="25"/>
      <c r="C266" s="25"/>
      <c r="D266" s="25"/>
    </row>
    <row r="267" spans="1:4" x14ac:dyDescent="0.25">
      <c r="A267" s="25"/>
      <c r="B267" s="25"/>
      <c r="C267" s="25"/>
      <c r="D267" s="25"/>
    </row>
    <row r="268" spans="1:4" x14ac:dyDescent="0.25">
      <c r="A268" s="25"/>
      <c r="B268" s="25"/>
      <c r="C268" s="25"/>
      <c r="D268" s="25"/>
    </row>
    <row r="269" spans="1:4" x14ac:dyDescent="0.25">
      <c r="A269" s="25"/>
      <c r="B269" s="25"/>
      <c r="C269" s="25"/>
      <c r="D269" s="25"/>
    </row>
    <row r="270" spans="1:4" x14ac:dyDescent="0.25">
      <c r="A270" s="25"/>
      <c r="B270" s="25"/>
      <c r="C270" s="25"/>
      <c r="D270" s="25"/>
    </row>
    <row r="271" spans="1:4" x14ac:dyDescent="0.25">
      <c r="A271" s="25"/>
      <c r="B271" s="25"/>
      <c r="C271" s="25"/>
      <c r="D271" s="25"/>
    </row>
    <row r="272" spans="1:4" x14ac:dyDescent="0.25">
      <c r="A272" s="25"/>
      <c r="B272" s="25"/>
      <c r="C272" s="25"/>
      <c r="D272" s="25"/>
    </row>
    <row r="273" spans="1:4" x14ac:dyDescent="0.25">
      <c r="A273" s="25"/>
      <c r="B273" s="25"/>
      <c r="C273" s="25"/>
      <c r="D273" s="25"/>
    </row>
    <row r="274" spans="1:4" x14ac:dyDescent="0.25">
      <c r="A274" s="25"/>
      <c r="B274" s="25"/>
      <c r="C274" s="25"/>
      <c r="D274" s="25"/>
    </row>
    <row r="275" spans="1:4" x14ac:dyDescent="0.25">
      <c r="A275" s="25"/>
      <c r="B275" s="25"/>
      <c r="C275" s="25"/>
      <c r="D275" s="25"/>
    </row>
    <row r="276" spans="1:4" x14ac:dyDescent="0.25">
      <c r="A276" s="25"/>
      <c r="B276" s="25"/>
      <c r="C276" s="25"/>
      <c r="D276" s="25"/>
    </row>
    <row r="277" spans="1:4" x14ac:dyDescent="0.25">
      <c r="A277" s="25"/>
      <c r="B277" s="25"/>
      <c r="C277" s="25"/>
      <c r="D277" s="25"/>
    </row>
    <row r="278" spans="1:4" x14ac:dyDescent="0.25">
      <c r="A278" s="25"/>
      <c r="B278" s="25"/>
      <c r="C278" s="25"/>
      <c r="D278" s="25"/>
    </row>
    <row r="279" spans="1:4" x14ac:dyDescent="0.25">
      <c r="A279" s="25"/>
      <c r="B279" s="25"/>
      <c r="C279" s="25"/>
      <c r="D279" s="25"/>
    </row>
    <row r="280" spans="1:4" x14ac:dyDescent="0.25">
      <c r="A280" s="25"/>
      <c r="B280" s="25"/>
      <c r="C280" s="25"/>
      <c r="D280" s="25"/>
    </row>
    <row r="281" spans="1:4" x14ac:dyDescent="0.25">
      <c r="A281" s="25"/>
      <c r="B281" s="25"/>
      <c r="C281" s="25"/>
      <c r="D281" s="25"/>
    </row>
    <row r="282" spans="1:4" x14ac:dyDescent="0.25">
      <c r="A282" s="25"/>
      <c r="B282" s="25"/>
      <c r="C282" s="25"/>
      <c r="D282" s="25"/>
    </row>
    <row r="283" spans="1:4" x14ac:dyDescent="0.25">
      <c r="A283" s="25"/>
      <c r="B283" s="25"/>
      <c r="C283" s="25"/>
      <c r="D283" s="25"/>
    </row>
    <row r="284" spans="1:4" x14ac:dyDescent="0.25">
      <c r="A284" s="25"/>
      <c r="B284" s="25"/>
      <c r="C284" s="25"/>
      <c r="D284" s="25"/>
    </row>
    <row r="285" spans="1:4" x14ac:dyDescent="0.25">
      <c r="A285" s="25"/>
      <c r="B285" s="25"/>
      <c r="C285" s="25"/>
      <c r="D285" s="25"/>
    </row>
    <row r="286" spans="1:4" x14ac:dyDescent="0.25">
      <c r="A286" s="25"/>
      <c r="B286" s="25"/>
      <c r="C286" s="25"/>
      <c r="D286" s="25"/>
    </row>
    <row r="287" spans="1:4" x14ac:dyDescent="0.25">
      <c r="A287" s="25"/>
      <c r="B287" s="25"/>
      <c r="C287" s="25"/>
      <c r="D287" s="25"/>
    </row>
    <row r="288" spans="1:4" x14ac:dyDescent="0.25">
      <c r="A288" s="25"/>
      <c r="B288" s="25"/>
      <c r="C288" s="25"/>
      <c r="D288" s="25"/>
    </row>
    <row r="289" spans="1:4" x14ac:dyDescent="0.25">
      <c r="A289" s="25"/>
      <c r="B289" s="25"/>
      <c r="C289" s="25"/>
      <c r="D289" s="25"/>
    </row>
    <row r="290" spans="1:4" x14ac:dyDescent="0.25">
      <c r="A290" s="25"/>
      <c r="B290" s="25"/>
      <c r="C290" s="25"/>
      <c r="D290" s="25"/>
    </row>
    <row r="291" spans="1:4" x14ac:dyDescent="0.25">
      <c r="A291" s="25"/>
      <c r="B291" s="25"/>
      <c r="C291" s="25"/>
      <c r="D291" s="25"/>
    </row>
    <row r="292" spans="1:4" x14ac:dyDescent="0.25">
      <c r="A292" s="25"/>
      <c r="B292" s="25"/>
      <c r="C292" s="25"/>
      <c r="D292" s="25"/>
    </row>
    <row r="293" spans="1:4" x14ac:dyDescent="0.25">
      <c r="A293" s="25"/>
      <c r="B293" s="25"/>
      <c r="C293" s="25"/>
      <c r="D293" s="25"/>
    </row>
    <row r="294" spans="1:4" x14ac:dyDescent="0.25">
      <c r="A294" s="25"/>
      <c r="B294" s="25"/>
      <c r="C294" s="25"/>
      <c r="D294" s="25"/>
    </row>
    <row r="295" spans="1:4" x14ac:dyDescent="0.25">
      <c r="A295" s="25"/>
      <c r="B295" s="25"/>
      <c r="C295" s="25"/>
      <c r="D295" s="25"/>
    </row>
    <row r="296" spans="1:4" x14ac:dyDescent="0.25">
      <c r="A296" s="25"/>
      <c r="B296" s="25"/>
      <c r="C296" s="25"/>
      <c r="D296" s="25"/>
    </row>
    <row r="297" spans="1:4" x14ac:dyDescent="0.25">
      <c r="A297" s="25"/>
      <c r="B297" s="25"/>
      <c r="C297" s="25"/>
      <c r="D297" s="25"/>
    </row>
    <row r="298" spans="1:4" x14ac:dyDescent="0.25">
      <c r="A298" s="25"/>
      <c r="B298" s="25"/>
      <c r="C298" s="25"/>
      <c r="D298" s="25"/>
    </row>
    <row r="299" spans="1:4" x14ac:dyDescent="0.25">
      <c r="A299" s="25"/>
      <c r="B299" s="25"/>
      <c r="C299" s="25"/>
      <c r="D299" s="25"/>
    </row>
    <row r="300" spans="1:4" x14ac:dyDescent="0.25">
      <c r="A300" s="25"/>
      <c r="B300" s="25"/>
      <c r="C300" s="25"/>
      <c r="D300" s="25"/>
    </row>
    <row r="301" spans="1:4" x14ac:dyDescent="0.25">
      <c r="A301" s="25"/>
      <c r="B301" s="25"/>
      <c r="C301" s="25"/>
      <c r="D301" s="25"/>
    </row>
    <row r="302" spans="1:4" x14ac:dyDescent="0.25">
      <c r="A302" s="25"/>
      <c r="B302" s="25"/>
      <c r="C302" s="25"/>
      <c r="D302" s="25"/>
    </row>
    <row r="303" spans="1:4" x14ac:dyDescent="0.25">
      <c r="A303" s="25"/>
      <c r="B303" s="25"/>
      <c r="C303" s="25"/>
      <c r="D303" s="25"/>
    </row>
    <row r="304" spans="1:4" x14ac:dyDescent="0.25">
      <c r="A304" s="25"/>
      <c r="B304" s="25"/>
      <c r="C304" s="25"/>
      <c r="D304" s="25"/>
    </row>
    <row r="305" spans="1:4" x14ac:dyDescent="0.25">
      <c r="A305" s="25"/>
      <c r="B305" s="25"/>
      <c r="C305" s="25"/>
      <c r="D305" s="25"/>
    </row>
    <row r="306" spans="1:4" x14ac:dyDescent="0.25">
      <c r="A306" s="25"/>
      <c r="B306" s="25"/>
      <c r="C306" s="25"/>
      <c r="D306" s="25"/>
    </row>
    <row r="307" spans="1:4" x14ac:dyDescent="0.25">
      <c r="A307" s="25"/>
      <c r="B307" s="25"/>
      <c r="C307" s="25"/>
      <c r="D307" s="25"/>
    </row>
    <row r="308" spans="1:4" x14ac:dyDescent="0.25">
      <c r="A308" s="25"/>
      <c r="B308" s="25"/>
      <c r="C308" s="25"/>
      <c r="D308" s="25"/>
    </row>
    <row r="309" spans="1:4" x14ac:dyDescent="0.25">
      <c r="A309" s="25"/>
      <c r="B309" s="25"/>
      <c r="C309" s="25"/>
      <c r="D309" s="25"/>
    </row>
    <row r="310" spans="1:4" x14ac:dyDescent="0.25">
      <c r="A310" s="25"/>
      <c r="B310" s="25"/>
      <c r="C310" s="25"/>
      <c r="D310" s="25"/>
    </row>
    <row r="311" spans="1:4" x14ac:dyDescent="0.25">
      <c r="A311" s="25"/>
      <c r="B311" s="25"/>
      <c r="C311" s="25"/>
      <c r="D311" s="25"/>
    </row>
    <row r="312" spans="1:4" x14ac:dyDescent="0.25">
      <c r="A312" s="25"/>
      <c r="B312" s="25"/>
      <c r="C312" s="25"/>
      <c r="D312" s="25"/>
    </row>
    <row r="313" spans="1:4" x14ac:dyDescent="0.25">
      <c r="A313" s="25"/>
      <c r="B313" s="25"/>
      <c r="C313" s="25"/>
      <c r="D313" s="25"/>
    </row>
    <row r="314" spans="1:4" x14ac:dyDescent="0.25">
      <c r="A314" s="25"/>
      <c r="B314" s="25"/>
      <c r="C314" s="25"/>
      <c r="D314" s="25"/>
    </row>
    <row r="315" spans="1:4" x14ac:dyDescent="0.25">
      <c r="A315" s="25"/>
      <c r="B315" s="25"/>
      <c r="C315" s="25"/>
      <c r="D315" s="25"/>
    </row>
    <row r="316" spans="1:4" x14ac:dyDescent="0.25">
      <c r="A316" s="25"/>
      <c r="B316" s="25"/>
      <c r="C316" s="25"/>
      <c r="D316" s="25"/>
    </row>
    <row r="317" spans="1:4" x14ac:dyDescent="0.25">
      <c r="A317" s="25"/>
      <c r="B317" s="25"/>
      <c r="C317" s="25"/>
      <c r="D317" s="25"/>
    </row>
    <row r="318" spans="1:4" x14ac:dyDescent="0.25">
      <c r="A318" s="25"/>
      <c r="B318" s="25"/>
      <c r="C318" s="25"/>
      <c r="D318" s="25"/>
    </row>
    <row r="319" spans="1:4" x14ac:dyDescent="0.25">
      <c r="A319" s="25"/>
      <c r="B319" s="25"/>
      <c r="C319" s="25"/>
      <c r="D319" s="25"/>
    </row>
    <row r="320" spans="1:4" x14ac:dyDescent="0.25">
      <c r="A320" s="25"/>
      <c r="B320" s="25"/>
      <c r="C320" s="25"/>
      <c r="D320" s="25"/>
    </row>
    <row r="321" spans="1:4" x14ac:dyDescent="0.25">
      <c r="A321" s="25"/>
      <c r="B321" s="25"/>
      <c r="C321" s="25"/>
      <c r="D321" s="25"/>
    </row>
    <row r="322" spans="1:4" x14ac:dyDescent="0.25">
      <c r="A322" s="25"/>
      <c r="B322" s="25"/>
      <c r="C322" s="25"/>
      <c r="D322" s="25"/>
    </row>
    <row r="323" spans="1:4" x14ac:dyDescent="0.25">
      <c r="A323" s="25"/>
      <c r="B323" s="25"/>
      <c r="C323" s="25"/>
      <c r="D323" s="25"/>
    </row>
    <row r="324" spans="1:4" x14ac:dyDescent="0.25">
      <c r="A324" s="25"/>
      <c r="B324" s="25"/>
      <c r="C324" s="25"/>
      <c r="D324" s="25"/>
    </row>
    <row r="325" spans="1:4" x14ac:dyDescent="0.25">
      <c r="A325" s="25"/>
      <c r="B325" s="25"/>
      <c r="C325" s="25"/>
      <c r="D325" s="25"/>
    </row>
    <row r="326" spans="1:4" x14ac:dyDescent="0.25">
      <c r="A326" s="25"/>
      <c r="B326" s="25"/>
      <c r="C326" s="25"/>
      <c r="D326" s="25"/>
    </row>
    <row r="327" spans="1:4" x14ac:dyDescent="0.25">
      <c r="A327" s="25"/>
      <c r="B327" s="25"/>
      <c r="C327" s="25"/>
      <c r="D327" s="25"/>
    </row>
    <row r="328" spans="1:4" x14ac:dyDescent="0.25">
      <c r="A328" s="25"/>
      <c r="B328" s="25"/>
      <c r="C328" s="25"/>
      <c r="D328" s="25"/>
    </row>
    <row r="329" spans="1:4" x14ac:dyDescent="0.25">
      <c r="A329" s="25"/>
      <c r="B329" s="25"/>
      <c r="C329" s="25"/>
      <c r="D329" s="25"/>
    </row>
    <row r="330" spans="1:4" x14ac:dyDescent="0.25">
      <c r="A330" s="25"/>
      <c r="B330" s="25"/>
      <c r="C330" s="25"/>
      <c r="D330" s="25"/>
    </row>
    <row r="331" spans="1:4" x14ac:dyDescent="0.25">
      <c r="A331" s="25"/>
      <c r="B331" s="25"/>
      <c r="C331" s="25"/>
      <c r="D331" s="25"/>
    </row>
    <row r="332" spans="1:4" x14ac:dyDescent="0.25">
      <c r="A332" s="25"/>
      <c r="B332" s="25"/>
      <c r="C332" s="25"/>
      <c r="D332" s="25"/>
    </row>
    <row r="333" spans="1:4" x14ac:dyDescent="0.25">
      <c r="A333" s="25"/>
      <c r="B333" s="25"/>
      <c r="C333" s="25"/>
      <c r="D333" s="25"/>
    </row>
    <row r="334" spans="1:4" x14ac:dyDescent="0.25">
      <c r="A334" s="25"/>
      <c r="B334" s="25"/>
      <c r="C334" s="25"/>
      <c r="D334" s="25"/>
    </row>
    <row r="335" spans="1:4" x14ac:dyDescent="0.25">
      <c r="A335" s="25"/>
      <c r="B335" s="25"/>
      <c r="C335" s="25"/>
      <c r="D335" s="25"/>
    </row>
    <row r="336" spans="1:4" x14ac:dyDescent="0.25">
      <c r="A336" s="25"/>
      <c r="B336" s="25"/>
      <c r="C336" s="25"/>
      <c r="D336" s="25"/>
    </row>
    <row r="337" spans="1:4" x14ac:dyDescent="0.25">
      <c r="A337" s="25"/>
      <c r="B337" s="25"/>
      <c r="C337" s="25"/>
      <c r="D337" s="25"/>
    </row>
    <row r="338" spans="1:4" x14ac:dyDescent="0.25">
      <c r="A338" s="25"/>
      <c r="B338" s="25"/>
      <c r="C338" s="25"/>
      <c r="D338" s="25"/>
    </row>
    <row r="339" spans="1:4" x14ac:dyDescent="0.25">
      <c r="A339" s="25"/>
      <c r="B339" s="25"/>
      <c r="C339" s="25"/>
      <c r="D339" s="25"/>
    </row>
    <row r="340" spans="1:4" x14ac:dyDescent="0.25">
      <c r="A340" s="25"/>
      <c r="B340" s="25"/>
      <c r="C340" s="25"/>
      <c r="D340" s="25"/>
    </row>
    <row r="341" spans="1:4" x14ac:dyDescent="0.25">
      <c r="A341" s="25"/>
      <c r="B341" s="25"/>
      <c r="C341" s="25"/>
      <c r="D341" s="25"/>
    </row>
    <row r="342" spans="1:4" x14ac:dyDescent="0.25">
      <c r="A342" s="25"/>
      <c r="B342" s="25"/>
      <c r="C342" s="25"/>
      <c r="D342" s="25"/>
    </row>
    <row r="343" spans="1:4" x14ac:dyDescent="0.25">
      <c r="A343" s="25"/>
      <c r="B343" s="25"/>
      <c r="C343" s="25"/>
      <c r="D343" s="25"/>
    </row>
    <row r="344" spans="1:4" x14ac:dyDescent="0.25">
      <c r="A344" s="25"/>
      <c r="B344" s="25"/>
      <c r="C344" s="25"/>
      <c r="D344" s="25"/>
    </row>
    <row r="345" spans="1:4" x14ac:dyDescent="0.25">
      <c r="A345" s="25"/>
      <c r="B345" s="25"/>
      <c r="C345" s="25"/>
      <c r="D345" s="25"/>
    </row>
    <row r="346" spans="1:4" x14ac:dyDescent="0.25">
      <c r="A346" s="25"/>
      <c r="B346" s="25"/>
      <c r="C346" s="25"/>
      <c r="D346" s="25"/>
    </row>
    <row r="347" spans="1:4" x14ac:dyDescent="0.25">
      <c r="A347" s="25"/>
      <c r="B347" s="25"/>
      <c r="C347" s="25"/>
      <c r="D347" s="25"/>
    </row>
    <row r="348" spans="1:4" x14ac:dyDescent="0.25">
      <c r="A348" s="25"/>
      <c r="B348" s="25"/>
      <c r="C348" s="25"/>
      <c r="D348" s="25"/>
    </row>
    <row r="349" spans="1:4" x14ac:dyDescent="0.25">
      <c r="A349" s="25"/>
      <c r="B349" s="25"/>
      <c r="C349" s="25"/>
      <c r="D349" s="25"/>
    </row>
    <row r="350" spans="1:4" x14ac:dyDescent="0.25">
      <c r="A350" s="25"/>
      <c r="B350" s="25"/>
      <c r="C350" s="25"/>
      <c r="D350" s="25"/>
    </row>
    <row r="351" spans="1:4" x14ac:dyDescent="0.25">
      <c r="A351" s="25"/>
      <c r="B351" s="25"/>
      <c r="C351" s="25"/>
      <c r="D351" s="25"/>
    </row>
    <row r="352" spans="1:4" x14ac:dyDescent="0.25">
      <c r="A352" s="25"/>
      <c r="B352" s="25"/>
      <c r="C352" s="25"/>
      <c r="D352" s="25"/>
    </row>
    <row r="353" spans="1:4" x14ac:dyDescent="0.25">
      <c r="A353" s="25"/>
      <c r="B353" s="25"/>
      <c r="C353" s="25"/>
      <c r="D353" s="25"/>
    </row>
    <row r="354" spans="1:4" x14ac:dyDescent="0.25">
      <c r="A354" s="25"/>
      <c r="B354" s="25"/>
      <c r="C354" s="25"/>
      <c r="D354" s="25"/>
    </row>
    <row r="355" spans="1:4" x14ac:dyDescent="0.25">
      <c r="A355" s="25"/>
      <c r="B355" s="25"/>
      <c r="C355" s="25"/>
      <c r="D355" s="25"/>
    </row>
    <row r="356" spans="1:4" x14ac:dyDescent="0.25">
      <c r="A356" s="25"/>
      <c r="B356" s="25"/>
      <c r="C356" s="25"/>
      <c r="D356" s="25"/>
    </row>
    <row r="357" spans="1:4" x14ac:dyDescent="0.25">
      <c r="A357" s="25"/>
      <c r="B357" s="25"/>
      <c r="C357" s="25"/>
      <c r="D357" s="25"/>
    </row>
    <row r="358" spans="1:4" x14ac:dyDescent="0.25">
      <c r="A358" s="25"/>
      <c r="B358" s="25"/>
      <c r="C358" s="25"/>
      <c r="D358" s="25"/>
    </row>
    <row r="359" spans="1:4" x14ac:dyDescent="0.25">
      <c r="A359" s="25"/>
      <c r="B359" s="25"/>
      <c r="C359" s="25"/>
      <c r="D359" s="25"/>
    </row>
    <row r="360" spans="1:4" x14ac:dyDescent="0.25">
      <c r="A360" s="25"/>
      <c r="B360" s="25"/>
      <c r="C360" s="25"/>
      <c r="D360" s="25"/>
    </row>
    <row r="361" spans="1:4" x14ac:dyDescent="0.25">
      <c r="A361" s="25"/>
      <c r="B361" s="25"/>
      <c r="C361" s="25"/>
      <c r="D361" s="25"/>
    </row>
    <row r="362" spans="1:4" x14ac:dyDescent="0.25">
      <c r="A362" s="25"/>
      <c r="B362" s="25"/>
      <c r="C362" s="25"/>
      <c r="D362" s="25"/>
    </row>
    <row r="363" spans="1:4" x14ac:dyDescent="0.25">
      <c r="A363" s="25"/>
      <c r="B363" s="25"/>
      <c r="C363" s="25"/>
      <c r="D363" s="25"/>
    </row>
    <row r="364" spans="1:4" x14ac:dyDescent="0.25">
      <c r="A364" s="25"/>
      <c r="B364" s="25"/>
      <c r="C364" s="25"/>
      <c r="D364" s="25"/>
    </row>
    <row r="365" spans="1:4" x14ac:dyDescent="0.25">
      <c r="A365" s="25"/>
      <c r="B365" s="25"/>
      <c r="C365" s="25"/>
      <c r="D365" s="25"/>
    </row>
    <row r="366" spans="1:4" x14ac:dyDescent="0.25">
      <c r="A366" s="25"/>
      <c r="B366" s="25"/>
      <c r="C366" s="25"/>
      <c r="D366" s="25"/>
    </row>
    <row r="367" spans="1:4" x14ac:dyDescent="0.25">
      <c r="A367" s="25"/>
      <c r="B367" s="25"/>
      <c r="C367" s="25"/>
      <c r="D367" s="25"/>
    </row>
    <row r="368" spans="1:4" x14ac:dyDescent="0.25">
      <c r="A368" s="25"/>
      <c r="B368" s="25"/>
      <c r="C368" s="25"/>
      <c r="D368" s="25"/>
    </row>
    <row r="369" spans="1:4" x14ac:dyDescent="0.25">
      <c r="A369" s="25"/>
      <c r="B369" s="25"/>
      <c r="C369" s="25"/>
      <c r="D369" s="25"/>
    </row>
    <row r="370" spans="1:4" x14ac:dyDescent="0.25">
      <c r="A370" s="25"/>
      <c r="B370" s="25"/>
      <c r="C370" s="25"/>
      <c r="D370" s="25"/>
    </row>
    <row r="371" spans="1:4" x14ac:dyDescent="0.25">
      <c r="A371" s="25"/>
      <c r="B371" s="25"/>
      <c r="C371" s="25"/>
      <c r="D371" s="25"/>
    </row>
    <row r="372" spans="1:4" x14ac:dyDescent="0.25">
      <c r="A372" s="25"/>
      <c r="B372" s="25"/>
      <c r="C372" s="25"/>
      <c r="D372" s="25"/>
    </row>
    <row r="373" spans="1:4" x14ac:dyDescent="0.25">
      <c r="A373" s="25"/>
      <c r="B373" s="25"/>
      <c r="C373" s="25"/>
      <c r="D373" s="25"/>
    </row>
    <row r="374" spans="1:4" x14ac:dyDescent="0.25">
      <c r="A374" s="25"/>
      <c r="B374" s="25"/>
      <c r="C374" s="25"/>
      <c r="D374" s="25"/>
    </row>
    <row r="375" spans="1:4" x14ac:dyDescent="0.25">
      <c r="A375" s="25"/>
      <c r="B375" s="25"/>
      <c r="C375" s="25"/>
      <c r="D375" s="25"/>
    </row>
    <row r="376" spans="1:4" x14ac:dyDescent="0.25">
      <c r="A376" s="25"/>
      <c r="B376" s="25"/>
      <c r="C376" s="25"/>
      <c r="D376" s="25"/>
    </row>
    <row r="377" spans="1:4" x14ac:dyDescent="0.25">
      <c r="A377" s="25"/>
      <c r="B377" s="25"/>
      <c r="C377" s="25"/>
      <c r="D377" s="25"/>
    </row>
    <row r="378" spans="1:4" x14ac:dyDescent="0.25">
      <c r="A378" s="25"/>
      <c r="B378" s="25"/>
      <c r="C378" s="25"/>
      <c r="D378" s="25"/>
    </row>
    <row r="379" spans="1:4" x14ac:dyDescent="0.25">
      <c r="A379" s="25"/>
      <c r="B379" s="25"/>
      <c r="C379" s="25"/>
      <c r="D379" s="25"/>
    </row>
    <row r="380" spans="1:4" x14ac:dyDescent="0.25">
      <c r="A380" s="25"/>
      <c r="B380" s="25"/>
      <c r="C380" s="25"/>
      <c r="D380" s="25"/>
    </row>
    <row r="381" spans="1:4" x14ac:dyDescent="0.25">
      <c r="A381" s="25"/>
      <c r="B381" s="25"/>
      <c r="C381" s="25"/>
      <c r="D381" s="25"/>
    </row>
    <row r="382" spans="1:4" x14ac:dyDescent="0.25">
      <c r="A382" s="25"/>
      <c r="B382" s="25"/>
      <c r="C382" s="25"/>
      <c r="D382" s="25"/>
    </row>
    <row r="383" spans="1:4" x14ac:dyDescent="0.25">
      <c r="A383" s="25"/>
      <c r="B383" s="25"/>
      <c r="C383" s="25"/>
      <c r="D383" s="25"/>
    </row>
    <row r="384" spans="1:4" x14ac:dyDescent="0.25">
      <c r="A384" s="25"/>
      <c r="B384" s="25"/>
      <c r="C384" s="25"/>
      <c r="D384" s="25"/>
    </row>
    <row r="385" spans="1:4" x14ac:dyDescent="0.25">
      <c r="A385" s="25"/>
      <c r="B385" s="25"/>
      <c r="C385" s="25"/>
      <c r="D385" s="25"/>
    </row>
    <row r="386" spans="1:4" x14ac:dyDescent="0.25">
      <c r="A386" s="25"/>
      <c r="B386" s="25"/>
      <c r="C386" s="25"/>
      <c r="D386" s="25"/>
    </row>
    <row r="387" spans="1:4" x14ac:dyDescent="0.25">
      <c r="A387" s="25"/>
      <c r="B387" s="25"/>
      <c r="C387" s="25"/>
      <c r="D387" s="25"/>
    </row>
    <row r="388" spans="1:4" x14ac:dyDescent="0.25">
      <c r="A388" s="25"/>
      <c r="B388" s="25"/>
      <c r="C388" s="25"/>
      <c r="D388" s="25"/>
    </row>
    <row r="389" spans="1:4" x14ac:dyDescent="0.25">
      <c r="A389" s="25"/>
      <c r="B389" s="25"/>
      <c r="C389" s="25"/>
      <c r="D389" s="25"/>
    </row>
    <row r="390" spans="1:4" x14ac:dyDescent="0.25">
      <c r="A390" s="25"/>
      <c r="B390" s="25"/>
      <c r="C390" s="25"/>
      <c r="D390" s="25"/>
    </row>
    <row r="391" spans="1:4" x14ac:dyDescent="0.25">
      <c r="A391" s="25"/>
      <c r="B391" s="25"/>
      <c r="C391" s="25"/>
      <c r="D391" s="25"/>
    </row>
    <row r="392" spans="1:4" x14ac:dyDescent="0.25">
      <c r="A392" s="25"/>
      <c r="B392" s="25"/>
      <c r="C392" s="25"/>
      <c r="D392" s="25"/>
    </row>
    <row r="393" spans="1:4" x14ac:dyDescent="0.25">
      <c r="A393" s="25"/>
      <c r="B393" s="25"/>
      <c r="C393" s="25"/>
      <c r="D393" s="25"/>
    </row>
    <row r="394" spans="1:4" x14ac:dyDescent="0.25">
      <c r="A394" s="25"/>
      <c r="B394" s="25"/>
      <c r="C394" s="25"/>
      <c r="D394" s="25"/>
    </row>
    <row r="395" spans="1:4" x14ac:dyDescent="0.25">
      <c r="A395" s="25"/>
      <c r="B395" s="25"/>
      <c r="C395" s="25"/>
      <c r="D395" s="25"/>
    </row>
    <row r="396" spans="1:4" x14ac:dyDescent="0.25">
      <c r="A396" s="25"/>
      <c r="B396" s="25"/>
      <c r="C396" s="25"/>
      <c r="D396" s="25"/>
    </row>
    <row r="397" spans="1:4" x14ac:dyDescent="0.25">
      <c r="A397" s="25"/>
      <c r="B397" s="25"/>
      <c r="C397" s="25"/>
      <c r="D397" s="25"/>
    </row>
    <row r="398" spans="1:4" x14ac:dyDescent="0.25">
      <c r="A398" s="25"/>
      <c r="B398" s="25"/>
      <c r="C398" s="25"/>
      <c r="D398" s="25"/>
    </row>
    <row r="399" spans="1:4" x14ac:dyDescent="0.25">
      <c r="A399" s="25"/>
      <c r="B399" s="25"/>
      <c r="C399" s="25"/>
      <c r="D399" s="25"/>
    </row>
    <row r="400" spans="1:4" x14ac:dyDescent="0.25">
      <c r="A400" s="25"/>
      <c r="B400" s="25"/>
      <c r="C400" s="25"/>
      <c r="D400" s="25"/>
    </row>
    <row r="401" spans="1:4" x14ac:dyDescent="0.25">
      <c r="A401" s="25"/>
      <c r="B401" s="25"/>
      <c r="C401" s="25"/>
      <c r="D401" s="25"/>
    </row>
    <row r="402" spans="1:4" x14ac:dyDescent="0.25">
      <c r="A402" s="25"/>
      <c r="B402" s="25"/>
      <c r="C402" s="25"/>
      <c r="D402" s="25"/>
    </row>
    <row r="403" spans="1:4" x14ac:dyDescent="0.25">
      <c r="A403" s="25"/>
      <c r="B403" s="25"/>
      <c r="C403" s="25"/>
      <c r="D403" s="25"/>
    </row>
    <row r="404" spans="1:4" x14ac:dyDescent="0.25">
      <c r="A404" s="25"/>
      <c r="B404" s="25"/>
      <c r="C404" s="25"/>
      <c r="D404" s="25"/>
    </row>
    <row r="405" spans="1:4" x14ac:dyDescent="0.25">
      <c r="A405" s="25"/>
      <c r="B405" s="25"/>
      <c r="C405" s="25"/>
      <c r="D405" s="25"/>
    </row>
    <row r="406" spans="1:4" x14ac:dyDescent="0.25">
      <c r="A406" s="25"/>
      <c r="B406" s="25"/>
      <c r="C406" s="25"/>
      <c r="D406" s="25"/>
    </row>
    <row r="407" spans="1:4" x14ac:dyDescent="0.25">
      <c r="A407" s="25"/>
      <c r="B407" s="25"/>
      <c r="C407" s="25"/>
      <c r="D407" s="25"/>
    </row>
    <row r="408" spans="1:4" x14ac:dyDescent="0.25">
      <c r="A408" s="25"/>
      <c r="B408" s="25"/>
      <c r="C408" s="25"/>
      <c r="D408" s="25"/>
    </row>
    <row r="409" spans="1:4" x14ac:dyDescent="0.25">
      <c r="A409" s="25"/>
      <c r="B409" s="25"/>
      <c r="C409" s="25"/>
      <c r="D409" s="25"/>
    </row>
    <row r="410" spans="1:4" x14ac:dyDescent="0.25">
      <c r="A410" s="25"/>
      <c r="B410" s="25"/>
      <c r="C410" s="25"/>
      <c r="D410" s="25"/>
    </row>
    <row r="411" spans="1:4" x14ac:dyDescent="0.25">
      <c r="A411" s="25"/>
      <c r="B411" s="25"/>
      <c r="C411" s="25"/>
      <c r="D411" s="25"/>
    </row>
    <row r="412" spans="1:4" x14ac:dyDescent="0.25">
      <c r="A412" s="25"/>
      <c r="B412" s="25"/>
      <c r="C412" s="25"/>
      <c r="D412" s="25"/>
    </row>
    <row r="413" spans="1:4" x14ac:dyDescent="0.25">
      <c r="A413" s="25"/>
      <c r="B413" s="25"/>
      <c r="C413" s="25"/>
      <c r="D413" s="25"/>
    </row>
    <row r="414" spans="1:4" x14ac:dyDescent="0.25">
      <c r="A414" s="25"/>
      <c r="B414" s="25"/>
      <c r="C414" s="25"/>
      <c r="D414" s="25"/>
    </row>
    <row r="415" spans="1:4" x14ac:dyDescent="0.25">
      <c r="A415" s="25"/>
      <c r="B415" s="25"/>
      <c r="C415" s="25"/>
      <c r="D415" s="25"/>
    </row>
    <row r="416" spans="1:4" x14ac:dyDescent="0.25">
      <c r="A416" s="25"/>
      <c r="B416" s="25"/>
      <c r="C416" s="25"/>
      <c r="D416" s="25"/>
    </row>
    <row r="417" spans="1:4" x14ac:dyDescent="0.25">
      <c r="A417" s="25"/>
      <c r="B417" s="25"/>
      <c r="C417" s="25"/>
      <c r="D417" s="25"/>
    </row>
    <row r="418" spans="1:4" x14ac:dyDescent="0.25">
      <c r="A418" s="25"/>
      <c r="B418" s="25"/>
      <c r="C418" s="25"/>
      <c r="D418" s="25"/>
    </row>
    <row r="419" spans="1:4" x14ac:dyDescent="0.25">
      <c r="A419" s="25"/>
      <c r="B419" s="25"/>
      <c r="C419" s="25"/>
      <c r="D419" s="25"/>
    </row>
    <row r="420" spans="1:4" x14ac:dyDescent="0.25">
      <c r="A420" s="25"/>
      <c r="B420" s="25"/>
      <c r="C420" s="25"/>
      <c r="D420" s="25"/>
    </row>
    <row r="421" spans="1:4" x14ac:dyDescent="0.25">
      <c r="A421" s="25"/>
      <c r="B421" s="25"/>
      <c r="C421" s="25"/>
      <c r="D421" s="25"/>
    </row>
    <row r="422" spans="1:4" x14ac:dyDescent="0.25">
      <c r="A422" s="25"/>
      <c r="B422" s="25"/>
      <c r="C422" s="25"/>
      <c r="D422" s="25"/>
    </row>
    <row r="423" spans="1:4" x14ac:dyDescent="0.25">
      <c r="A423" s="25"/>
      <c r="B423" s="25"/>
      <c r="C423" s="25"/>
      <c r="D423" s="25"/>
    </row>
    <row r="424" spans="1:4" x14ac:dyDescent="0.25">
      <c r="A424" s="25"/>
      <c r="B424" s="25"/>
      <c r="C424" s="25"/>
      <c r="D424" s="25"/>
    </row>
    <row r="425" spans="1:4" x14ac:dyDescent="0.25">
      <c r="A425" s="25"/>
      <c r="B425" s="25"/>
      <c r="C425" s="25"/>
      <c r="D425" s="25"/>
    </row>
    <row r="426" spans="1:4" x14ac:dyDescent="0.25">
      <c r="A426" s="25"/>
      <c r="B426" s="25"/>
      <c r="C426" s="25"/>
      <c r="D426" s="25"/>
    </row>
    <row r="427" spans="1:4" x14ac:dyDescent="0.25">
      <c r="C427" s="25"/>
      <c r="D427" s="25"/>
    </row>
    <row r="428" spans="1:4" x14ac:dyDescent="0.25">
      <c r="C428" s="25"/>
      <c r="D428" s="25"/>
    </row>
    <row r="429" spans="1:4" x14ac:dyDescent="0.25">
      <c r="C429" s="25"/>
      <c r="D429" s="25"/>
    </row>
    <row r="430" spans="1:4" x14ac:dyDescent="0.25">
      <c r="C430" s="25"/>
      <c r="D430" s="25"/>
    </row>
    <row r="431" spans="1:4" x14ac:dyDescent="0.25">
      <c r="C431" s="25"/>
      <c r="D431" s="25"/>
    </row>
    <row r="432" spans="1:4" x14ac:dyDescent="0.25">
      <c r="C432" s="25"/>
      <c r="D432" s="25"/>
    </row>
    <row r="433" spans="3:4" x14ac:dyDescent="0.25">
      <c r="C433" s="25"/>
      <c r="D433" s="25"/>
    </row>
    <row r="434" spans="3:4" x14ac:dyDescent="0.25">
      <c r="C434" s="25"/>
      <c r="D434" s="25"/>
    </row>
    <row r="435" spans="3:4" x14ac:dyDescent="0.25">
      <c r="C435" s="25"/>
      <c r="D435" s="25"/>
    </row>
    <row r="436" spans="3:4" x14ac:dyDescent="0.25">
      <c r="C436" s="25"/>
      <c r="D436" s="25"/>
    </row>
    <row r="437" spans="3:4" x14ac:dyDescent="0.25">
      <c r="C437" s="25"/>
      <c r="D437" s="25"/>
    </row>
    <row r="438" spans="3:4" x14ac:dyDescent="0.25">
      <c r="C438" s="25"/>
      <c r="D438" s="25"/>
    </row>
    <row r="439" spans="3:4" x14ac:dyDescent="0.25">
      <c r="C439" s="25"/>
      <c r="D439" s="25"/>
    </row>
    <row r="440" spans="3:4" x14ac:dyDescent="0.25">
      <c r="C440" s="25"/>
      <c r="D440" s="25"/>
    </row>
    <row r="441" spans="3:4" x14ac:dyDescent="0.25">
      <c r="C441" s="25"/>
      <c r="D441" s="25"/>
    </row>
    <row r="442" spans="3:4" x14ac:dyDescent="0.25">
      <c r="C442" s="25"/>
      <c r="D442" s="25"/>
    </row>
    <row r="443" spans="3:4" x14ac:dyDescent="0.25">
      <c r="C443" s="25"/>
      <c r="D443" s="25"/>
    </row>
    <row r="444" spans="3:4" x14ac:dyDescent="0.25">
      <c r="C444" s="25"/>
      <c r="D444" s="25"/>
    </row>
    <row r="445" spans="3:4" x14ac:dyDescent="0.25">
      <c r="C445" s="25"/>
      <c r="D445" s="25"/>
    </row>
    <row r="446" spans="3:4" x14ac:dyDescent="0.25">
      <c r="C446" s="25"/>
      <c r="D446" s="25"/>
    </row>
    <row r="447" spans="3:4" x14ac:dyDescent="0.25">
      <c r="C447" s="25"/>
      <c r="D447" s="25"/>
    </row>
    <row r="448" spans="3:4" x14ac:dyDescent="0.25">
      <c r="C448" s="25"/>
      <c r="D448" s="25"/>
    </row>
    <row r="449" spans="3:4" x14ac:dyDescent="0.25">
      <c r="C449" s="25"/>
      <c r="D449" s="25"/>
    </row>
    <row r="450" spans="3:4" x14ac:dyDescent="0.25">
      <c r="C450" s="25"/>
      <c r="D450" s="25"/>
    </row>
    <row r="451" spans="3:4" x14ac:dyDescent="0.25">
      <c r="C451" s="25"/>
      <c r="D451" s="25"/>
    </row>
    <row r="452" spans="3:4" x14ac:dyDescent="0.25">
      <c r="C452" s="25"/>
      <c r="D452" s="25"/>
    </row>
    <row r="453" spans="3:4" x14ac:dyDescent="0.25">
      <c r="C453" s="25"/>
      <c r="D453" s="25"/>
    </row>
    <row r="454" spans="3:4" x14ac:dyDescent="0.25">
      <c r="C454" s="25"/>
      <c r="D454" s="25"/>
    </row>
    <row r="455" spans="3:4" x14ac:dyDescent="0.25">
      <c r="C455" s="25"/>
      <c r="D455" s="25"/>
    </row>
    <row r="456" spans="3:4" x14ac:dyDescent="0.25">
      <c r="C456" s="25"/>
      <c r="D456" s="25"/>
    </row>
    <row r="457" spans="3:4" x14ac:dyDescent="0.25">
      <c r="C457" s="25"/>
      <c r="D457" s="25"/>
    </row>
    <row r="458" spans="3:4" x14ac:dyDescent="0.25">
      <c r="C458" s="25"/>
      <c r="D458" s="25"/>
    </row>
    <row r="459" spans="3:4" x14ac:dyDescent="0.25">
      <c r="C459" s="25"/>
      <c r="D459" s="25"/>
    </row>
    <row r="460" spans="3:4" x14ac:dyDescent="0.25">
      <c r="C460" s="25"/>
      <c r="D460" s="25"/>
    </row>
    <row r="461" spans="3:4" x14ac:dyDescent="0.25">
      <c r="C461" s="25"/>
      <c r="D461" s="25"/>
    </row>
    <row r="462" spans="3:4" x14ac:dyDescent="0.25">
      <c r="C462" s="25"/>
      <c r="D462" s="25"/>
    </row>
    <row r="463" spans="3:4" x14ac:dyDescent="0.25">
      <c r="C463" s="25"/>
      <c r="D463" s="25"/>
    </row>
    <row r="464" spans="3:4" x14ac:dyDescent="0.25">
      <c r="C464" s="25"/>
      <c r="D464" s="25"/>
    </row>
    <row r="465" spans="3:4" x14ac:dyDescent="0.25">
      <c r="C465" s="25"/>
      <c r="D465" s="25"/>
    </row>
    <row r="466" spans="3:4" x14ac:dyDescent="0.25">
      <c r="C466" s="25"/>
      <c r="D466" s="25"/>
    </row>
    <row r="467" spans="3:4" x14ac:dyDescent="0.25">
      <c r="C467" s="25"/>
      <c r="D467" s="25"/>
    </row>
    <row r="468" spans="3:4" x14ac:dyDescent="0.25">
      <c r="C468" s="25"/>
      <c r="D468" s="25"/>
    </row>
    <row r="469" spans="3:4" x14ac:dyDescent="0.25">
      <c r="C469" s="25"/>
      <c r="D469" s="25"/>
    </row>
    <row r="470" spans="3:4" x14ac:dyDescent="0.25">
      <c r="C470" s="25"/>
      <c r="D470" s="25"/>
    </row>
    <row r="471" spans="3:4" x14ac:dyDescent="0.25">
      <c r="C471" s="25"/>
      <c r="D471" s="25"/>
    </row>
    <row r="472" spans="3:4" x14ac:dyDescent="0.25">
      <c r="C472" s="25"/>
      <c r="D472" s="25"/>
    </row>
    <row r="473" spans="3:4" x14ac:dyDescent="0.25">
      <c r="C473" s="25"/>
      <c r="D473" s="25"/>
    </row>
    <row r="474" spans="3:4" x14ac:dyDescent="0.25">
      <c r="C474" s="25"/>
      <c r="D474" s="25"/>
    </row>
    <row r="475" spans="3:4" x14ac:dyDescent="0.25">
      <c r="C475" s="25"/>
      <c r="D475" s="25"/>
    </row>
    <row r="476" spans="3:4" x14ac:dyDescent="0.25">
      <c r="C476" s="25"/>
      <c r="D476" s="25"/>
    </row>
    <row r="477" spans="3:4" x14ac:dyDescent="0.25">
      <c r="C477" s="25"/>
      <c r="D477" s="25"/>
    </row>
    <row r="478" spans="3:4" x14ac:dyDescent="0.25">
      <c r="C478" s="25"/>
      <c r="D478" s="25"/>
    </row>
    <row r="479" spans="3:4" x14ac:dyDescent="0.25">
      <c r="C479" s="25"/>
      <c r="D479" s="25"/>
    </row>
    <row r="480" spans="3:4" x14ac:dyDescent="0.25">
      <c r="C480" s="25"/>
      <c r="D480" s="25"/>
    </row>
    <row r="481" spans="3:4" x14ac:dyDescent="0.25">
      <c r="C481" s="25"/>
      <c r="D481" s="25"/>
    </row>
    <row r="482" spans="3:4" x14ac:dyDescent="0.25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4:D482"/>
  <sheetViews>
    <sheetView workbookViewId="0">
      <selection activeCell="A9" sqref="A9:D208"/>
    </sheetView>
  </sheetViews>
  <sheetFormatPr defaultColWidth="8.85546875" defaultRowHeight="15" x14ac:dyDescent="0.25"/>
  <cols>
    <col min="1" max="1" width="8.85546875" style="24"/>
    <col min="2" max="2" width="8.42578125" style="24" customWidth="1"/>
    <col min="3" max="3" width="8.85546875" style="24"/>
    <col min="4" max="4" width="8.42578125" style="24" customWidth="1"/>
    <col min="5" max="16384" width="8.85546875" style="24"/>
  </cols>
  <sheetData>
    <row r="4" spans="1:4" x14ac:dyDescent="0.25">
      <c r="A4" s="69" t="s">
        <v>15</v>
      </c>
      <c r="B4" s="69"/>
      <c r="C4" s="69" t="s">
        <v>17</v>
      </c>
      <c r="D4" s="69"/>
    </row>
    <row r="5" spans="1:4" x14ac:dyDescent="0.25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5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5">
      <c r="A7" s="27">
        <f>AVERAGE(A9:A997)</f>
        <v>1.7980596850000005E-10</v>
      </c>
      <c r="B7" s="26">
        <f>STDEV(A9:A997)</f>
        <v>2.3931020848352442E-11</v>
      </c>
      <c r="C7" s="27">
        <f>AVERAGE(C9:C997)</f>
        <v>-7.9265872699999961E-11</v>
      </c>
      <c r="D7" s="26">
        <f>STDEV(C9:C997)</f>
        <v>2.2841952825525477E-11</v>
      </c>
    </row>
    <row r="8" spans="1:4" x14ac:dyDescent="0.25">
      <c r="A8" s="28" t="s">
        <v>16</v>
      </c>
      <c r="B8" s="28"/>
      <c r="C8" s="28" t="s">
        <v>16</v>
      </c>
      <c r="D8" s="28"/>
    </row>
    <row r="9" spans="1:4" x14ac:dyDescent="0.25">
      <c r="A9" s="25">
        <v>2.2896530000000001E-10</v>
      </c>
      <c r="B9" s="25">
        <v>0.95805499999999999</v>
      </c>
      <c r="C9" s="25">
        <v>-7.7761800000000003E-11</v>
      </c>
      <c r="D9" s="25">
        <v>0.97405580000000003</v>
      </c>
    </row>
    <row r="10" spans="1:4" x14ac:dyDescent="0.25">
      <c r="A10" s="25">
        <v>2.1782400000000001E-10</v>
      </c>
      <c r="B10" s="25">
        <v>2.0461170000000002</v>
      </c>
      <c r="C10" s="25">
        <v>-5.5251800000000002E-11</v>
      </c>
      <c r="D10" s="25">
        <v>2.0621179999999999</v>
      </c>
    </row>
    <row r="11" spans="1:4" x14ac:dyDescent="0.25">
      <c r="A11" s="25">
        <v>2.116849E-10</v>
      </c>
      <c r="B11" s="25">
        <v>2.8621639999999999</v>
      </c>
      <c r="C11" s="25">
        <v>-7.5942810000000005E-11</v>
      </c>
      <c r="D11" s="25">
        <v>2.8941659999999998</v>
      </c>
    </row>
    <row r="12" spans="1:4" x14ac:dyDescent="0.25">
      <c r="A12" s="25">
        <v>2.0713739999999999E-10</v>
      </c>
      <c r="B12" s="25">
        <v>3.6942110000000001</v>
      </c>
      <c r="C12" s="25">
        <v>-9.049472E-11</v>
      </c>
      <c r="D12" s="25">
        <v>3.726213</v>
      </c>
    </row>
    <row r="13" spans="1:4" x14ac:dyDescent="0.25">
      <c r="A13" s="25">
        <v>1.841727E-10</v>
      </c>
      <c r="B13" s="25">
        <v>4.5262589999999996</v>
      </c>
      <c r="C13" s="25">
        <v>-1.10731E-10</v>
      </c>
      <c r="D13" s="25">
        <v>4.5582599999999998</v>
      </c>
    </row>
    <row r="14" spans="1:4" x14ac:dyDescent="0.25">
      <c r="A14" s="25">
        <v>2.248726E-10</v>
      </c>
      <c r="B14" s="25">
        <v>5.3573060000000003</v>
      </c>
      <c r="C14" s="25">
        <v>-3.9790389999999998E-11</v>
      </c>
      <c r="D14" s="25">
        <v>5.3733069999999996</v>
      </c>
    </row>
    <row r="15" spans="1:4" x14ac:dyDescent="0.25">
      <c r="A15" s="25">
        <v>2.0986590000000001E-10</v>
      </c>
      <c r="B15" s="25">
        <v>6.1893539999999998</v>
      </c>
      <c r="C15" s="25">
        <v>-4.456524E-11</v>
      </c>
      <c r="D15" s="25">
        <v>6.1893539999999998</v>
      </c>
    </row>
    <row r="16" spans="1:4" x14ac:dyDescent="0.25">
      <c r="A16" s="25">
        <v>2.009983E-10</v>
      </c>
      <c r="B16" s="25">
        <v>7.0214020000000001</v>
      </c>
      <c r="C16" s="25">
        <v>-5.5024429999999999E-11</v>
      </c>
      <c r="D16" s="25">
        <v>7.0204009999999997</v>
      </c>
    </row>
    <row r="17" spans="1:4" x14ac:dyDescent="0.25">
      <c r="A17" s="25">
        <v>1.9053909999999999E-10</v>
      </c>
      <c r="B17" s="25">
        <v>7.8374490000000003</v>
      </c>
      <c r="C17" s="25">
        <v>-5.2068570000000003E-11</v>
      </c>
      <c r="D17" s="25">
        <v>7.8364479999999999</v>
      </c>
    </row>
    <row r="18" spans="1:4" x14ac:dyDescent="0.25">
      <c r="A18" s="25">
        <v>1.9826979999999999E-10</v>
      </c>
      <c r="B18" s="25">
        <v>8.652495</v>
      </c>
      <c r="C18" s="25">
        <v>-5.2068570000000003E-11</v>
      </c>
      <c r="D18" s="25">
        <v>8.6684959999999993</v>
      </c>
    </row>
    <row r="19" spans="1:4" x14ac:dyDescent="0.25">
      <c r="A19" s="25">
        <v>2.0804689999999999E-10</v>
      </c>
      <c r="B19" s="25">
        <v>9.4845430000000004</v>
      </c>
      <c r="C19" s="25">
        <v>-6.4346750000000001E-11</v>
      </c>
      <c r="D19" s="25">
        <v>9.5005439999999997</v>
      </c>
    </row>
    <row r="20" spans="1:4" x14ac:dyDescent="0.25">
      <c r="A20" s="25">
        <v>2.028173E-10</v>
      </c>
      <c r="B20" s="25">
        <v>10.31659</v>
      </c>
      <c r="C20" s="25">
        <v>-8.7538869999999996E-11</v>
      </c>
      <c r="D20" s="25">
        <v>10.33259</v>
      </c>
    </row>
    <row r="21" spans="1:4" x14ac:dyDescent="0.25">
      <c r="A21" s="25">
        <v>2.1100280000000001E-10</v>
      </c>
      <c r="B21" s="25">
        <v>11.14864</v>
      </c>
      <c r="C21" s="25">
        <v>-7.3669069999999996E-11</v>
      </c>
      <c r="D21" s="25">
        <v>11.163639999999999</v>
      </c>
    </row>
    <row r="22" spans="1:4" x14ac:dyDescent="0.25">
      <c r="A22" s="25">
        <v>2.0600049999999999E-10</v>
      </c>
      <c r="B22" s="25">
        <v>11.96368</v>
      </c>
      <c r="C22" s="25">
        <v>-6.2755130000000005E-11</v>
      </c>
      <c r="D22" s="25">
        <v>11.97969</v>
      </c>
    </row>
    <row r="23" spans="1:4" x14ac:dyDescent="0.25">
      <c r="A23" s="25">
        <v>1.9872460000000001E-10</v>
      </c>
      <c r="B23" s="25">
        <v>12.795730000000001</v>
      </c>
      <c r="C23" s="25">
        <v>-2.7057470000000001E-11</v>
      </c>
      <c r="D23" s="25">
        <v>12.811730000000001</v>
      </c>
    </row>
    <row r="24" spans="1:4" x14ac:dyDescent="0.25">
      <c r="A24" s="25">
        <v>1.975877E-10</v>
      </c>
      <c r="B24" s="25">
        <v>13.62778</v>
      </c>
      <c r="C24" s="25">
        <v>-4.979483E-11</v>
      </c>
      <c r="D24" s="25">
        <v>13.64378</v>
      </c>
    </row>
    <row r="25" spans="1:4" x14ac:dyDescent="0.25">
      <c r="A25" s="25">
        <v>1.850822E-10</v>
      </c>
      <c r="B25" s="25">
        <v>14.45983</v>
      </c>
      <c r="C25" s="25">
        <v>-5.3660189999999999E-11</v>
      </c>
      <c r="D25" s="25">
        <v>14.45983</v>
      </c>
    </row>
    <row r="26" spans="1:4" x14ac:dyDescent="0.25">
      <c r="A26" s="25">
        <v>1.8872020000000001E-10</v>
      </c>
      <c r="B26" s="25">
        <v>15.275869999999999</v>
      </c>
      <c r="C26" s="25">
        <v>-9.8907550000000005E-11</v>
      </c>
      <c r="D26" s="25">
        <v>15.291869999999999</v>
      </c>
    </row>
    <row r="27" spans="1:4" x14ac:dyDescent="0.25">
      <c r="A27" s="25">
        <v>2.1577759999999999E-10</v>
      </c>
      <c r="B27" s="25">
        <v>16.091919999999998</v>
      </c>
      <c r="C27" s="25">
        <v>-1.29603E-11</v>
      </c>
      <c r="D27" s="25">
        <v>16.122920000000001</v>
      </c>
    </row>
    <row r="28" spans="1:4" x14ac:dyDescent="0.25">
      <c r="A28" s="25">
        <v>1.9576870000000001E-10</v>
      </c>
      <c r="B28" s="25">
        <v>16.923970000000001</v>
      </c>
      <c r="C28" s="25">
        <v>-8.594725E-11</v>
      </c>
      <c r="D28" s="25">
        <v>16.954969999999999</v>
      </c>
    </row>
    <row r="29" spans="1:4" x14ac:dyDescent="0.25">
      <c r="A29" s="25">
        <v>2.19643E-10</v>
      </c>
      <c r="B29" s="25">
        <v>17.73901</v>
      </c>
      <c r="C29" s="25">
        <v>-6.1618269999999999E-11</v>
      </c>
      <c r="D29" s="25">
        <v>17.787019999999998</v>
      </c>
    </row>
    <row r="30" spans="1:4" x14ac:dyDescent="0.25">
      <c r="A30" s="25">
        <v>1.941771E-10</v>
      </c>
      <c r="B30" s="25">
        <v>18.571059999999999</v>
      </c>
      <c r="C30" s="25">
        <v>-9.6179059999999998E-11</v>
      </c>
      <c r="D30" s="25">
        <v>18.603059999999999</v>
      </c>
    </row>
    <row r="31" spans="1:4" x14ac:dyDescent="0.25">
      <c r="A31" s="25">
        <v>1.7485039999999999E-10</v>
      </c>
      <c r="B31" s="25">
        <v>19.38711</v>
      </c>
      <c r="C31" s="25">
        <v>-7.9580790000000002E-11</v>
      </c>
      <c r="D31" s="25">
        <v>19.41911</v>
      </c>
    </row>
    <row r="32" spans="1:4" x14ac:dyDescent="0.25">
      <c r="A32" s="25">
        <v>2.0486369999999999E-10</v>
      </c>
      <c r="B32" s="25">
        <v>20.219159999999999</v>
      </c>
      <c r="C32" s="25">
        <v>-7.3896439999999998E-11</v>
      </c>
      <c r="D32" s="25">
        <v>20.251159999999999</v>
      </c>
    </row>
    <row r="33" spans="1:4" x14ac:dyDescent="0.25">
      <c r="A33" s="25">
        <v>1.48475E-10</v>
      </c>
      <c r="B33" s="25">
        <v>21.051200000000001</v>
      </c>
      <c r="C33" s="25">
        <v>-8.2764020000000001E-11</v>
      </c>
      <c r="D33" s="25">
        <v>21.083210000000001</v>
      </c>
    </row>
    <row r="34" spans="1:4" x14ac:dyDescent="0.25">
      <c r="A34" s="25">
        <v>1.9485919999999999E-10</v>
      </c>
      <c r="B34" s="25">
        <v>21.88325</v>
      </c>
      <c r="C34" s="25">
        <v>-7.0713209999999999E-11</v>
      </c>
      <c r="D34" s="25">
        <v>21.914249999999999</v>
      </c>
    </row>
    <row r="35" spans="1:4" x14ac:dyDescent="0.25">
      <c r="A35" s="25">
        <v>1.896296E-10</v>
      </c>
      <c r="B35" s="25">
        <v>22.715299999999999</v>
      </c>
      <c r="C35" s="25">
        <v>-8.3673510000000004E-11</v>
      </c>
      <c r="D35" s="25">
        <v>22.746300000000002</v>
      </c>
    </row>
    <row r="36" spans="1:4" x14ac:dyDescent="0.25">
      <c r="A36" s="25">
        <v>2.028173E-10</v>
      </c>
      <c r="B36" s="25">
        <v>23.530349999999999</v>
      </c>
      <c r="C36" s="25">
        <v>-6.4346750000000001E-11</v>
      </c>
      <c r="D36" s="25">
        <v>23.57835</v>
      </c>
    </row>
    <row r="37" spans="1:4" x14ac:dyDescent="0.25">
      <c r="A37" s="25">
        <v>2.3123900000000001E-10</v>
      </c>
      <c r="B37" s="25">
        <v>24.362390000000001</v>
      </c>
      <c r="C37" s="25">
        <v>-8.9130479999999999E-11</v>
      </c>
      <c r="D37" s="25">
        <v>24.409400000000002</v>
      </c>
    </row>
    <row r="38" spans="1:4" x14ac:dyDescent="0.25">
      <c r="A38" s="25">
        <v>2.0668270000000001E-10</v>
      </c>
      <c r="B38" s="25">
        <v>25.19444</v>
      </c>
      <c r="C38" s="25">
        <v>-6.230039E-11</v>
      </c>
      <c r="D38" s="25">
        <v>25.225439999999999</v>
      </c>
    </row>
    <row r="39" spans="1:4" x14ac:dyDescent="0.25">
      <c r="A39" s="25">
        <v>2.405613E-10</v>
      </c>
      <c r="B39" s="25">
        <v>26.026489999999999</v>
      </c>
      <c r="C39" s="25">
        <v>-7.9808160000000004E-11</v>
      </c>
      <c r="D39" s="25">
        <v>26.04149</v>
      </c>
    </row>
    <row r="40" spans="1:4" x14ac:dyDescent="0.25">
      <c r="A40" s="25">
        <v>2.428351E-10</v>
      </c>
      <c r="B40" s="25">
        <v>26.841539999999998</v>
      </c>
      <c r="C40" s="25">
        <v>-8.8220989999999996E-11</v>
      </c>
      <c r="D40" s="25">
        <v>26.873539999999998</v>
      </c>
    </row>
    <row r="41" spans="1:4" x14ac:dyDescent="0.25">
      <c r="A41" s="25">
        <v>2.0440890000000001E-10</v>
      </c>
      <c r="B41" s="25">
        <v>27.674579999999999</v>
      </c>
      <c r="C41" s="25">
        <v>-6.6847859999999999E-11</v>
      </c>
      <c r="D41" s="25">
        <v>27.70458</v>
      </c>
    </row>
    <row r="42" spans="1:4" x14ac:dyDescent="0.25">
      <c r="A42" s="25">
        <v>1.9213080000000001E-10</v>
      </c>
      <c r="B42" s="25">
        <v>28.50563</v>
      </c>
      <c r="C42" s="25">
        <v>-7.7307050000000006E-11</v>
      </c>
      <c r="D42" s="25">
        <v>28.536629999999999</v>
      </c>
    </row>
    <row r="43" spans="1:4" x14ac:dyDescent="0.25">
      <c r="A43" s="25">
        <v>1.9440450000000001E-10</v>
      </c>
      <c r="B43" s="25">
        <v>29.320679999999999</v>
      </c>
      <c r="C43" s="25">
        <v>-1.002718E-10</v>
      </c>
      <c r="D43" s="25">
        <v>29.368680000000001</v>
      </c>
    </row>
    <row r="44" spans="1:4" x14ac:dyDescent="0.25">
      <c r="A44" s="25">
        <v>1.9986150000000001E-10</v>
      </c>
      <c r="B44" s="25">
        <v>30.152719999999999</v>
      </c>
      <c r="C44" s="25">
        <v>-1.164153E-10</v>
      </c>
      <c r="D44" s="25">
        <v>30.20073</v>
      </c>
    </row>
    <row r="45" spans="1:4" x14ac:dyDescent="0.25">
      <c r="A45" s="25">
        <v>2.028173E-10</v>
      </c>
      <c r="B45" s="25">
        <v>30.984770000000001</v>
      </c>
      <c r="C45" s="25">
        <v>-9.9134919999999995E-11</v>
      </c>
      <c r="D45" s="25">
        <v>31.032769999999999</v>
      </c>
    </row>
    <row r="46" spans="1:4" x14ac:dyDescent="0.25">
      <c r="A46" s="25">
        <v>1.950866E-10</v>
      </c>
      <c r="B46" s="25">
        <v>31.800820000000002</v>
      </c>
      <c r="C46" s="25">
        <v>-9.5269569999999995E-11</v>
      </c>
      <c r="D46" s="25">
        <v>31.84882</v>
      </c>
    </row>
    <row r="47" spans="1:4" x14ac:dyDescent="0.25">
      <c r="A47" s="25">
        <v>1.9895200000000001E-10</v>
      </c>
      <c r="B47" s="25">
        <v>32.632869999999997</v>
      </c>
      <c r="C47" s="25">
        <v>-9.5724320000000006E-11</v>
      </c>
      <c r="D47" s="25">
        <v>32.680869999999999</v>
      </c>
    </row>
    <row r="48" spans="1:4" x14ac:dyDescent="0.25">
      <c r="A48" s="25">
        <v>1.7348610000000001E-10</v>
      </c>
      <c r="B48" s="25">
        <v>33.464910000000003</v>
      </c>
      <c r="C48" s="25">
        <v>-6.230039E-11</v>
      </c>
      <c r="D48" s="25">
        <v>33.511920000000003</v>
      </c>
    </row>
    <row r="49" spans="1:4" x14ac:dyDescent="0.25">
      <c r="A49" s="25">
        <v>1.8030729999999999E-10</v>
      </c>
      <c r="B49" s="25">
        <v>34.296959999999999</v>
      </c>
      <c r="C49" s="25">
        <v>-7.2077460000000005E-11</v>
      </c>
      <c r="D49" s="25">
        <v>34.327959999999997</v>
      </c>
    </row>
    <row r="50" spans="1:4" x14ac:dyDescent="0.25">
      <c r="A50" s="25">
        <v>1.841727E-10</v>
      </c>
      <c r="B50" s="25">
        <v>35.112009999999998</v>
      </c>
      <c r="C50" s="25">
        <v>-8.8903109999999997E-11</v>
      </c>
      <c r="D50" s="25">
        <v>35.144010000000002</v>
      </c>
    </row>
    <row r="51" spans="1:4" x14ac:dyDescent="0.25">
      <c r="A51" s="25">
        <v>1.641638E-10</v>
      </c>
      <c r="B51" s="25">
        <v>35.94406</v>
      </c>
      <c r="C51" s="25">
        <v>-1.059561E-10</v>
      </c>
      <c r="D51" s="25">
        <v>35.960059999999999</v>
      </c>
    </row>
    <row r="52" spans="1:4" x14ac:dyDescent="0.25">
      <c r="A52" s="25">
        <v>2.094112E-10</v>
      </c>
      <c r="B52" s="25">
        <v>36.760100000000001</v>
      </c>
      <c r="C52" s="25">
        <v>-1.050466E-10</v>
      </c>
      <c r="D52" s="25">
        <v>36.792099999999998</v>
      </c>
    </row>
    <row r="53" spans="1:4" x14ac:dyDescent="0.25">
      <c r="A53" s="25">
        <v>1.9372239999999999E-10</v>
      </c>
      <c r="B53" s="25">
        <v>37.592149999999997</v>
      </c>
      <c r="C53" s="25">
        <v>-5.1386450000000002E-11</v>
      </c>
      <c r="D53" s="25">
        <v>37.62415</v>
      </c>
    </row>
    <row r="54" spans="1:4" x14ac:dyDescent="0.25">
      <c r="A54" s="25">
        <v>1.9440450000000001E-10</v>
      </c>
      <c r="B54" s="25">
        <v>38.424199999999999</v>
      </c>
      <c r="C54" s="25">
        <v>-4.6156860000000002E-11</v>
      </c>
      <c r="D54" s="25">
        <v>38.455199999999998</v>
      </c>
    </row>
    <row r="55" spans="1:4" x14ac:dyDescent="0.25">
      <c r="A55" s="25">
        <v>1.8803800000000001E-10</v>
      </c>
      <c r="B55" s="25">
        <v>39.256250000000001</v>
      </c>
      <c r="C55" s="25">
        <v>-5.5933920000000002E-11</v>
      </c>
      <c r="D55" s="25">
        <v>39.28725</v>
      </c>
    </row>
    <row r="56" spans="1:4" x14ac:dyDescent="0.25">
      <c r="A56" s="25">
        <v>1.541594E-10</v>
      </c>
      <c r="B56" s="25">
        <v>40.088290000000001</v>
      </c>
      <c r="C56" s="25">
        <v>-7.2077460000000005E-11</v>
      </c>
      <c r="D56" s="25">
        <v>40.103290000000001</v>
      </c>
    </row>
    <row r="57" spans="1:4" x14ac:dyDescent="0.25">
      <c r="A57" s="25">
        <v>1.5802470000000001E-10</v>
      </c>
      <c r="B57" s="25">
        <v>40.919339999999998</v>
      </c>
      <c r="C57" s="25">
        <v>-5.5479179999999997E-11</v>
      </c>
      <c r="D57" s="25">
        <v>40.919339999999998</v>
      </c>
    </row>
    <row r="58" spans="1:4" x14ac:dyDescent="0.25">
      <c r="A58" s="25">
        <v>1.787157E-10</v>
      </c>
      <c r="B58" s="25">
        <v>41.751390000000001</v>
      </c>
      <c r="C58" s="25">
        <v>-3.5925039999999999E-11</v>
      </c>
      <c r="D58" s="25">
        <v>41.750390000000003</v>
      </c>
    </row>
    <row r="59" spans="1:4" x14ac:dyDescent="0.25">
      <c r="A59" s="25">
        <v>1.4733809999999999E-10</v>
      </c>
      <c r="B59" s="25">
        <v>42.583440000000003</v>
      </c>
      <c r="C59" s="25">
        <v>-4.7748469999999999E-11</v>
      </c>
      <c r="D59" s="25">
        <v>42.582439999999998</v>
      </c>
    </row>
    <row r="60" spans="1:4" x14ac:dyDescent="0.25">
      <c r="A60" s="25">
        <v>1.7348610000000001E-10</v>
      </c>
      <c r="B60" s="25">
        <v>43.415480000000002</v>
      </c>
      <c r="C60" s="25">
        <v>-4.524736E-11</v>
      </c>
      <c r="D60" s="25">
        <v>43.414479999999998</v>
      </c>
    </row>
    <row r="61" spans="1:4" x14ac:dyDescent="0.25">
      <c r="A61" s="25">
        <v>1.78261E-10</v>
      </c>
      <c r="B61" s="25">
        <v>44.230530000000002</v>
      </c>
      <c r="C61" s="25">
        <v>-6.4574120000000003E-11</v>
      </c>
      <c r="D61" s="25">
        <v>44.24653</v>
      </c>
    </row>
    <row r="62" spans="1:4" x14ac:dyDescent="0.25">
      <c r="A62" s="25">
        <v>1.705303E-10</v>
      </c>
      <c r="B62" s="25">
        <v>45.062579999999997</v>
      </c>
      <c r="C62" s="25">
        <v>-7.7534419999999995E-11</v>
      </c>
      <c r="D62" s="25">
        <v>45.077579999999998</v>
      </c>
    </row>
    <row r="63" spans="1:4" x14ac:dyDescent="0.25">
      <c r="A63" s="25">
        <v>1.7257659999999999E-10</v>
      </c>
      <c r="B63" s="25">
        <v>45.893630000000002</v>
      </c>
      <c r="C63" s="25">
        <v>-7.0485839999999996E-11</v>
      </c>
      <c r="D63" s="25">
        <v>45.893619999999999</v>
      </c>
    </row>
    <row r="64" spans="1:4" x14ac:dyDescent="0.25">
      <c r="A64" s="25">
        <v>1.873559E-10</v>
      </c>
      <c r="B64" s="25">
        <v>46.725670000000001</v>
      </c>
      <c r="C64" s="25">
        <v>-4.6838980000000002E-11</v>
      </c>
      <c r="D64" s="25">
        <v>46.725670000000001</v>
      </c>
    </row>
    <row r="65" spans="1:4" x14ac:dyDescent="0.25">
      <c r="A65" s="25">
        <v>1.9940669999999999E-10</v>
      </c>
      <c r="B65" s="25">
        <v>47.557720000000003</v>
      </c>
      <c r="C65" s="25">
        <v>-6.6620489999999997E-11</v>
      </c>
      <c r="D65" s="25">
        <v>47.541719999999998</v>
      </c>
    </row>
    <row r="66" spans="1:4" x14ac:dyDescent="0.25">
      <c r="A66" s="25">
        <v>1.7257659999999999E-10</v>
      </c>
      <c r="B66" s="25">
        <v>48.389769999999999</v>
      </c>
      <c r="C66" s="25">
        <v>-3.9108269999999998E-11</v>
      </c>
      <c r="D66" s="25">
        <v>48.37377</v>
      </c>
    </row>
    <row r="67" spans="1:4" x14ac:dyDescent="0.25">
      <c r="A67" s="25">
        <v>1.6029840000000001E-10</v>
      </c>
      <c r="B67" s="25">
        <v>49.221820000000001</v>
      </c>
      <c r="C67" s="25">
        <v>-1.105036E-10</v>
      </c>
      <c r="D67" s="25">
        <v>49.20581</v>
      </c>
    </row>
    <row r="68" spans="1:4" x14ac:dyDescent="0.25">
      <c r="A68" s="25">
        <v>1.78261E-10</v>
      </c>
      <c r="B68" s="25">
        <v>50.05386</v>
      </c>
      <c r="C68" s="25">
        <v>-8.0490280000000005E-11</v>
      </c>
      <c r="D68" s="25">
        <v>50.037860000000002</v>
      </c>
    </row>
    <row r="69" spans="1:4" x14ac:dyDescent="0.25">
      <c r="A69" s="25">
        <v>1.4370019999999999E-10</v>
      </c>
      <c r="B69" s="25">
        <v>50.885910000000003</v>
      </c>
      <c r="C69" s="25">
        <v>-1.045919E-10</v>
      </c>
      <c r="D69" s="25">
        <v>50.86891</v>
      </c>
    </row>
    <row r="70" spans="1:4" x14ac:dyDescent="0.25">
      <c r="A70" s="25">
        <v>1.775788E-10</v>
      </c>
      <c r="B70" s="25">
        <v>51.71696</v>
      </c>
      <c r="C70" s="25">
        <v>-5.5933920000000002E-11</v>
      </c>
      <c r="D70" s="25">
        <v>51.700960000000002</v>
      </c>
    </row>
    <row r="71" spans="1:4" x14ac:dyDescent="0.25">
      <c r="A71" s="25">
        <v>1.330136E-10</v>
      </c>
      <c r="B71" s="25">
        <v>52.533000000000001</v>
      </c>
      <c r="C71" s="25">
        <v>-6.230039E-11</v>
      </c>
      <c r="D71" s="25">
        <v>52.533000000000001</v>
      </c>
    </row>
    <row r="72" spans="1:4" x14ac:dyDescent="0.25">
      <c r="A72" s="25">
        <v>1.627996E-10</v>
      </c>
      <c r="B72" s="25">
        <v>53.365049999999997</v>
      </c>
      <c r="C72" s="25">
        <v>-1.1732479999999999E-10</v>
      </c>
      <c r="D72" s="25">
        <v>53.365049999999997</v>
      </c>
    </row>
    <row r="73" spans="1:4" x14ac:dyDescent="0.25">
      <c r="A73" s="25">
        <v>1.618901E-10</v>
      </c>
      <c r="B73" s="25">
        <v>54.197099999999999</v>
      </c>
      <c r="C73" s="25">
        <v>-9.117684E-11</v>
      </c>
      <c r="D73" s="25">
        <v>54.197099999999999</v>
      </c>
    </row>
    <row r="74" spans="1:4" x14ac:dyDescent="0.25">
      <c r="A74" s="25">
        <v>1.8258109999999999E-10</v>
      </c>
      <c r="B74" s="25">
        <v>55.013150000000003</v>
      </c>
      <c r="C74" s="25">
        <v>-7.0485839999999996E-11</v>
      </c>
      <c r="D74" s="25">
        <v>55.029150000000001</v>
      </c>
    </row>
    <row r="75" spans="1:4" x14ac:dyDescent="0.25">
      <c r="A75" s="25">
        <v>1.6871130000000001E-10</v>
      </c>
      <c r="B75" s="25">
        <v>55.845190000000002</v>
      </c>
      <c r="C75" s="25">
        <v>-8.6174620000000003E-11</v>
      </c>
      <c r="D75" s="25">
        <v>55.861199999999997</v>
      </c>
    </row>
    <row r="76" spans="1:4" x14ac:dyDescent="0.25">
      <c r="A76" s="25">
        <v>2.0440890000000001E-10</v>
      </c>
      <c r="B76" s="25">
        <v>56.677239999999998</v>
      </c>
      <c r="C76" s="25">
        <v>-7.0031089999999999E-11</v>
      </c>
      <c r="D76" s="25">
        <v>56.67624</v>
      </c>
    </row>
    <row r="77" spans="1:4" x14ac:dyDescent="0.25">
      <c r="A77" s="25">
        <v>2.1600499999999999E-10</v>
      </c>
      <c r="B77" s="25">
        <v>57.508290000000002</v>
      </c>
      <c r="C77" s="25">
        <v>-9.5724320000000006E-11</v>
      </c>
      <c r="D77" s="25">
        <v>57.492289999999997</v>
      </c>
    </row>
    <row r="78" spans="1:4" x14ac:dyDescent="0.25">
      <c r="A78" s="25">
        <v>1.8280839999999999E-10</v>
      </c>
      <c r="B78" s="25">
        <v>58.340339999999998</v>
      </c>
      <c r="C78" s="25">
        <v>-7.8898670000000002E-11</v>
      </c>
      <c r="D78" s="25">
        <v>58.324339999999999</v>
      </c>
    </row>
    <row r="79" spans="1:4" x14ac:dyDescent="0.25">
      <c r="A79" s="25">
        <v>1.9099390000000001E-10</v>
      </c>
      <c r="B79" s="25">
        <v>59.172379999999997</v>
      </c>
      <c r="C79" s="25">
        <v>-1.0072650000000001E-10</v>
      </c>
      <c r="D79" s="25">
        <v>59.156379999999999</v>
      </c>
    </row>
    <row r="80" spans="1:4" x14ac:dyDescent="0.25">
      <c r="A80" s="25">
        <v>1.7485039999999999E-10</v>
      </c>
      <c r="B80" s="25">
        <v>60.004429999999999</v>
      </c>
      <c r="C80" s="25">
        <v>-5.7525539999999998E-11</v>
      </c>
      <c r="D80" s="25">
        <v>59.971429999999998</v>
      </c>
    </row>
    <row r="81" spans="1:4" x14ac:dyDescent="0.25">
      <c r="A81" s="25">
        <v>1.9645090000000001E-10</v>
      </c>
      <c r="B81" s="25">
        <v>60.836480000000002</v>
      </c>
      <c r="C81" s="25">
        <v>-1.020908E-10</v>
      </c>
      <c r="D81" s="25">
        <v>60.80348</v>
      </c>
    </row>
    <row r="82" spans="1:4" x14ac:dyDescent="0.25">
      <c r="A82" s="25">
        <v>1.9599609999999999E-10</v>
      </c>
      <c r="B82" s="25">
        <v>61.667529999999999</v>
      </c>
      <c r="C82" s="25">
        <v>-8.139978E-11</v>
      </c>
      <c r="D82" s="25">
        <v>61.635530000000003</v>
      </c>
    </row>
    <row r="83" spans="1:4" x14ac:dyDescent="0.25">
      <c r="A83" s="25">
        <v>1.9372239999999999E-10</v>
      </c>
      <c r="B83" s="25">
        <v>62.499580000000002</v>
      </c>
      <c r="C83" s="25">
        <v>-9.3450579999999997E-11</v>
      </c>
      <c r="D83" s="25">
        <v>62.450569999999999</v>
      </c>
    </row>
    <row r="84" spans="1:4" x14ac:dyDescent="0.25">
      <c r="A84" s="25">
        <v>1.809894E-10</v>
      </c>
      <c r="B84" s="25">
        <v>63.314619999999998</v>
      </c>
      <c r="C84" s="25">
        <v>-1.075477E-10</v>
      </c>
      <c r="D84" s="25">
        <v>63.266620000000003</v>
      </c>
    </row>
    <row r="85" spans="1:4" x14ac:dyDescent="0.25">
      <c r="A85" s="25">
        <v>1.5688780000000001E-10</v>
      </c>
      <c r="B85" s="25">
        <v>64.130669999999995</v>
      </c>
      <c r="C85" s="25">
        <v>-7.8443920000000004E-11</v>
      </c>
      <c r="D85" s="25">
        <v>64.082669999999993</v>
      </c>
    </row>
    <row r="86" spans="1:4" x14ac:dyDescent="0.25">
      <c r="A86" s="25">
        <v>1.6689229999999999E-10</v>
      </c>
      <c r="B86" s="25">
        <v>64.962720000000004</v>
      </c>
      <c r="C86" s="25">
        <v>-7.9126040000000004E-11</v>
      </c>
      <c r="D86" s="25">
        <v>64.914709999999999</v>
      </c>
    </row>
    <row r="87" spans="1:4" x14ac:dyDescent="0.25">
      <c r="A87" s="25">
        <v>1.9122129999999999E-10</v>
      </c>
      <c r="B87" s="25">
        <v>65.794759999999997</v>
      </c>
      <c r="C87" s="25">
        <v>-9.9817039999999995E-11</v>
      </c>
      <c r="D87" s="25">
        <v>65.730760000000004</v>
      </c>
    </row>
    <row r="88" spans="1:4" x14ac:dyDescent="0.25">
      <c r="A88" s="25">
        <v>1.796252E-10</v>
      </c>
      <c r="B88" s="25">
        <v>66.610810000000001</v>
      </c>
      <c r="C88" s="25">
        <v>-8.3673510000000004E-11</v>
      </c>
      <c r="D88" s="25">
        <v>66.562809999999999</v>
      </c>
    </row>
    <row r="89" spans="1:4" x14ac:dyDescent="0.25">
      <c r="A89" s="25">
        <v>1.698481E-10</v>
      </c>
      <c r="B89" s="25">
        <v>67.442859999999996</v>
      </c>
      <c r="C89" s="25">
        <v>-1.309672E-10</v>
      </c>
      <c r="D89" s="25">
        <v>67.39385</v>
      </c>
    </row>
    <row r="90" spans="1:4" x14ac:dyDescent="0.25">
      <c r="A90" s="25">
        <v>2.0372679999999999E-10</v>
      </c>
      <c r="B90" s="25">
        <v>68.274910000000006</v>
      </c>
      <c r="C90" s="25">
        <v>-9.5269569999999995E-11</v>
      </c>
      <c r="D90" s="25">
        <v>68.209900000000005</v>
      </c>
    </row>
    <row r="91" spans="1:4" x14ac:dyDescent="0.25">
      <c r="A91" s="25">
        <v>2.094112E-10</v>
      </c>
      <c r="B91" s="25">
        <v>69.089950000000002</v>
      </c>
      <c r="C91" s="25">
        <v>-5.9799280000000001E-11</v>
      </c>
      <c r="D91" s="25">
        <v>69.04195</v>
      </c>
    </row>
    <row r="92" spans="1:4" x14ac:dyDescent="0.25">
      <c r="A92" s="25">
        <v>2.282832E-10</v>
      </c>
      <c r="B92" s="25">
        <v>69.906000000000006</v>
      </c>
      <c r="C92" s="25">
        <v>-1.082299E-10</v>
      </c>
      <c r="D92" s="25">
        <v>69.873999999999995</v>
      </c>
    </row>
    <row r="93" spans="1:4" x14ac:dyDescent="0.25">
      <c r="A93" s="25">
        <v>1.8667380000000001E-10</v>
      </c>
      <c r="B93" s="25">
        <v>70.722049999999996</v>
      </c>
      <c r="C93" s="25">
        <v>-1.2369129999999999E-10</v>
      </c>
      <c r="D93" s="25">
        <v>70.706040000000002</v>
      </c>
    </row>
    <row r="94" spans="1:4" x14ac:dyDescent="0.25">
      <c r="A94" s="25">
        <v>2.0349940000000001E-10</v>
      </c>
      <c r="B94" s="25">
        <v>71.538089999999997</v>
      </c>
      <c r="C94" s="25">
        <v>-8.8220989999999996E-11</v>
      </c>
      <c r="D94" s="25">
        <v>71.538089999999997</v>
      </c>
    </row>
    <row r="95" spans="1:4" x14ac:dyDescent="0.25">
      <c r="A95" s="25">
        <v>1.9485919999999999E-10</v>
      </c>
      <c r="B95" s="25">
        <v>72.370140000000006</v>
      </c>
      <c r="C95" s="25">
        <v>-6.6620489999999997E-11</v>
      </c>
      <c r="D95" s="25">
        <v>72.370140000000006</v>
      </c>
    </row>
    <row r="96" spans="1:4" x14ac:dyDescent="0.25">
      <c r="A96" s="25">
        <v>2.1032059999999999E-10</v>
      </c>
      <c r="B96" s="25">
        <v>73.202190000000002</v>
      </c>
      <c r="C96" s="25">
        <v>-1.105036E-10</v>
      </c>
      <c r="D96" s="25">
        <v>73.201189999999997</v>
      </c>
    </row>
    <row r="97" spans="1:4" x14ac:dyDescent="0.25">
      <c r="A97" s="25">
        <v>1.818989E-10</v>
      </c>
      <c r="B97" s="25">
        <v>74.034229999999994</v>
      </c>
      <c r="C97" s="25">
        <v>-7.8216539999999995E-11</v>
      </c>
      <c r="D97" s="25">
        <v>74.017229999999998</v>
      </c>
    </row>
    <row r="98" spans="1:4" x14ac:dyDescent="0.25">
      <c r="A98" s="25">
        <v>1.9326760000000001E-10</v>
      </c>
      <c r="B98" s="25">
        <v>74.849279999999993</v>
      </c>
      <c r="C98" s="25">
        <v>-9.1858960000000001E-11</v>
      </c>
      <c r="D98" s="25">
        <v>74.833280000000002</v>
      </c>
    </row>
    <row r="99" spans="1:4" x14ac:dyDescent="0.25">
      <c r="A99" s="25">
        <v>2.2669159999999999E-10</v>
      </c>
      <c r="B99" s="25">
        <v>75.681330000000003</v>
      </c>
      <c r="C99" s="25">
        <v>-6.0708770000000004E-11</v>
      </c>
      <c r="D99" s="25">
        <v>75.665329999999997</v>
      </c>
    </row>
    <row r="100" spans="1:4" x14ac:dyDescent="0.25">
      <c r="A100" s="25">
        <v>2.0668270000000001E-10</v>
      </c>
      <c r="B100" s="25">
        <v>76.497380000000007</v>
      </c>
      <c r="C100" s="25">
        <v>-5.5479179999999997E-11</v>
      </c>
      <c r="D100" s="25">
        <v>76.496380000000002</v>
      </c>
    </row>
    <row r="101" spans="1:4" x14ac:dyDescent="0.25">
      <c r="A101" s="25">
        <v>2.2100720000000001E-10</v>
      </c>
      <c r="B101" s="25">
        <v>77.329419999999999</v>
      </c>
      <c r="C101" s="25">
        <v>-5.3887560000000001E-11</v>
      </c>
      <c r="D101" s="25">
        <v>77.328419999999994</v>
      </c>
    </row>
    <row r="102" spans="1:4" x14ac:dyDescent="0.25">
      <c r="A102" s="25">
        <v>2.028173E-10</v>
      </c>
      <c r="B102" s="25">
        <v>78.161469999999994</v>
      </c>
      <c r="C102" s="25">
        <v>-5.7525539999999998E-11</v>
      </c>
      <c r="D102" s="25">
        <v>78.160470000000004</v>
      </c>
    </row>
    <row r="103" spans="1:4" x14ac:dyDescent="0.25">
      <c r="A103" s="25">
        <v>2.0895640000000001E-10</v>
      </c>
      <c r="B103" s="25">
        <v>78.992519999999999</v>
      </c>
      <c r="C103" s="25">
        <v>-7.9808160000000004E-11</v>
      </c>
      <c r="D103" s="25">
        <v>78.991519999999994</v>
      </c>
    </row>
    <row r="104" spans="1:4" x14ac:dyDescent="0.25">
      <c r="A104" s="25">
        <v>2.019078E-10</v>
      </c>
      <c r="B104" s="25">
        <v>79.824569999999994</v>
      </c>
      <c r="C104" s="25">
        <v>-8.3900889999999999E-11</v>
      </c>
      <c r="D104" s="25">
        <v>79.807559999999995</v>
      </c>
    </row>
    <row r="105" spans="1:4" x14ac:dyDescent="0.25">
      <c r="A105" s="25">
        <v>2.0440890000000001E-10</v>
      </c>
      <c r="B105" s="25">
        <v>80.639610000000005</v>
      </c>
      <c r="C105" s="25">
        <v>-8.2764020000000001E-11</v>
      </c>
      <c r="D105" s="25">
        <v>80.623609999999999</v>
      </c>
    </row>
    <row r="106" spans="1:4" x14ac:dyDescent="0.25">
      <c r="A106" s="25">
        <v>2.096385E-10</v>
      </c>
      <c r="B106" s="25">
        <v>81.455659999999995</v>
      </c>
      <c r="C106" s="25">
        <v>-7.4351189999999996E-11</v>
      </c>
      <c r="D106" s="25">
        <v>81.439660000000003</v>
      </c>
    </row>
    <row r="107" spans="1:4" x14ac:dyDescent="0.25">
      <c r="A107" s="25">
        <v>1.841727E-10</v>
      </c>
      <c r="B107" s="25">
        <v>82.287710000000004</v>
      </c>
      <c r="C107" s="25">
        <v>-7.7761800000000003E-11</v>
      </c>
      <c r="D107" s="25">
        <v>82.271709999999999</v>
      </c>
    </row>
    <row r="108" spans="1:4" x14ac:dyDescent="0.25">
      <c r="A108" s="25">
        <v>1.6871130000000001E-10</v>
      </c>
      <c r="B108" s="25">
        <v>83.119749999999996</v>
      </c>
      <c r="C108" s="25">
        <v>-7.7307050000000006E-11</v>
      </c>
      <c r="D108" s="25">
        <v>83.08775</v>
      </c>
    </row>
    <row r="109" spans="1:4" x14ac:dyDescent="0.25">
      <c r="A109" s="25">
        <v>1.7985260000000001E-10</v>
      </c>
      <c r="B109" s="25">
        <v>83.951800000000006</v>
      </c>
      <c r="C109" s="25">
        <v>-5.3205440000000001E-11</v>
      </c>
      <c r="D109" s="25">
        <v>83.919799999999995</v>
      </c>
    </row>
    <row r="110" spans="1:4" x14ac:dyDescent="0.25">
      <c r="A110" s="25">
        <v>1.809894E-10</v>
      </c>
      <c r="B110" s="25">
        <v>84.783850000000001</v>
      </c>
      <c r="C110" s="25">
        <v>-7.5260690000000005E-11</v>
      </c>
      <c r="D110" s="25">
        <v>84.75085</v>
      </c>
    </row>
    <row r="111" spans="1:4" x14ac:dyDescent="0.25">
      <c r="A111" s="25">
        <v>2.005436E-10</v>
      </c>
      <c r="B111" s="25">
        <v>85.615899999999996</v>
      </c>
      <c r="C111" s="25">
        <v>-6.9348969999999998E-11</v>
      </c>
      <c r="D111" s="25">
        <v>85.566890000000001</v>
      </c>
    </row>
    <row r="112" spans="1:4" x14ac:dyDescent="0.25">
      <c r="A112" s="25">
        <v>1.664375E-10</v>
      </c>
      <c r="B112" s="25">
        <v>86.430940000000007</v>
      </c>
      <c r="C112" s="25">
        <v>-7.5488059999999994E-11</v>
      </c>
      <c r="D112" s="25">
        <v>86.398939999999996</v>
      </c>
    </row>
    <row r="113" spans="1:4" x14ac:dyDescent="0.25">
      <c r="A113" s="25">
        <v>2.0122570000000001E-10</v>
      </c>
      <c r="B113" s="25">
        <v>87.262990000000002</v>
      </c>
      <c r="C113" s="25">
        <v>-7.1622709999999995E-11</v>
      </c>
      <c r="D113" s="25">
        <v>87.230990000000006</v>
      </c>
    </row>
    <row r="114" spans="1:4" x14ac:dyDescent="0.25">
      <c r="A114" s="25">
        <v>1.796252E-10</v>
      </c>
      <c r="B114" s="25">
        <v>88.079040000000006</v>
      </c>
      <c r="C114" s="25">
        <v>-1.0345500000000001E-10</v>
      </c>
      <c r="D114" s="25">
        <v>88.063040000000001</v>
      </c>
    </row>
    <row r="115" spans="1:4" x14ac:dyDescent="0.25">
      <c r="A115" s="25">
        <v>1.5757E-10</v>
      </c>
      <c r="B115" s="25">
        <v>88.911090000000002</v>
      </c>
      <c r="C115" s="25">
        <v>-8.8903109999999997E-11</v>
      </c>
      <c r="D115" s="25">
        <v>88.895079999999993</v>
      </c>
    </row>
    <row r="116" spans="1:4" x14ac:dyDescent="0.25">
      <c r="A116" s="25">
        <v>1.8212630000000001E-10</v>
      </c>
      <c r="B116" s="25">
        <v>89.743129999999994</v>
      </c>
      <c r="C116" s="25">
        <v>-9.3450579999999997E-11</v>
      </c>
      <c r="D116" s="25">
        <v>89.727130000000002</v>
      </c>
    </row>
    <row r="117" spans="1:4" x14ac:dyDescent="0.25">
      <c r="A117" s="25">
        <v>1.7712409999999999E-10</v>
      </c>
      <c r="B117" s="25">
        <v>90.575180000000003</v>
      </c>
      <c r="C117" s="25">
        <v>-1.2914820000000001E-10</v>
      </c>
      <c r="D117" s="25">
        <v>90.542180000000002</v>
      </c>
    </row>
    <row r="118" spans="1:4" x14ac:dyDescent="0.25">
      <c r="A118" s="25">
        <v>1.5370459999999999E-10</v>
      </c>
      <c r="B118" s="25">
        <v>91.407229999999998</v>
      </c>
      <c r="C118" s="25">
        <v>-1.2050799999999999E-10</v>
      </c>
      <c r="D118" s="25">
        <v>91.374229999999997</v>
      </c>
    </row>
    <row r="119" spans="1:4" x14ac:dyDescent="0.25">
      <c r="A119" s="25">
        <v>1.773515E-10</v>
      </c>
      <c r="B119" s="25">
        <v>92.238280000000003</v>
      </c>
      <c r="C119" s="25">
        <v>-1.3028510000000001E-10</v>
      </c>
      <c r="D119" s="25">
        <v>92.206270000000004</v>
      </c>
    </row>
    <row r="120" spans="1:4" x14ac:dyDescent="0.25">
      <c r="A120" s="25">
        <v>1.8599169999999999E-10</v>
      </c>
      <c r="B120" s="25">
        <v>93.054320000000004</v>
      </c>
      <c r="C120" s="25">
        <v>-1.105036E-10</v>
      </c>
      <c r="D120" s="25">
        <v>93.022319999999993</v>
      </c>
    </row>
    <row r="121" spans="1:4" x14ac:dyDescent="0.25">
      <c r="A121" s="25">
        <v>1.773515E-10</v>
      </c>
      <c r="B121" s="25">
        <v>93.886369999999999</v>
      </c>
      <c r="C121" s="25">
        <v>-1.073204E-10</v>
      </c>
      <c r="D121" s="25">
        <v>93.854370000000003</v>
      </c>
    </row>
    <row r="122" spans="1:4" x14ac:dyDescent="0.25">
      <c r="A122" s="25">
        <v>1.8258109999999999E-10</v>
      </c>
      <c r="B122" s="25">
        <v>94.702420000000004</v>
      </c>
      <c r="C122" s="25">
        <v>-5.0022210000000002E-11</v>
      </c>
      <c r="D122" s="25">
        <v>94.685419999999993</v>
      </c>
    </row>
    <row r="123" spans="1:4" x14ac:dyDescent="0.25">
      <c r="A123" s="25">
        <v>1.8030729999999999E-10</v>
      </c>
      <c r="B123" s="25">
        <v>95.534459999999996</v>
      </c>
      <c r="C123" s="25">
        <v>-7.1167959999999997E-11</v>
      </c>
      <c r="D123" s="25">
        <v>95.51746</v>
      </c>
    </row>
    <row r="124" spans="1:4" x14ac:dyDescent="0.25">
      <c r="A124" s="25">
        <v>1.8121680000000001E-10</v>
      </c>
      <c r="B124" s="25">
        <v>96.366510000000005</v>
      </c>
      <c r="C124" s="25">
        <v>-7.7534419999999995E-11</v>
      </c>
      <c r="D124" s="25">
        <v>96.348510000000005</v>
      </c>
    </row>
    <row r="125" spans="1:4" x14ac:dyDescent="0.25">
      <c r="A125" s="25">
        <v>1.352873E-10</v>
      </c>
      <c r="B125" s="25">
        <v>97.197559999999996</v>
      </c>
      <c r="C125" s="25">
        <v>-7.9126040000000004E-11</v>
      </c>
      <c r="D125" s="25">
        <v>97.18056</v>
      </c>
    </row>
    <row r="126" spans="1:4" x14ac:dyDescent="0.25">
      <c r="A126" s="25">
        <v>1.6666490000000001E-10</v>
      </c>
      <c r="B126" s="25">
        <v>98.02861</v>
      </c>
      <c r="C126" s="25">
        <v>-5.8207659999999998E-11</v>
      </c>
      <c r="D126" s="25">
        <v>98.012609999999995</v>
      </c>
    </row>
    <row r="127" spans="1:4" x14ac:dyDescent="0.25">
      <c r="A127" s="25">
        <v>1.641638E-10</v>
      </c>
      <c r="B127" s="25">
        <v>98.844650000000001</v>
      </c>
      <c r="C127" s="25">
        <v>-6.0481400000000001E-11</v>
      </c>
      <c r="D127" s="25">
        <v>98.844650000000001</v>
      </c>
    </row>
    <row r="128" spans="1:4" x14ac:dyDescent="0.25">
      <c r="A128" s="25">
        <v>1.796252E-10</v>
      </c>
      <c r="B128" s="25">
        <v>99.676699999999997</v>
      </c>
      <c r="C128" s="25">
        <v>-7.9580790000000002E-11</v>
      </c>
      <c r="D128" s="25">
        <v>99.676699999999997</v>
      </c>
    </row>
    <row r="129" spans="1:4" x14ac:dyDescent="0.25">
      <c r="A129" s="25">
        <v>1.975877E-10</v>
      </c>
      <c r="B129" s="25">
        <v>100.5087</v>
      </c>
      <c r="C129" s="25">
        <v>-8.2764020000000001E-11</v>
      </c>
      <c r="D129" s="25">
        <v>100.5087</v>
      </c>
    </row>
    <row r="130" spans="1:4" x14ac:dyDescent="0.25">
      <c r="A130" s="25">
        <v>1.7212190000000001E-10</v>
      </c>
      <c r="B130" s="25">
        <v>101.3408</v>
      </c>
      <c r="C130" s="25">
        <v>-7.9808160000000004E-11</v>
      </c>
      <c r="D130" s="25">
        <v>101.3408</v>
      </c>
    </row>
    <row r="131" spans="1:4" x14ac:dyDescent="0.25">
      <c r="A131" s="25">
        <v>1.9645090000000001E-10</v>
      </c>
      <c r="B131" s="25">
        <v>102.1728</v>
      </c>
      <c r="C131" s="25">
        <v>-6.9121599999999996E-11</v>
      </c>
      <c r="D131" s="25">
        <v>102.1718</v>
      </c>
    </row>
    <row r="132" spans="1:4" x14ac:dyDescent="0.25">
      <c r="A132" s="25">
        <v>1.9258549999999999E-10</v>
      </c>
      <c r="B132" s="25">
        <v>103.0039</v>
      </c>
      <c r="C132" s="25">
        <v>-9.7998049999999996E-11</v>
      </c>
      <c r="D132" s="25">
        <v>103.0039</v>
      </c>
    </row>
    <row r="133" spans="1:4" x14ac:dyDescent="0.25">
      <c r="A133" s="25">
        <v>1.8030729999999999E-10</v>
      </c>
      <c r="B133" s="25">
        <v>103.8199</v>
      </c>
      <c r="C133" s="25">
        <v>-7.1395329999999999E-11</v>
      </c>
      <c r="D133" s="25">
        <v>103.8199</v>
      </c>
    </row>
    <row r="134" spans="1:4" x14ac:dyDescent="0.25">
      <c r="A134" s="25">
        <v>1.7917049999999999E-10</v>
      </c>
      <c r="B134" s="25">
        <v>104.636</v>
      </c>
      <c r="C134" s="25">
        <v>-7.5033309999999996E-11</v>
      </c>
      <c r="D134" s="25">
        <v>104.652</v>
      </c>
    </row>
    <row r="135" spans="1:4" x14ac:dyDescent="0.25">
      <c r="A135" s="25">
        <v>1.730314E-10</v>
      </c>
      <c r="B135" s="25">
        <v>105.468</v>
      </c>
      <c r="C135" s="25">
        <v>-7.5488059999999994E-11</v>
      </c>
      <c r="D135" s="25">
        <v>105.468</v>
      </c>
    </row>
    <row r="136" spans="1:4" x14ac:dyDescent="0.25">
      <c r="A136" s="25">
        <v>1.261924E-10</v>
      </c>
      <c r="B136" s="25">
        <v>106.3001</v>
      </c>
      <c r="C136" s="25">
        <v>-1.020908E-10</v>
      </c>
      <c r="D136" s="25">
        <v>106.3001</v>
      </c>
    </row>
    <row r="137" spans="1:4" x14ac:dyDescent="0.25">
      <c r="A137" s="25">
        <v>1.507487E-10</v>
      </c>
      <c r="B137" s="25">
        <v>107.1161</v>
      </c>
      <c r="C137" s="25">
        <v>-8.0035529999999994E-11</v>
      </c>
      <c r="D137" s="25">
        <v>107.13209999999999</v>
      </c>
    </row>
    <row r="138" spans="1:4" x14ac:dyDescent="0.25">
      <c r="A138" s="25">
        <v>1.195986E-10</v>
      </c>
      <c r="B138" s="25">
        <v>107.9482</v>
      </c>
      <c r="C138" s="25">
        <v>-1.127773E-10</v>
      </c>
      <c r="D138" s="25">
        <v>107.9472</v>
      </c>
    </row>
    <row r="139" spans="1:4" x14ac:dyDescent="0.25">
      <c r="A139" s="25">
        <v>1.650733E-10</v>
      </c>
      <c r="B139" s="25">
        <v>108.7792</v>
      </c>
      <c r="C139" s="25">
        <v>-7.7761800000000003E-11</v>
      </c>
      <c r="D139" s="25">
        <v>108.7792</v>
      </c>
    </row>
    <row r="140" spans="1:4" x14ac:dyDescent="0.25">
      <c r="A140" s="25">
        <v>1.78261E-10</v>
      </c>
      <c r="B140" s="25">
        <v>109.59529999999999</v>
      </c>
      <c r="C140" s="25">
        <v>-9.5269569999999995E-11</v>
      </c>
      <c r="D140" s="25">
        <v>109.59529999999999</v>
      </c>
    </row>
    <row r="141" spans="1:4" x14ac:dyDescent="0.25">
      <c r="A141" s="25">
        <v>1.441549E-10</v>
      </c>
      <c r="B141" s="25">
        <v>110.4273</v>
      </c>
      <c r="C141" s="25">
        <v>-8.2081900000000001E-11</v>
      </c>
      <c r="D141" s="25">
        <v>110.4273</v>
      </c>
    </row>
    <row r="142" spans="1:4" x14ac:dyDescent="0.25">
      <c r="A142" s="25">
        <v>1.675744E-10</v>
      </c>
      <c r="B142" s="25">
        <v>111.2594</v>
      </c>
      <c r="C142" s="25">
        <v>-7.8443920000000004E-11</v>
      </c>
      <c r="D142" s="25">
        <v>111.2594</v>
      </c>
    </row>
    <row r="143" spans="1:4" x14ac:dyDescent="0.25">
      <c r="A143" s="25">
        <v>1.5575099999999999E-10</v>
      </c>
      <c r="B143" s="25">
        <v>112.09139999999999</v>
      </c>
      <c r="C143" s="25">
        <v>-7.9580790000000002E-11</v>
      </c>
      <c r="D143" s="25">
        <v>112.0904</v>
      </c>
    </row>
    <row r="144" spans="1:4" x14ac:dyDescent="0.25">
      <c r="A144" s="25">
        <v>1.596163E-10</v>
      </c>
      <c r="B144" s="25">
        <v>112.9235</v>
      </c>
      <c r="C144" s="25">
        <v>-5.9799280000000001E-11</v>
      </c>
      <c r="D144" s="25">
        <v>112.9225</v>
      </c>
    </row>
    <row r="145" spans="1:4" x14ac:dyDescent="0.25">
      <c r="A145" s="25">
        <v>1.4233590000000001E-10</v>
      </c>
      <c r="B145" s="25">
        <v>113.75449999999999</v>
      </c>
      <c r="C145" s="25">
        <v>-8.2309270000000003E-11</v>
      </c>
      <c r="D145" s="25">
        <v>113.7535</v>
      </c>
    </row>
    <row r="146" spans="1:4" x14ac:dyDescent="0.25">
      <c r="A146" s="25">
        <v>1.3574210000000001E-10</v>
      </c>
      <c r="B146" s="25">
        <v>114.5856</v>
      </c>
      <c r="C146" s="25">
        <v>-1.0345500000000001E-10</v>
      </c>
      <c r="D146" s="25">
        <v>114.5856</v>
      </c>
    </row>
    <row r="147" spans="1:4" x14ac:dyDescent="0.25">
      <c r="A147" s="25">
        <v>1.4460969999999999E-10</v>
      </c>
      <c r="B147" s="25">
        <v>115.41759999999999</v>
      </c>
      <c r="C147" s="25">
        <v>-9.3450579999999997E-11</v>
      </c>
      <c r="D147" s="25">
        <v>115.4016</v>
      </c>
    </row>
    <row r="148" spans="1:4" x14ac:dyDescent="0.25">
      <c r="A148" s="25">
        <v>1.1391420000000001E-10</v>
      </c>
      <c r="B148" s="25">
        <v>116.2336</v>
      </c>
      <c r="C148" s="25">
        <v>-6.5483619999999999E-11</v>
      </c>
      <c r="D148" s="25">
        <v>116.2336</v>
      </c>
    </row>
    <row r="149" spans="1:4" x14ac:dyDescent="0.25">
      <c r="A149" s="25">
        <v>1.4142640000000001E-10</v>
      </c>
      <c r="B149" s="25">
        <v>117.06570000000001</v>
      </c>
      <c r="C149" s="25">
        <v>-8.1172400000000005E-11</v>
      </c>
      <c r="D149" s="25">
        <v>117.0497</v>
      </c>
    </row>
    <row r="150" spans="1:4" x14ac:dyDescent="0.25">
      <c r="A150" s="25">
        <v>1.6666490000000001E-10</v>
      </c>
      <c r="B150" s="25">
        <v>117.8817</v>
      </c>
      <c r="C150" s="25">
        <v>-9.9589670000000005E-11</v>
      </c>
      <c r="D150" s="25">
        <v>117.8817</v>
      </c>
    </row>
    <row r="151" spans="1:4" x14ac:dyDescent="0.25">
      <c r="A151" s="25">
        <v>1.664375E-10</v>
      </c>
      <c r="B151" s="25">
        <v>118.71380000000001</v>
      </c>
      <c r="C151" s="25">
        <v>-8.0035529999999994E-11</v>
      </c>
      <c r="D151" s="25">
        <v>118.7128</v>
      </c>
    </row>
    <row r="152" spans="1:4" x14ac:dyDescent="0.25">
      <c r="A152" s="25">
        <v>1.4597389999999999E-10</v>
      </c>
      <c r="B152" s="25">
        <v>119.5458</v>
      </c>
      <c r="C152" s="25">
        <v>-4.138201E-11</v>
      </c>
      <c r="D152" s="25">
        <v>119.5288</v>
      </c>
    </row>
    <row r="153" spans="1:4" x14ac:dyDescent="0.25">
      <c r="A153" s="25">
        <v>1.3392309999999999E-10</v>
      </c>
      <c r="B153" s="25">
        <v>120.3609</v>
      </c>
      <c r="C153" s="25">
        <v>-1.114131E-10</v>
      </c>
      <c r="D153" s="25">
        <v>120.3449</v>
      </c>
    </row>
    <row r="154" spans="1:4" x14ac:dyDescent="0.25">
      <c r="A154" s="25">
        <v>1.7143979999999999E-10</v>
      </c>
      <c r="B154" s="25">
        <v>121.19289999999999</v>
      </c>
      <c r="C154" s="25">
        <v>-7.9580790000000002E-11</v>
      </c>
      <c r="D154" s="25">
        <v>121.1769</v>
      </c>
    </row>
    <row r="155" spans="1:4" x14ac:dyDescent="0.25">
      <c r="A155" s="25">
        <v>1.796252E-10</v>
      </c>
      <c r="B155" s="25">
        <v>122.009</v>
      </c>
      <c r="C155" s="25">
        <v>-6.0026650000000003E-11</v>
      </c>
      <c r="D155" s="25">
        <v>122.009</v>
      </c>
    </row>
    <row r="156" spans="1:4" x14ac:dyDescent="0.25">
      <c r="A156" s="25">
        <v>1.853095E-10</v>
      </c>
      <c r="B156" s="25">
        <v>122.825</v>
      </c>
      <c r="C156" s="25">
        <v>-5.7525539999999998E-11</v>
      </c>
      <c r="D156" s="25">
        <v>122.84099999999999</v>
      </c>
    </row>
    <row r="157" spans="1:4" x14ac:dyDescent="0.25">
      <c r="A157" s="25">
        <v>1.70985E-10</v>
      </c>
      <c r="B157" s="25">
        <v>123.64109999999999</v>
      </c>
      <c r="C157" s="25">
        <v>-8.7311490000000001E-11</v>
      </c>
      <c r="D157" s="25">
        <v>123.67310000000001</v>
      </c>
    </row>
    <row r="158" spans="1:4" x14ac:dyDescent="0.25">
      <c r="A158" s="25">
        <v>1.4347280000000001E-10</v>
      </c>
      <c r="B158" s="25">
        <v>124.4731</v>
      </c>
      <c r="C158" s="25">
        <v>-7.3441700000000006E-11</v>
      </c>
      <c r="D158" s="25">
        <v>124.50409999999999</v>
      </c>
    </row>
    <row r="159" spans="1:4" x14ac:dyDescent="0.25">
      <c r="A159" s="25">
        <v>1.4597389999999999E-10</v>
      </c>
      <c r="B159" s="25">
        <v>125.3052</v>
      </c>
      <c r="C159" s="25">
        <v>-7.5260690000000005E-11</v>
      </c>
      <c r="D159" s="25">
        <v>125.3202</v>
      </c>
    </row>
    <row r="160" spans="1:4" x14ac:dyDescent="0.25">
      <c r="A160" s="25">
        <v>1.3506E-10</v>
      </c>
      <c r="B160" s="25">
        <v>126.1362</v>
      </c>
      <c r="C160" s="25">
        <v>-6.752998E-11</v>
      </c>
      <c r="D160" s="25">
        <v>126.1362</v>
      </c>
    </row>
    <row r="161" spans="1:4" x14ac:dyDescent="0.25">
      <c r="A161" s="25">
        <v>1.841727E-10</v>
      </c>
      <c r="B161" s="25">
        <v>126.95229999999999</v>
      </c>
      <c r="C161" s="25">
        <v>-1.080025E-10</v>
      </c>
      <c r="D161" s="25">
        <v>126.95229999999999</v>
      </c>
    </row>
    <row r="162" spans="1:4" x14ac:dyDescent="0.25">
      <c r="A162" s="25">
        <v>1.564331E-10</v>
      </c>
      <c r="B162" s="25">
        <v>127.7843</v>
      </c>
      <c r="C162" s="25">
        <v>-6.4346750000000001E-11</v>
      </c>
      <c r="D162" s="25">
        <v>127.7843</v>
      </c>
    </row>
    <row r="163" spans="1:4" x14ac:dyDescent="0.25">
      <c r="A163" s="25">
        <v>1.6120790000000001E-10</v>
      </c>
      <c r="B163" s="25">
        <v>128.6164</v>
      </c>
      <c r="C163" s="25">
        <v>-9.5951689999999995E-11</v>
      </c>
      <c r="D163" s="25">
        <v>128.6164</v>
      </c>
    </row>
    <row r="164" spans="1:4" x14ac:dyDescent="0.25">
      <c r="A164" s="25">
        <v>1.6484589999999999E-10</v>
      </c>
      <c r="B164" s="25">
        <v>129.44839999999999</v>
      </c>
      <c r="C164" s="25">
        <v>-8.1172400000000005E-11</v>
      </c>
      <c r="D164" s="25">
        <v>129.44839999999999</v>
      </c>
    </row>
    <row r="165" spans="1:4" x14ac:dyDescent="0.25">
      <c r="A165" s="25">
        <v>1.543867E-10</v>
      </c>
      <c r="B165" s="25">
        <v>130.28049999999999</v>
      </c>
      <c r="C165" s="25">
        <v>-1.064109E-10</v>
      </c>
      <c r="D165" s="25">
        <v>130.27850000000001</v>
      </c>
    </row>
    <row r="166" spans="1:4" x14ac:dyDescent="0.25">
      <c r="A166" s="25">
        <v>1.787157E-10</v>
      </c>
      <c r="B166" s="25">
        <v>131.11250000000001</v>
      </c>
      <c r="C166" s="25">
        <v>-4.2973619999999997E-11</v>
      </c>
      <c r="D166" s="25">
        <v>131.09450000000001</v>
      </c>
    </row>
    <row r="167" spans="1:4" x14ac:dyDescent="0.25">
      <c r="A167" s="25">
        <v>1.928129E-10</v>
      </c>
      <c r="B167" s="25">
        <v>131.9425</v>
      </c>
      <c r="C167" s="25">
        <v>-7.5260690000000005E-11</v>
      </c>
      <c r="D167" s="25">
        <v>131.9265</v>
      </c>
    </row>
    <row r="168" spans="1:4" x14ac:dyDescent="0.25">
      <c r="A168" s="25">
        <v>1.8258109999999999E-10</v>
      </c>
      <c r="B168" s="25">
        <v>132.75960000000001</v>
      </c>
      <c r="C168" s="25">
        <v>-9.2086339999999996E-11</v>
      </c>
      <c r="D168" s="25">
        <v>132.7586</v>
      </c>
    </row>
    <row r="169" spans="1:4" x14ac:dyDescent="0.25">
      <c r="A169" s="25">
        <v>1.475655E-10</v>
      </c>
      <c r="B169" s="25">
        <v>133.59059999999999</v>
      </c>
      <c r="C169" s="25">
        <v>-8.5719879999999998E-11</v>
      </c>
      <c r="D169" s="25">
        <v>133.59059999999999</v>
      </c>
    </row>
    <row r="170" spans="1:4" x14ac:dyDescent="0.25">
      <c r="A170" s="25">
        <v>1.7575989999999999E-10</v>
      </c>
      <c r="B170" s="25">
        <v>134.42269999999999</v>
      </c>
      <c r="C170" s="25">
        <v>-8.7538869999999996E-11</v>
      </c>
      <c r="D170" s="25">
        <v>134.42269999999999</v>
      </c>
    </row>
    <row r="171" spans="1:4" x14ac:dyDescent="0.25">
      <c r="A171" s="25">
        <v>1.6871130000000001E-10</v>
      </c>
      <c r="B171" s="25">
        <v>135.23869999999999</v>
      </c>
      <c r="C171" s="25">
        <v>-6.3209880000000002E-11</v>
      </c>
      <c r="D171" s="25">
        <v>135.25470000000001</v>
      </c>
    </row>
    <row r="172" spans="1:4" x14ac:dyDescent="0.25">
      <c r="A172" s="25">
        <v>1.6029840000000001E-10</v>
      </c>
      <c r="B172" s="25">
        <v>136.07079999999999</v>
      </c>
      <c r="C172" s="25">
        <v>-4.3883119999999999E-11</v>
      </c>
      <c r="D172" s="25">
        <v>136.06979999999999</v>
      </c>
    </row>
    <row r="173" spans="1:4" x14ac:dyDescent="0.25">
      <c r="A173" s="25">
        <v>1.8326320000000001E-10</v>
      </c>
      <c r="B173" s="25">
        <v>136.90280000000001</v>
      </c>
      <c r="C173" s="25">
        <v>-4.9340090000000001E-11</v>
      </c>
      <c r="D173" s="25">
        <v>136.88579999999999</v>
      </c>
    </row>
    <row r="174" spans="1:4" x14ac:dyDescent="0.25">
      <c r="A174" s="25">
        <v>1.896296E-10</v>
      </c>
      <c r="B174" s="25">
        <v>137.73390000000001</v>
      </c>
      <c r="C174" s="25">
        <v>-6.889422E-11</v>
      </c>
      <c r="D174" s="25">
        <v>137.71789999999999</v>
      </c>
    </row>
    <row r="175" spans="1:4" x14ac:dyDescent="0.25">
      <c r="A175" s="25">
        <v>1.650733E-10</v>
      </c>
      <c r="B175" s="25">
        <v>138.54990000000001</v>
      </c>
      <c r="C175" s="25">
        <v>-2.296474E-11</v>
      </c>
      <c r="D175" s="25">
        <v>138.54990000000001</v>
      </c>
    </row>
    <row r="176" spans="1:4" x14ac:dyDescent="0.25">
      <c r="A176" s="25">
        <v>1.9349500000000001E-10</v>
      </c>
      <c r="B176" s="25">
        <v>139.38200000000001</v>
      </c>
      <c r="C176" s="25">
        <v>-6.5483619999999999E-11</v>
      </c>
      <c r="D176" s="25">
        <v>139.38200000000001</v>
      </c>
    </row>
    <row r="177" spans="1:4" x14ac:dyDescent="0.25">
      <c r="A177" s="25">
        <v>1.8712849999999999E-10</v>
      </c>
      <c r="B177" s="25">
        <v>140.214</v>
      </c>
      <c r="C177" s="25">
        <v>-3.9790389999999998E-11</v>
      </c>
      <c r="D177" s="25">
        <v>140.214</v>
      </c>
    </row>
    <row r="178" spans="1:4" x14ac:dyDescent="0.25">
      <c r="A178" s="25">
        <v>2.216893E-10</v>
      </c>
      <c r="B178" s="25">
        <v>141.0461</v>
      </c>
      <c r="C178" s="25">
        <v>-5.0022210000000002E-11</v>
      </c>
      <c r="D178" s="25">
        <v>141.0461</v>
      </c>
    </row>
    <row r="179" spans="1:4" x14ac:dyDescent="0.25">
      <c r="A179" s="25">
        <v>1.6871130000000001E-10</v>
      </c>
      <c r="B179" s="25">
        <v>141.87809999999999</v>
      </c>
      <c r="C179" s="25">
        <v>-4.0472509999999998E-11</v>
      </c>
      <c r="D179" s="25">
        <v>141.87710000000001</v>
      </c>
    </row>
    <row r="180" spans="1:4" x14ac:dyDescent="0.25">
      <c r="A180" s="25">
        <v>1.6802910000000001E-10</v>
      </c>
      <c r="B180" s="25">
        <v>142.71019999999999</v>
      </c>
      <c r="C180" s="25">
        <v>-3.3196559999999997E-11</v>
      </c>
      <c r="D180" s="25">
        <v>142.69319999999999</v>
      </c>
    </row>
    <row r="181" spans="1:4" x14ac:dyDescent="0.25">
      <c r="A181" s="25">
        <v>2.019078E-10</v>
      </c>
      <c r="B181" s="25">
        <v>143.5412</v>
      </c>
      <c r="C181" s="25">
        <v>-7.4578570000000004E-11</v>
      </c>
      <c r="D181" s="25">
        <v>143.52520000000001</v>
      </c>
    </row>
    <row r="182" spans="1:4" x14ac:dyDescent="0.25">
      <c r="A182" s="25">
        <v>1.7030289999999999E-10</v>
      </c>
      <c r="B182" s="25">
        <v>144.35730000000001</v>
      </c>
      <c r="C182" s="25">
        <v>-9.1404219999999996E-11</v>
      </c>
      <c r="D182" s="25">
        <v>144.35730000000001</v>
      </c>
    </row>
    <row r="183" spans="1:4" x14ac:dyDescent="0.25">
      <c r="A183" s="25">
        <v>1.750777E-10</v>
      </c>
      <c r="B183" s="25">
        <v>145.17330000000001</v>
      </c>
      <c r="C183" s="25">
        <v>-1.043645E-10</v>
      </c>
      <c r="D183" s="25">
        <v>145.1893</v>
      </c>
    </row>
    <row r="184" spans="1:4" x14ac:dyDescent="0.25">
      <c r="A184" s="25">
        <v>1.7917049999999999E-10</v>
      </c>
      <c r="B184" s="25">
        <v>146.00540000000001</v>
      </c>
      <c r="C184" s="25">
        <v>-5.5479179999999997E-11</v>
      </c>
      <c r="D184" s="25">
        <v>146.0214</v>
      </c>
    </row>
    <row r="185" spans="1:4" x14ac:dyDescent="0.25">
      <c r="A185" s="25">
        <v>1.6120790000000001E-10</v>
      </c>
      <c r="B185" s="25">
        <v>146.8374</v>
      </c>
      <c r="C185" s="25">
        <v>-7.5033309999999996E-11</v>
      </c>
      <c r="D185" s="25">
        <v>146.85239999999999</v>
      </c>
    </row>
    <row r="186" spans="1:4" x14ac:dyDescent="0.25">
      <c r="A186" s="25">
        <v>1.7575989999999999E-10</v>
      </c>
      <c r="B186" s="25">
        <v>147.6694</v>
      </c>
      <c r="C186" s="25">
        <v>-7.5033309999999996E-11</v>
      </c>
      <c r="D186" s="25">
        <v>147.68340000000001</v>
      </c>
    </row>
    <row r="187" spans="1:4" x14ac:dyDescent="0.25">
      <c r="A187" s="25">
        <v>1.8121680000000001E-10</v>
      </c>
      <c r="B187" s="25">
        <v>148.50149999999999</v>
      </c>
      <c r="C187" s="25">
        <v>-4.5474740000000002E-11</v>
      </c>
      <c r="D187" s="25">
        <v>148.5155</v>
      </c>
    </row>
    <row r="188" spans="1:4" x14ac:dyDescent="0.25">
      <c r="A188" s="25">
        <v>1.5597829999999999E-10</v>
      </c>
      <c r="B188" s="25">
        <v>149.31549999999999</v>
      </c>
      <c r="C188" s="25">
        <v>-8.3673510000000004E-11</v>
      </c>
      <c r="D188" s="25">
        <v>149.3475</v>
      </c>
    </row>
    <row r="189" spans="1:4" x14ac:dyDescent="0.25">
      <c r="A189" s="25">
        <v>1.530225E-10</v>
      </c>
      <c r="B189" s="25">
        <v>150.14760000000001</v>
      </c>
      <c r="C189" s="25">
        <v>-7.0031089999999999E-11</v>
      </c>
      <c r="D189" s="25">
        <v>150.17959999999999</v>
      </c>
    </row>
    <row r="190" spans="1:4" x14ac:dyDescent="0.25">
      <c r="A190" s="25">
        <v>1.5143089999999999E-10</v>
      </c>
      <c r="B190" s="25">
        <v>150.96360000000001</v>
      </c>
      <c r="C190" s="25">
        <v>-6.8439479999999995E-11</v>
      </c>
      <c r="D190" s="25">
        <v>151.01159999999999</v>
      </c>
    </row>
    <row r="191" spans="1:4" x14ac:dyDescent="0.25">
      <c r="A191" s="25">
        <v>1.7485039999999999E-10</v>
      </c>
      <c r="B191" s="25">
        <v>151.79570000000001</v>
      </c>
      <c r="C191" s="25">
        <v>-1.057288E-10</v>
      </c>
      <c r="D191" s="25">
        <v>151.82769999999999</v>
      </c>
    </row>
    <row r="192" spans="1:4" x14ac:dyDescent="0.25">
      <c r="A192" s="25">
        <v>1.7917049999999999E-10</v>
      </c>
      <c r="B192" s="25">
        <v>152.61170000000001</v>
      </c>
      <c r="C192" s="25">
        <v>-1.1664270000000001E-10</v>
      </c>
      <c r="D192" s="25">
        <v>152.65969999999999</v>
      </c>
    </row>
    <row r="193" spans="1:4" x14ac:dyDescent="0.25">
      <c r="A193" s="25">
        <v>1.4460969999999999E-10</v>
      </c>
      <c r="B193" s="25">
        <v>153.44380000000001</v>
      </c>
      <c r="C193" s="25">
        <v>-1.0959409999999999E-10</v>
      </c>
      <c r="D193" s="25">
        <v>153.47479999999999</v>
      </c>
    </row>
    <row r="194" spans="1:4" x14ac:dyDescent="0.25">
      <c r="A194" s="25">
        <v>1.5143089999999999E-10</v>
      </c>
      <c r="B194" s="25">
        <v>154.2758</v>
      </c>
      <c r="C194" s="25">
        <v>-9.4587449999999995E-11</v>
      </c>
      <c r="D194" s="25">
        <v>154.30680000000001</v>
      </c>
    </row>
    <row r="195" spans="1:4" x14ac:dyDescent="0.25">
      <c r="A195" s="25">
        <v>1.418812E-10</v>
      </c>
      <c r="B195" s="25">
        <v>155.0909</v>
      </c>
      <c r="C195" s="25">
        <v>-1.114131E-10</v>
      </c>
      <c r="D195" s="25">
        <v>155.13890000000001</v>
      </c>
    </row>
    <row r="196" spans="1:4" x14ac:dyDescent="0.25">
      <c r="A196" s="25">
        <v>1.161879E-10</v>
      </c>
      <c r="B196" s="25">
        <v>155.9229</v>
      </c>
      <c r="C196" s="25">
        <v>-8.662937E-11</v>
      </c>
      <c r="D196" s="25">
        <v>155.9709</v>
      </c>
    </row>
    <row r="197" spans="1:4" x14ac:dyDescent="0.25">
      <c r="A197" s="25">
        <v>1.4006220000000001E-10</v>
      </c>
      <c r="B197" s="25">
        <v>156.739</v>
      </c>
      <c r="C197" s="25">
        <v>-9.0039979999999995E-11</v>
      </c>
      <c r="D197" s="25">
        <v>156.803</v>
      </c>
    </row>
    <row r="198" spans="1:4" x14ac:dyDescent="0.25">
      <c r="A198" s="25">
        <v>1.4370019999999999E-10</v>
      </c>
      <c r="B198" s="25">
        <v>157.571</v>
      </c>
      <c r="C198" s="25">
        <v>-8.0035529999999994E-11</v>
      </c>
      <c r="D198" s="25">
        <v>157.63499999999999</v>
      </c>
    </row>
    <row r="199" spans="1:4" x14ac:dyDescent="0.25">
      <c r="A199" s="25">
        <v>1.7575989999999999E-10</v>
      </c>
      <c r="B199" s="25">
        <v>158.40309999999999</v>
      </c>
      <c r="C199" s="25">
        <v>-9.2768459999999996E-11</v>
      </c>
      <c r="D199" s="25">
        <v>158.46610000000001</v>
      </c>
    </row>
    <row r="200" spans="1:4" x14ac:dyDescent="0.25">
      <c r="A200" s="25">
        <v>1.850822E-10</v>
      </c>
      <c r="B200" s="25">
        <v>159.23509999999999</v>
      </c>
      <c r="C200" s="25">
        <v>-1.134595E-10</v>
      </c>
      <c r="D200" s="25">
        <v>159.29810000000001</v>
      </c>
    </row>
    <row r="201" spans="1:4" x14ac:dyDescent="0.25">
      <c r="A201" s="25">
        <v>1.818989E-10</v>
      </c>
      <c r="B201" s="25">
        <v>160.06620000000001</v>
      </c>
      <c r="C201" s="25">
        <v>-8.4583009999999999E-11</v>
      </c>
      <c r="D201" s="25">
        <v>160.1302</v>
      </c>
    </row>
    <row r="202" spans="1:4" x14ac:dyDescent="0.25">
      <c r="A202" s="25">
        <v>1.8144419999999999E-10</v>
      </c>
      <c r="B202" s="25">
        <v>160.8982</v>
      </c>
      <c r="C202" s="25">
        <v>-1.018634E-10</v>
      </c>
      <c r="D202" s="25">
        <v>160.9622</v>
      </c>
    </row>
    <row r="203" spans="1:4" x14ac:dyDescent="0.25">
      <c r="A203" s="25">
        <v>1.696208E-10</v>
      </c>
      <c r="B203" s="25">
        <v>161.71420000000001</v>
      </c>
      <c r="C203" s="25">
        <v>-1.2141750000000001E-10</v>
      </c>
      <c r="D203" s="25">
        <v>161.79429999999999</v>
      </c>
    </row>
    <row r="204" spans="1:4" x14ac:dyDescent="0.25">
      <c r="A204" s="25">
        <v>1.8440010000000001E-10</v>
      </c>
      <c r="B204" s="25">
        <v>162.5463</v>
      </c>
      <c r="C204" s="25">
        <v>-1.175522E-10</v>
      </c>
      <c r="D204" s="25">
        <v>162.62629999999999</v>
      </c>
    </row>
    <row r="205" spans="1:4" x14ac:dyDescent="0.25">
      <c r="A205" s="25">
        <v>1.7575989999999999E-10</v>
      </c>
      <c r="B205" s="25">
        <v>163.3783</v>
      </c>
      <c r="C205" s="25">
        <v>-9.2995829999999999E-11</v>
      </c>
      <c r="D205" s="25">
        <v>163.45830000000001</v>
      </c>
    </row>
    <row r="206" spans="1:4" x14ac:dyDescent="0.25">
      <c r="A206" s="25">
        <v>1.653007E-10</v>
      </c>
      <c r="B206" s="25">
        <v>164.21039999999999</v>
      </c>
      <c r="C206" s="25">
        <v>-9.9134919999999995E-11</v>
      </c>
      <c r="D206" s="25">
        <v>164.2894</v>
      </c>
    </row>
    <row r="207" spans="1:4" x14ac:dyDescent="0.25">
      <c r="A207" s="25">
        <v>1.6439120000000001E-10</v>
      </c>
      <c r="B207" s="25">
        <v>165.04239999999999</v>
      </c>
      <c r="C207" s="25">
        <v>-1.452918E-10</v>
      </c>
      <c r="D207" s="25">
        <v>165.1044</v>
      </c>
    </row>
    <row r="208" spans="1:4" x14ac:dyDescent="0.25">
      <c r="A208" s="25">
        <v>1.664375E-10</v>
      </c>
      <c r="B208" s="25">
        <v>165.87350000000001</v>
      </c>
      <c r="C208" s="25">
        <v>-1.189164E-10</v>
      </c>
      <c r="D208" s="25">
        <v>165.9365</v>
      </c>
    </row>
    <row r="209" spans="1:4" x14ac:dyDescent="0.25">
      <c r="A209" s="25"/>
      <c r="B209" s="25"/>
      <c r="C209" s="25"/>
      <c r="D209" s="25"/>
    </row>
    <row r="210" spans="1:4" x14ac:dyDescent="0.25">
      <c r="A210" s="25"/>
      <c r="B210" s="25"/>
      <c r="C210" s="25"/>
      <c r="D210" s="25"/>
    </row>
    <row r="211" spans="1:4" x14ac:dyDescent="0.25">
      <c r="A211" s="25"/>
      <c r="B211" s="25"/>
      <c r="C211" s="25"/>
      <c r="D211" s="25"/>
    </row>
    <row r="212" spans="1:4" x14ac:dyDescent="0.25">
      <c r="A212" s="25"/>
      <c r="B212" s="25"/>
      <c r="C212" s="25"/>
      <c r="D212" s="25"/>
    </row>
    <row r="213" spans="1:4" x14ac:dyDescent="0.25">
      <c r="A213" s="25"/>
      <c r="B213" s="25"/>
      <c r="C213" s="25"/>
      <c r="D213" s="25"/>
    </row>
    <row r="214" spans="1:4" x14ac:dyDescent="0.25">
      <c r="A214" s="25"/>
      <c r="B214" s="25"/>
      <c r="C214" s="25"/>
      <c r="D214" s="25"/>
    </row>
    <row r="215" spans="1:4" x14ac:dyDescent="0.25">
      <c r="A215" s="25"/>
      <c r="B215" s="25"/>
      <c r="C215" s="25"/>
      <c r="D215" s="25"/>
    </row>
    <row r="216" spans="1:4" x14ac:dyDescent="0.25">
      <c r="A216" s="25"/>
      <c r="B216" s="25"/>
      <c r="C216" s="25"/>
      <c r="D216" s="25"/>
    </row>
    <row r="217" spans="1:4" x14ac:dyDescent="0.25">
      <c r="A217" s="25"/>
      <c r="B217" s="25"/>
      <c r="C217" s="25"/>
      <c r="D217" s="25"/>
    </row>
    <row r="218" spans="1:4" x14ac:dyDescent="0.25">
      <c r="A218" s="25"/>
      <c r="B218" s="25"/>
      <c r="C218" s="25"/>
      <c r="D218" s="25"/>
    </row>
    <row r="219" spans="1:4" x14ac:dyDescent="0.25">
      <c r="A219" s="25"/>
      <c r="B219" s="25"/>
      <c r="C219" s="25"/>
      <c r="D219" s="25"/>
    </row>
    <row r="220" spans="1:4" x14ac:dyDescent="0.25">
      <c r="A220" s="25"/>
      <c r="B220" s="25"/>
      <c r="C220" s="25"/>
      <c r="D220" s="25"/>
    </row>
    <row r="221" spans="1:4" x14ac:dyDescent="0.25">
      <c r="A221" s="25"/>
      <c r="B221" s="25"/>
      <c r="C221" s="25"/>
      <c r="D221" s="25"/>
    </row>
    <row r="222" spans="1:4" x14ac:dyDescent="0.25">
      <c r="A222" s="25"/>
      <c r="B222" s="25"/>
      <c r="C222" s="25"/>
      <c r="D222" s="25"/>
    </row>
    <row r="223" spans="1:4" x14ac:dyDescent="0.25">
      <c r="A223" s="25"/>
      <c r="B223" s="25"/>
      <c r="C223" s="25"/>
      <c r="D223" s="25"/>
    </row>
    <row r="224" spans="1:4" x14ac:dyDescent="0.25">
      <c r="A224" s="25"/>
      <c r="B224" s="25"/>
      <c r="C224" s="25"/>
      <c r="D224" s="25"/>
    </row>
    <row r="225" spans="1:4" x14ac:dyDescent="0.25">
      <c r="A225" s="25"/>
      <c r="B225" s="25"/>
      <c r="C225" s="25"/>
      <c r="D225" s="25"/>
    </row>
    <row r="226" spans="1:4" x14ac:dyDescent="0.25">
      <c r="A226" s="25"/>
      <c r="B226" s="25"/>
      <c r="C226" s="25"/>
      <c r="D226" s="25"/>
    </row>
    <row r="227" spans="1:4" x14ac:dyDescent="0.25">
      <c r="A227" s="25"/>
      <c r="B227" s="25"/>
      <c r="C227" s="25"/>
      <c r="D227" s="25"/>
    </row>
    <row r="228" spans="1:4" x14ac:dyDescent="0.25">
      <c r="A228" s="25"/>
      <c r="B228" s="25"/>
      <c r="C228" s="25"/>
      <c r="D228" s="25"/>
    </row>
    <row r="229" spans="1:4" x14ac:dyDescent="0.25">
      <c r="A229" s="25"/>
      <c r="B229" s="25"/>
      <c r="C229" s="25"/>
      <c r="D229" s="25"/>
    </row>
    <row r="230" spans="1:4" x14ac:dyDescent="0.25">
      <c r="A230" s="25"/>
      <c r="B230" s="25"/>
      <c r="C230" s="25"/>
      <c r="D230" s="25"/>
    </row>
    <row r="231" spans="1:4" x14ac:dyDescent="0.25">
      <c r="A231" s="25"/>
      <c r="B231" s="25"/>
      <c r="C231" s="25"/>
      <c r="D231" s="25"/>
    </row>
    <row r="232" spans="1:4" x14ac:dyDescent="0.25">
      <c r="A232" s="25"/>
      <c r="B232" s="25"/>
      <c r="C232" s="25"/>
      <c r="D232" s="25"/>
    </row>
    <row r="233" spans="1:4" x14ac:dyDescent="0.25">
      <c r="A233" s="25"/>
      <c r="B233" s="25"/>
      <c r="C233" s="25"/>
      <c r="D233" s="25"/>
    </row>
    <row r="234" spans="1:4" x14ac:dyDescent="0.25">
      <c r="A234" s="25"/>
      <c r="B234" s="25"/>
      <c r="C234" s="25"/>
      <c r="D234" s="25"/>
    </row>
    <row r="235" spans="1:4" x14ac:dyDescent="0.25">
      <c r="A235" s="25"/>
      <c r="B235" s="25"/>
      <c r="C235" s="25"/>
      <c r="D235" s="25"/>
    </row>
    <row r="236" spans="1:4" x14ac:dyDescent="0.25">
      <c r="A236" s="25"/>
      <c r="B236" s="25"/>
      <c r="C236" s="25"/>
      <c r="D236" s="25"/>
    </row>
    <row r="237" spans="1:4" x14ac:dyDescent="0.25">
      <c r="A237" s="25"/>
      <c r="B237" s="25"/>
      <c r="C237" s="25"/>
      <c r="D237" s="25"/>
    </row>
    <row r="238" spans="1:4" x14ac:dyDescent="0.25">
      <c r="A238" s="25"/>
      <c r="B238" s="25"/>
      <c r="C238" s="25"/>
      <c r="D238" s="25"/>
    </row>
    <row r="239" spans="1:4" x14ac:dyDescent="0.25">
      <c r="A239" s="25"/>
      <c r="B239" s="25"/>
      <c r="C239" s="25"/>
      <c r="D239" s="25"/>
    </row>
    <row r="240" spans="1:4" x14ac:dyDescent="0.25">
      <c r="A240" s="25"/>
      <c r="B240" s="25"/>
      <c r="C240" s="25"/>
      <c r="D240" s="25"/>
    </row>
    <row r="241" spans="1:4" x14ac:dyDescent="0.25">
      <c r="A241" s="25"/>
      <c r="B241" s="25"/>
      <c r="C241" s="25"/>
      <c r="D241" s="25"/>
    </row>
    <row r="242" spans="1:4" x14ac:dyDescent="0.25">
      <c r="A242" s="25"/>
      <c r="B242" s="25"/>
      <c r="C242" s="25"/>
      <c r="D242" s="25"/>
    </row>
    <row r="243" spans="1:4" x14ac:dyDescent="0.25">
      <c r="A243" s="25"/>
      <c r="B243" s="25"/>
      <c r="C243" s="25"/>
      <c r="D243" s="25"/>
    </row>
    <row r="244" spans="1:4" x14ac:dyDescent="0.25">
      <c r="A244" s="25"/>
      <c r="B244" s="25"/>
      <c r="C244" s="25"/>
      <c r="D244" s="25"/>
    </row>
    <row r="245" spans="1:4" x14ac:dyDescent="0.25">
      <c r="A245" s="25"/>
      <c r="B245" s="25"/>
      <c r="C245" s="25"/>
      <c r="D245" s="25"/>
    </row>
    <row r="246" spans="1:4" x14ac:dyDescent="0.25">
      <c r="A246" s="25"/>
      <c r="B246" s="25"/>
      <c r="C246" s="25"/>
      <c r="D246" s="25"/>
    </row>
    <row r="247" spans="1:4" x14ac:dyDescent="0.25">
      <c r="A247" s="25"/>
      <c r="B247" s="25"/>
      <c r="C247" s="25"/>
      <c r="D247" s="25"/>
    </row>
    <row r="248" spans="1:4" x14ac:dyDescent="0.25">
      <c r="A248" s="25"/>
      <c r="B248" s="25"/>
      <c r="C248" s="25"/>
      <c r="D248" s="25"/>
    </row>
    <row r="249" spans="1:4" x14ac:dyDescent="0.25">
      <c r="A249" s="25"/>
      <c r="B249" s="25"/>
      <c r="C249" s="25"/>
      <c r="D249" s="25"/>
    </row>
    <row r="250" spans="1:4" x14ac:dyDescent="0.25">
      <c r="A250" s="25"/>
      <c r="B250" s="25"/>
      <c r="C250" s="25"/>
      <c r="D250" s="25"/>
    </row>
    <row r="251" spans="1:4" x14ac:dyDescent="0.25">
      <c r="A251" s="25"/>
      <c r="B251" s="25"/>
      <c r="C251" s="25"/>
      <c r="D251" s="25"/>
    </row>
    <row r="252" spans="1:4" x14ac:dyDescent="0.25">
      <c r="A252" s="25"/>
      <c r="B252" s="25"/>
      <c r="C252" s="25"/>
      <c r="D252" s="25"/>
    </row>
    <row r="253" spans="1:4" x14ac:dyDescent="0.25">
      <c r="A253" s="25"/>
      <c r="B253" s="25"/>
      <c r="C253" s="25"/>
      <c r="D253" s="25"/>
    </row>
    <row r="254" spans="1:4" x14ac:dyDescent="0.25">
      <c r="A254" s="25"/>
      <c r="B254" s="25"/>
      <c r="C254" s="25"/>
      <c r="D254" s="25"/>
    </row>
    <row r="255" spans="1:4" x14ac:dyDescent="0.25">
      <c r="A255" s="25"/>
      <c r="B255" s="25"/>
      <c r="C255" s="25"/>
      <c r="D255" s="25"/>
    </row>
    <row r="256" spans="1:4" x14ac:dyDescent="0.25">
      <c r="A256" s="25"/>
      <c r="B256" s="25"/>
      <c r="C256" s="25"/>
      <c r="D256" s="25"/>
    </row>
    <row r="257" spans="1:4" x14ac:dyDescent="0.25">
      <c r="A257" s="25"/>
      <c r="B257" s="25"/>
      <c r="C257" s="25"/>
      <c r="D257" s="25"/>
    </row>
    <row r="258" spans="1:4" x14ac:dyDescent="0.25">
      <c r="A258" s="25"/>
      <c r="B258" s="25"/>
      <c r="C258" s="25"/>
      <c r="D258" s="25"/>
    </row>
    <row r="259" spans="1:4" x14ac:dyDescent="0.25">
      <c r="A259" s="25"/>
      <c r="B259" s="25"/>
      <c r="C259" s="25"/>
      <c r="D259" s="25"/>
    </row>
    <row r="260" spans="1:4" x14ac:dyDescent="0.25">
      <c r="A260" s="25"/>
      <c r="B260" s="25"/>
      <c r="C260" s="25"/>
      <c r="D260" s="25"/>
    </row>
    <row r="261" spans="1:4" x14ac:dyDescent="0.25">
      <c r="A261" s="25"/>
      <c r="B261" s="25"/>
      <c r="C261" s="25"/>
      <c r="D261" s="25"/>
    </row>
    <row r="262" spans="1:4" x14ac:dyDescent="0.25">
      <c r="A262" s="25"/>
      <c r="B262" s="25"/>
      <c r="C262" s="25"/>
      <c r="D262" s="25"/>
    </row>
    <row r="263" spans="1:4" x14ac:dyDescent="0.25">
      <c r="A263" s="25"/>
      <c r="B263" s="25"/>
      <c r="C263" s="25"/>
      <c r="D263" s="25"/>
    </row>
    <row r="264" spans="1:4" x14ac:dyDescent="0.25">
      <c r="A264" s="25"/>
      <c r="B264" s="25"/>
      <c r="C264" s="25"/>
      <c r="D264" s="25"/>
    </row>
    <row r="265" spans="1:4" x14ac:dyDescent="0.25">
      <c r="A265" s="25"/>
      <c r="B265" s="25"/>
      <c r="C265" s="25"/>
      <c r="D265" s="25"/>
    </row>
    <row r="266" spans="1:4" x14ac:dyDescent="0.25">
      <c r="A266" s="25"/>
      <c r="B266" s="25"/>
      <c r="C266" s="25"/>
      <c r="D266" s="25"/>
    </row>
    <row r="267" spans="1:4" x14ac:dyDescent="0.25">
      <c r="A267" s="25"/>
      <c r="B267" s="25"/>
      <c r="C267" s="25"/>
      <c r="D267" s="25"/>
    </row>
    <row r="268" spans="1:4" x14ac:dyDescent="0.25">
      <c r="A268" s="25"/>
      <c r="B268" s="25"/>
      <c r="C268" s="25"/>
      <c r="D268" s="25"/>
    </row>
    <row r="269" spans="1:4" x14ac:dyDescent="0.25">
      <c r="A269" s="25"/>
      <c r="B269" s="25"/>
      <c r="C269" s="25"/>
      <c r="D269" s="25"/>
    </row>
    <row r="270" spans="1:4" x14ac:dyDescent="0.25">
      <c r="A270" s="25"/>
      <c r="B270" s="25"/>
      <c r="C270" s="25"/>
      <c r="D270" s="25"/>
    </row>
    <row r="271" spans="1:4" x14ac:dyDescent="0.25">
      <c r="A271" s="25"/>
      <c r="B271" s="25"/>
      <c r="C271" s="25"/>
      <c r="D271" s="25"/>
    </row>
    <row r="272" spans="1:4" x14ac:dyDescent="0.25">
      <c r="A272" s="25"/>
      <c r="B272" s="25"/>
      <c r="C272" s="25"/>
      <c r="D272" s="25"/>
    </row>
    <row r="273" spans="1:4" x14ac:dyDescent="0.25">
      <c r="A273" s="25"/>
      <c r="B273" s="25"/>
      <c r="C273" s="25"/>
      <c r="D273" s="25"/>
    </row>
    <row r="274" spans="1:4" x14ac:dyDescent="0.25">
      <c r="A274" s="25"/>
      <c r="B274" s="25"/>
      <c r="C274" s="25"/>
      <c r="D274" s="25"/>
    </row>
    <row r="275" spans="1:4" x14ac:dyDescent="0.25">
      <c r="A275" s="25"/>
      <c r="B275" s="25"/>
      <c r="C275" s="25"/>
      <c r="D275" s="25"/>
    </row>
    <row r="276" spans="1:4" x14ac:dyDescent="0.25">
      <c r="A276" s="25"/>
      <c r="B276" s="25"/>
      <c r="C276" s="25"/>
      <c r="D276" s="25"/>
    </row>
    <row r="277" spans="1:4" x14ac:dyDescent="0.25">
      <c r="A277" s="25"/>
      <c r="B277" s="25"/>
      <c r="C277" s="25"/>
      <c r="D277" s="25"/>
    </row>
    <row r="278" spans="1:4" x14ac:dyDescent="0.25">
      <c r="A278" s="25"/>
      <c r="B278" s="25"/>
      <c r="C278" s="25"/>
      <c r="D278" s="25"/>
    </row>
    <row r="279" spans="1:4" x14ac:dyDescent="0.25">
      <c r="A279" s="25"/>
      <c r="B279" s="25"/>
      <c r="C279" s="25"/>
      <c r="D279" s="25"/>
    </row>
    <row r="280" spans="1:4" x14ac:dyDescent="0.25">
      <c r="A280" s="25"/>
      <c r="B280" s="25"/>
      <c r="C280" s="25"/>
      <c r="D280" s="25"/>
    </row>
    <row r="281" spans="1:4" x14ac:dyDescent="0.25">
      <c r="A281" s="25"/>
      <c r="B281" s="25"/>
      <c r="C281" s="25"/>
      <c r="D281" s="25"/>
    </row>
    <row r="282" spans="1:4" x14ac:dyDescent="0.25">
      <c r="A282" s="25"/>
      <c r="B282" s="25"/>
      <c r="C282" s="25"/>
      <c r="D282" s="25"/>
    </row>
    <row r="283" spans="1:4" x14ac:dyDescent="0.25">
      <c r="A283" s="25"/>
      <c r="B283" s="25"/>
      <c r="C283" s="25"/>
      <c r="D283" s="25"/>
    </row>
    <row r="284" spans="1:4" x14ac:dyDescent="0.25">
      <c r="A284" s="25"/>
      <c r="B284" s="25"/>
      <c r="C284" s="25"/>
      <c r="D284" s="25"/>
    </row>
    <row r="285" spans="1:4" x14ac:dyDescent="0.25">
      <c r="A285" s="25"/>
      <c r="B285" s="25"/>
      <c r="C285" s="25"/>
      <c r="D285" s="25"/>
    </row>
    <row r="286" spans="1:4" x14ac:dyDescent="0.25">
      <c r="A286" s="25"/>
      <c r="B286" s="25"/>
      <c r="C286" s="25"/>
      <c r="D286" s="25"/>
    </row>
    <row r="287" spans="1:4" x14ac:dyDescent="0.25">
      <c r="A287" s="25"/>
      <c r="B287" s="25"/>
      <c r="C287" s="25"/>
      <c r="D287" s="25"/>
    </row>
    <row r="288" spans="1:4" x14ac:dyDescent="0.25">
      <c r="A288" s="25"/>
      <c r="B288" s="25"/>
      <c r="C288" s="25"/>
      <c r="D288" s="25"/>
    </row>
    <row r="289" spans="1:4" x14ac:dyDescent="0.25">
      <c r="A289" s="25"/>
      <c r="B289" s="25"/>
      <c r="C289" s="25"/>
      <c r="D289" s="25"/>
    </row>
    <row r="290" spans="1:4" x14ac:dyDescent="0.25">
      <c r="A290" s="25"/>
      <c r="B290" s="25"/>
      <c r="C290" s="25"/>
      <c r="D290" s="25"/>
    </row>
    <row r="291" spans="1:4" x14ac:dyDescent="0.25">
      <c r="A291" s="25"/>
      <c r="B291" s="25"/>
      <c r="C291" s="25"/>
      <c r="D291" s="25"/>
    </row>
    <row r="292" spans="1:4" x14ac:dyDescent="0.25">
      <c r="A292" s="25"/>
      <c r="B292" s="25"/>
      <c r="C292" s="25"/>
      <c r="D292" s="25"/>
    </row>
    <row r="293" spans="1:4" x14ac:dyDescent="0.25">
      <c r="A293" s="25"/>
      <c r="B293" s="25"/>
      <c r="C293" s="25"/>
      <c r="D293" s="25"/>
    </row>
    <row r="294" spans="1:4" x14ac:dyDescent="0.25">
      <c r="A294" s="25"/>
      <c r="B294" s="25"/>
      <c r="C294" s="25"/>
      <c r="D294" s="25"/>
    </row>
    <row r="295" spans="1:4" x14ac:dyDescent="0.25">
      <c r="A295" s="25"/>
      <c r="B295" s="25"/>
      <c r="C295" s="25"/>
      <c r="D295" s="25"/>
    </row>
    <row r="296" spans="1:4" x14ac:dyDescent="0.25">
      <c r="A296" s="25"/>
      <c r="B296" s="25"/>
      <c r="C296" s="25"/>
      <c r="D296" s="25"/>
    </row>
    <row r="297" spans="1:4" x14ac:dyDescent="0.25">
      <c r="A297" s="25"/>
      <c r="B297" s="25"/>
      <c r="C297" s="25"/>
      <c r="D297" s="25"/>
    </row>
    <row r="298" spans="1:4" x14ac:dyDescent="0.25">
      <c r="A298" s="25"/>
      <c r="B298" s="25"/>
      <c r="C298" s="25"/>
      <c r="D298" s="25"/>
    </row>
    <row r="299" spans="1:4" x14ac:dyDescent="0.25">
      <c r="A299" s="25"/>
      <c r="B299" s="25"/>
      <c r="C299" s="25"/>
      <c r="D299" s="25"/>
    </row>
    <row r="300" spans="1:4" x14ac:dyDescent="0.25">
      <c r="A300" s="25"/>
      <c r="B300" s="25"/>
      <c r="C300" s="25"/>
      <c r="D300" s="25"/>
    </row>
    <row r="301" spans="1:4" x14ac:dyDescent="0.25">
      <c r="A301" s="25"/>
      <c r="B301" s="25"/>
      <c r="C301" s="25"/>
      <c r="D301" s="25"/>
    </row>
    <row r="302" spans="1:4" x14ac:dyDescent="0.25">
      <c r="A302" s="25"/>
      <c r="B302" s="25"/>
      <c r="C302" s="25"/>
      <c r="D302" s="25"/>
    </row>
    <row r="303" spans="1:4" x14ac:dyDescent="0.25">
      <c r="A303" s="25"/>
      <c r="B303" s="25"/>
      <c r="C303" s="25"/>
      <c r="D303" s="25"/>
    </row>
    <row r="304" spans="1:4" x14ac:dyDescent="0.25">
      <c r="A304" s="25"/>
      <c r="B304" s="25"/>
      <c r="C304" s="25"/>
      <c r="D304" s="25"/>
    </row>
    <row r="305" spans="1:4" x14ac:dyDescent="0.25">
      <c r="A305" s="25"/>
      <c r="B305" s="25"/>
      <c r="C305" s="25"/>
      <c r="D305" s="25"/>
    </row>
    <row r="306" spans="1:4" x14ac:dyDescent="0.25">
      <c r="A306" s="25"/>
      <c r="B306" s="25"/>
      <c r="C306" s="25"/>
      <c r="D306" s="25"/>
    </row>
    <row r="307" spans="1:4" x14ac:dyDescent="0.25">
      <c r="A307" s="25"/>
      <c r="B307" s="25"/>
      <c r="C307" s="25"/>
      <c r="D307" s="25"/>
    </row>
    <row r="308" spans="1:4" x14ac:dyDescent="0.25">
      <c r="A308" s="25"/>
      <c r="B308" s="25"/>
      <c r="C308" s="25"/>
      <c r="D308" s="25"/>
    </row>
    <row r="309" spans="1:4" x14ac:dyDescent="0.25">
      <c r="A309" s="25"/>
      <c r="B309" s="25"/>
      <c r="C309" s="25"/>
      <c r="D309" s="25"/>
    </row>
    <row r="310" spans="1:4" x14ac:dyDescent="0.25">
      <c r="A310" s="25"/>
      <c r="B310" s="25"/>
      <c r="C310" s="25"/>
      <c r="D310" s="25"/>
    </row>
    <row r="311" spans="1:4" x14ac:dyDescent="0.25">
      <c r="A311" s="25"/>
      <c r="B311" s="25"/>
      <c r="C311" s="25"/>
      <c r="D311" s="25"/>
    </row>
    <row r="312" spans="1:4" x14ac:dyDescent="0.25">
      <c r="A312" s="25"/>
      <c r="B312" s="25"/>
      <c r="C312" s="25"/>
      <c r="D312" s="25"/>
    </row>
    <row r="313" spans="1:4" x14ac:dyDescent="0.25">
      <c r="A313" s="25"/>
      <c r="B313" s="25"/>
      <c r="C313" s="25"/>
      <c r="D313" s="25"/>
    </row>
    <row r="314" spans="1:4" x14ac:dyDescent="0.25">
      <c r="A314" s="25"/>
      <c r="B314" s="25"/>
      <c r="C314" s="25"/>
      <c r="D314" s="25"/>
    </row>
    <row r="315" spans="1:4" x14ac:dyDescent="0.25">
      <c r="A315" s="25"/>
      <c r="B315" s="25"/>
      <c r="C315" s="25"/>
      <c r="D315" s="25"/>
    </row>
    <row r="316" spans="1:4" x14ac:dyDescent="0.25">
      <c r="A316" s="25"/>
      <c r="B316" s="25"/>
      <c r="C316" s="25"/>
      <c r="D316" s="25"/>
    </row>
    <row r="317" spans="1:4" x14ac:dyDescent="0.25">
      <c r="A317" s="25"/>
      <c r="B317" s="25"/>
      <c r="C317" s="25"/>
      <c r="D317" s="25"/>
    </row>
    <row r="318" spans="1:4" x14ac:dyDescent="0.25">
      <c r="A318" s="25"/>
      <c r="B318" s="25"/>
      <c r="C318" s="25"/>
      <c r="D318" s="25"/>
    </row>
    <row r="319" spans="1:4" x14ac:dyDescent="0.25">
      <c r="A319" s="25"/>
      <c r="B319" s="25"/>
      <c r="C319" s="25"/>
      <c r="D319" s="25"/>
    </row>
    <row r="320" spans="1:4" x14ac:dyDescent="0.25">
      <c r="A320" s="25"/>
      <c r="B320" s="25"/>
      <c r="C320" s="25"/>
      <c r="D320" s="25"/>
    </row>
    <row r="321" spans="1:4" x14ac:dyDescent="0.25">
      <c r="A321" s="25"/>
      <c r="B321" s="25"/>
      <c r="C321" s="25"/>
      <c r="D321" s="25"/>
    </row>
    <row r="322" spans="1:4" x14ac:dyDescent="0.25">
      <c r="A322" s="25"/>
      <c r="B322" s="25"/>
      <c r="C322" s="25"/>
      <c r="D322" s="25"/>
    </row>
    <row r="323" spans="1:4" x14ac:dyDescent="0.25">
      <c r="A323" s="25"/>
      <c r="B323" s="25"/>
      <c r="C323" s="25"/>
      <c r="D323" s="25"/>
    </row>
    <row r="324" spans="1:4" x14ac:dyDescent="0.25">
      <c r="A324" s="25"/>
      <c r="B324" s="25"/>
      <c r="C324" s="25"/>
      <c r="D324" s="25"/>
    </row>
    <row r="325" spans="1:4" x14ac:dyDescent="0.25">
      <c r="A325" s="25"/>
      <c r="B325" s="25"/>
      <c r="C325" s="25"/>
      <c r="D325" s="25"/>
    </row>
    <row r="326" spans="1:4" x14ac:dyDescent="0.25">
      <c r="A326" s="25"/>
      <c r="B326" s="25"/>
      <c r="C326" s="25"/>
      <c r="D326" s="25"/>
    </row>
    <row r="327" spans="1:4" x14ac:dyDescent="0.25">
      <c r="A327" s="25"/>
      <c r="B327" s="25"/>
      <c r="C327" s="25"/>
      <c r="D327" s="25"/>
    </row>
    <row r="328" spans="1:4" x14ac:dyDescent="0.25">
      <c r="A328" s="25"/>
      <c r="B328" s="25"/>
      <c r="C328" s="25"/>
      <c r="D328" s="25"/>
    </row>
    <row r="329" spans="1:4" x14ac:dyDescent="0.25">
      <c r="A329" s="25"/>
      <c r="B329" s="25"/>
      <c r="C329" s="25"/>
      <c r="D329" s="25"/>
    </row>
    <row r="330" spans="1:4" x14ac:dyDescent="0.25">
      <c r="A330" s="25"/>
      <c r="B330" s="25"/>
      <c r="C330" s="25"/>
      <c r="D330" s="25"/>
    </row>
    <row r="331" spans="1:4" x14ac:dyDescent="0.25">
      <c r="A331" s="25"/>
      <c r="B331" s="25"/>
      <c r="C331" s="25"/>
      <c r="D331" s="25"/>
    </row>
    <row r="332" spans="1:4" x14ac:dyDescent="0.25">
      <c r="A332" s="25"/>
      <c r="B332" s="25"/>
      <c r="C332" s="25"/>
      <c r="D332" s="25"/>
    </row>
    <row r="333" spans="1:4" x14ac:dyDescent="0.25">
      <c r="A333" s="25"/>
      <c r="B333" s="25"/>
      <c r="C333" s="25"/>
      <c r="D333" s="25"/>
    </row>
    <row r="334" spans="1:4" x14ac:dyDescent="0.25">
      <c r="A334" s="25"/>
      <c r="B334" s="25"/>
      <c r="C334" s="25"/>
      <c r="D334" s="25"/>
    </row>
    <row r="335" spans="1:4" x14ac:dyDescent="0.25">
      <c r="A335" s="25"/>
      <c r="B335" s="25"/>
      <c r="C335" s="25"/>
      <c r="D335" s="25"/>
    </row>
    <row r="336" spans="1:4" x14ac:dyDescent="0.25">
      <c r="A336" s="25"/>
      <c r="B336" s="25"/>
      <c r="C336" s="25"/>
      <c r="D336" s="25"/>
    </row>
    <row r="337" spans="1:4" x14ac:dyDescent="0.25">
      <c r="A337" s="25"/>
      <c r="B337" s="25"/>
      <c r="C337" s="25"/>
      <c r="D337" s="25"/>
    </row>
    <row r="338" spans="1:4" x14ac:dyDescent="0.25">
      <c r="A338" s="25"/>
      <c r="B338" s="25"/>
      <c r="C338" s="25"/>
      <c r="D338" s="25"/>
    </row>
    <row r="339" spans="1:4" x14ac:dyDescent="0.25">
      <c r="A339" s="25"/>
      <c r="B339" s="25"/>
      <c r="C339" s="25"/>
      <c r="D339" s="25"/>
    </row>
    <row r="340" spans="1:4" x14ac:dyDescent="0.25">
      <c r="A340" s="25"/>
      <c r="B340" s="25"/>
      <c r="C340" s="25"/>
      <c r="D340" s="25"/>
    </row>
    <row r="341" spans="1:4" x14ac:dyDescent="0.25">
      <c r="A341" s="25"/>
      <c r="B341" s="25"/>
      <c r="C341" s="25"/>
      <c r="D341" s="25"/>
    </row>
    <row r="342" spans="1:4" x14ac:dyDescent="0.25">
      <c r="A342" s="25"/>
      <c r="B342" s="25"/>
      <c r="C342" s="25"/>
      <c r="D342" s="25"/>
    </row>
    <row r="343" spans="1:4" x14ac:dyDescent="0.25">
      <c r="A343" s="25"/>
      <c r="B343" s="25"/>
      <c r="C343" s="25"/>
      <c r="D343" s="25"/>
    </row>
    <row r="344" spans="1:4" x14ac:dyDescent="0.25">
      <c r="A344" s="25"/>
      <c r="B344" s="25"/>
      <c r="C344" s="25"/>
      <c r="D344" s="25"/>
    </row>
    <row r="345" spans="1:4" x14ac:dyDescent="0.25">
      <c r="A345" s="25"/>
      <c r="B345" s="25"/>
      <c r="C345" s="25"/>
      <c r="D345" s="25"/>
    </row>
    <row r="346" spans="1:4" x14ac:dyDescent="0.25">
      <c r="A346" s="25"/>
      <c r="B346" s="25"/>
      <c r="C346" s="25"/>
      <c r="D346" s="25"/>
    </row>
    <row r="347" spans="1:4" x14ac:dyDescent="0.25">
      <c r="A347" s="25"/>
      <c r="B347" s="25"/>
      <c r="C347" s="25"/>
      <c r="D347" s="25"/>
    </row>
    <row r="348" spans="1:4" x14ac:dyDescent="0.25">
      <c r="A348" s="25"/>
      <c r="B348" s="25"/>
      <c r="C348" s="25"/>
      <c r="D348" s="25"/>
    </row>
    <row r="349" spans="1:4" x14ac:dyDescent="0.25">
      <c r="A349" s="25"/>
      <c r="B349" s="25"/>
      <c r="C349" s="25"/>
      <c r="D349" s="25"/>
    </row>
    <row r="350" spans="1:4" x14ac:dyDescent="0.25">
      <c r="A350" s="25"/>
      <c r="B350" s="25"/>
      <c r="C350" s="25"/>
      <c r="D350" s="25"/>
    </row>
    <row r="351" spans="1:4" x14ac:dyDescent="0.25">
      <c r="A351" s="25"/>
      <c r="B351" s="25"/>
      <c r="C351" s="25"/>
      <c r="D351" s="25"/>
    </row>
    <row r="352" spans="1:4" x14ac:dyDescent="0.25">
      <c r="A352" s="25"/>
      <c r="B352" s="25"/>
      <c r="C352" s="25"/>
      <c r="D352" s="25"/>
    </row>
    <row r="353" spans="1:4" x14ac:dyDescent="0.25">
      <c r="A353" s="25"/>
      <c r="B353" s="25"/>
      <c r="C353" s="25"/>
      <c r="D353" s="25"/>
    </row>
    <row r="354" spans="1:4" x14ac:dyDescent="0.25">
      <c r="A354" s="25"/>
      <c r="B354" s="25"/>
      <c r="C354" s="25"/>
      <c r="D354" s="25"/>
    </row>
    <row r="355" spans="1:4" x14ac:dyDescent="0.25">
      <c r="A355" s="25"/>
      <c r="B355" s="25"/>
      <c r="C355" s="25"/>
      <c r="D355" s="25"/>
    </row>
    <row r="356" spans="1:4" x14ac:dyDescent="0.25">
      <c r="A356" s="25"/>
      <c r="B356" s="25"/>
      <c r="C356" s="25"/>
      <c r="D356" s="25"/>
    </row>
    <row r="357" spans="1:4" x14ac:dyDescent="0.25">
      <c r="A357" s="25"/>
      <c r="B357" s="25"/>
      <c r="C357" s="25"/>
      <c r="D357" s="25"/>
    </row>
    <row r="358" spans="1:4" x14ac:dyDescent="0.25">
      <c r="A358" s="25"/>
      <c r="B358" s="25"/>
      <c r="C358" s="25"/>
      <c r="D358" s="25"/>
    </row>
    <row r="359" spans="1:4" x14ac:dyDescent="0.25">
      <c r="A359" s="25"/>
      <c r="B359" s="25"/>
      <c r="C359" s="25"/>
      <c r="D359" s="25"/>
    </row>
    <row r="360" spans="1:4" x14ac:dyDescent="0.25">
      <c r="A360" s="25"/>
      <c r="B360" s="25"/>
      <c r="C360" s="25"/>
      <c r="D360" s="25"/>
    </row>
    <row r="361" spans="1:4" x14ac:dyDescent="0.25">
      <c r="A361" s="25"/>
      <c r="B361" s="25"/>
      <c r="C361" s="25"/>
      <c r="D361" s="25"/>
    </row>
    <row r="362" spans="1:4" x14ac:dyDescent="0.25">
      <c r="A362" s="25"/>
      <c r="B362" s="25"/>
      <c r="C362" s="25"/>
      <c r="D362" s="25"/>
    </row>
    <row r="363" spans="1:4" x14ac:dyDescent="0.25">
      <c r="A363" s="25"/>
      <c r="B363" s="25"/>
      <c r="C363" s="25"/>
      <c r="D363" s="25"/>
    </row>
    <row r="364" spans="1:4" x14ac:dyDescent="0.25">
      <c r="A364" s="25"/>
      <c r="B364" s="25"/>
      <c r="C364" s="25"/>
      <c r="D364" s="25"/>
    </row>
    <row r="365" spans="1:4" x14ac:dyDescent="0.25">
      <c r="A365" s="25"/>
      <c r="B365" s="25"/>
      <c r="C365" s="25"/>
      <c r="D365" s="25"/>
    </row>
    <row r="366" spans="1:4" x14ac:dyDescent="0.25">
      <c r="A366" s="25"/>
      <c r="B366" s="25"/>
      <c r="C366" s="25"/>
      <c r="D366" s="25"/>
    </row>
    <row r="367" spans="1:4" x14ac:dyDescent="0.25">
      <c r="A367" s="25"/>
      <c r="B367" s="25"/>
      <c r="C367" s="25"/>
      <c r="D367" s="25"/>
    </row>
    <row r="368" spans="1:4" x14ac:dyDescent="0.25">
      <c r="A368" s="25"/>
      <c r="B368" s="25"/>
      <c r="C368" s="25"/>
      <c r="D368" s="25"/>
    </row>
    <row r="369" spans="1:4" x14ac:dyDescent="0.25">
      <c r="A369" s="25"/>
      <c r="B369" s="25"/>
      <c r="C369" s="25"/>
      <c r="D369" s="25"/>
    </row>
    <row r="370" spans="1:4" x14ac:dyDescent="0.25">
      <c r="A370" s="25"/>
      <c r="B370" s="25"/>
      <c r="C370" s="25"/>
      <c r="D370" s="25"/>
    </row>
    <row r="371" spans="1:4" x14ac:dyDescent="0.25">
      <c r="A371" s="25"/>
      <c r="B371" s="25"/>
      <c r="C371" s="25"/>
      <c r="D371" s="25"/>
    </row>
    <row r="372" spans="1:4" x14ac:dyDescent="0.25">
      <c r="A372" s="25"/>
      <c r="B372" s="25"/>
      <c r="C372" s="25"/>
      <c r="D372" s="25"/>
    </row>
    <row r="373" spans="1:4" x14ac:dyDescent="0.25">
      <c r="A373" s="25"/>
      <c r="B373" s="25"/>
      <c r="C373" s="25"/>
      <c r="D373" s="25"/>
    </row>
    <row r="374" spans="1:4" x14ac:dyDescent="0.25">
      <c r="A374" s="25"/>
      <c r="B374" s="25"/>
      <c r="C374" s="25"/>
      <c r="D374" s="25"/>
    </row>
    <row r="375" spans="1:4" x14ac:dyDescent="0.25">
      <c r="A375" s="25"/>
      <c r="B375" s="25"/>
      <c r="C375" s="25"/>
      <c r="D375" s="25"/>
    </row>
    <row r="376" spans="1:4" x14ac:dyDescent="0.25">
      <c r="A376" s="25"/>
      <c r="B376" s="25"/>
      <c r="C376" s="25"/>
      <c r="D376" s="25"/>
    </row>
    <row r="377" spans="1:4" x14ac:dyDescent="0.25">
      <c r="A377" s="25"/>
      <c r="B377" s="25"/>
      <c r="C377" s="25"/>
      <c r="D377" s="25"/>
    </row>
    <row r="378" spans="1:4" x14ac:dyDescent="0.25">
      <c r="A378" s="25"/>
      <c r="B378" s="25"/>
      <c r="C378" s="25"/>
      <c r="D378" s="25"/>
    </row>
    <row r="379" spans="1:4" x14ac:dyDescent="0.25">
      <c r="A379" s="25"/>
      <c r="B379" s="25"/>
      <c r="C379" s="25"/>
      <c r="D379" s="25"/>
    </row>
    <row r="380" spans="1:4" x14ac:dyDescent="0.25">
      <c r="A380" s="25"/>
      <c r="B380" s="25"/>
      <c r="C380" s="25"/>
      <c r="D380" s="25"/>
    </row>
    <row r="381" spans="1:4" x14ac:dyDescent="0.25">
      <c r="A381" s="25"/>
      <c r="B381" s="25"/>
      <c r="C381" s="25"/>
      <c r="D381" s="25"/>
    </row>
    <row r="382" spans="1:4" x14ac:dyDescent="0.25">
      <c r="A382" s="25"/>
      <c r="B382" s="25"/>
      <c r="C382" s="25"/>
      <c r="D382" s="25"/>
    </row>
    <row r="383" spans="1:4" x14ac:dyDescent="0.25">
      <c r="A383" s="25"/>
      <c r="B383" s="25"/>
      <c r="C383" s="25"/>
      <c r="D383" s="25"/>
    </row>
    <row r="384" spans="1:4" x14ac:dyDescent="0.25">
      <c r="A384" s="25"/>
      <c r="B384" s="25"/>
      <c r="C384" s="25"/>
      <c r="D384" s="25"/>
    </row>
    <row r="385" spans="1:4" x14ac:dyDescent="0.25">
      <c r="A385" s="25"/>
      <c r="B385" s="25"/>
      <c r="C385" s="25"/>
      <c r="D385" s="25"/>
    </row>
    <row r="386" spans="1:4" x14ac:dyDescent="0.25">
      <c r="A386" s="25"/>
      <c r="B386" s="25"/>
      <c r="C386" s="25"/>
      <c r="D386" s="25"/>
    </row>
    <row r="387" spans="1:4" x14ac:dyDescent="0.25">
      <c r="A387" s="25"/>
      <c r="B387" s="25"/>
      <c r="C387" s="25"/>
      <c r="D387" s="25"/>
    </row>
    <row r="388" spans="1:4" x14ac:dyDescent="0.25">
      <c r="A388" s="25"/>
      <c r="B388" s="25"/>
      <c r="C388" s="25"/>
      <c r="D388" s="25"/>
    </row>
    <row r="389" spans="1:4" x14ac:dyDescent="0.25">
      <c r="A389" s="25"/>
      <c r="B389" s="25"/>
      <c r="C389" s="25"/>
      <c r="D389" s="25"/>
    </row>
    <row r="390" spans="1:4" x14ac:dyDescent="0.25">
      <c r="A390" s="25"/>
      <c r="B390" s="25"/>
      <c r="C390" s="25"/>
      <c r="D390" s="25"/>
    </row>
    <row r="391" spans="1:4" x14ac:dyDescent="0.25">
      <c r="A391" s="25"/>
      <c r="B391" s="25"/>
      <c r="C391" s="25"/>
      <c r="D391" s="25"/>
    </row>
    <row r="392" spans="1:4" x14ac:dyDescent="0.25">
      <c r="A392" s="25"/>
      <c r="B392" s="25"/>
      <c r="C392" s="25"/>
      <c r="D392" s="25"/>
    </row>
    <row r="393" spans="1:4" x14ac:dyDescent="0.25">
      <c r="A393" s="25"/>
      <c r="B393" s="25"/>
      <c r="C393" s="25"/>
      <c r="D393" s="25"/>
    </row>
    <row r="394" spans="1:4" x14ac:dyDescent="0.25">
      <c r="A394" s="25"/>
      <c r="B394" s="25"/>
      <c r="C394" s="25"/>
      <c r="D394" s="25"/>
    </row>
    <row r="395" spans="1:4" x14ac:dyDescent="0.25">
      <c r="A395" s="25"/>
      <c r="B395" s="25"/>
      <c r="C395" s="25"/>
      <c r="D395" s="25"/>
    </row>
    <row r="396" spans="1:4" x14ac:dyDescent="0.25">
      <c r="A396" s="25"/>
      <c r="B396" s="25"/>
      <c r="C396" s="25"/>
      <c r="D396" s="25"/>
    </row>
    <row r="397" spans="1:4" x14ac:dyDescent="0.25">
      <c r="A397" s="25"/>
      <c r="B397" s="25"/>
      <c r="C397" s="25"/>
      <c r="D397" s="25"/>
    </row>
    <row r="398" spans="1:4" x14ac:dyDescent="0.25">
      <c r="A398" s="25"/>
      <c r="B398" s="25"/>
      <c r="C398" s="25"/>
      <c r="D398" s="25"/>
    </row>
    <row r="399" spans="1:4" x14ac:dyDescent="0.25">
      <c r="A399" s="25"/>
      <c r="B399" s="25"/>
      <c r="C399" s="25"/>
      <c r="D399" s="25"/>
    </row>
    <row r="400" spans="1:4" x14ac:dyDescent="0.25">
      <c r="A400" s="25"/>
      <c r="B400" s="25"/>
      <c r="C400" s="25"/>
      <c r="D400" s="25"/>
    </row>
    <row r="401" spans="1:4" x14ac:dyDescent="0.25">
      <c r="A401" s="25"/>
      <c r="B401" s="25"/>
      <c r="C401" s="25"/>
      <c r="D401" s="25"/>
    </row>
    <row r="402" spans="1:4" x14ac:dyDescent="0.25">
      <c r="A402" s="25"/>
      <c r="B402" s="25"/>
      <c r="C402" s="25"/>
      <c r="D402" s="25"/>
    </row>
    <row r="403" spans="1:4" x14ac:dyDescent="0.25">
      <c r="A403" s="25"/>
      <c r="B403" s="25"/>
      <c r="C403" s="25"/>
      <c r="D403" s="25"/>
    </row>
    <row r="404" spans="1:4" x14ac:dyDescent="0.25">
      <c r="A404" s="25"/>
      <c r="B404" s="25"/>
      <c r="C404" s="25"/>
      <c r="D404" s="25"/>
    </row>
    <row r="405" spans="1:4" x14ac:dyDescent="0.25">
      <c r="A405" s="25"/>
      <c r="B405" s="25"/>
      <c r="C405" s="25"/>
      <c r="D405" s="25"/>
    </row>
    <row r="406" spans="1:4" x14ac:dyDescent="0.25">
      <c r="A406" s="25"/>
      <c r="B406" s="25"/>
      <c r="C406" s="25"/>
      <c r="D406" s="25"/>
    </row>
    <row r="407" spans="1:4" x14ac:dyDescent="0.25">
      <c r="A407" s="25"/>
      <c r="B407" s="25"/>
      <c r="C407" s="25"/>
      <c r="D407" s="25"/>
    </row>
    <row r="408" spans="1:4" x14ac:dyDescent="0.25">
      <c r="A408" s="25"/>
      <c r="B408" s="25"/>
      <c r="C408" s="25"/>
      <c r="D408" s="25"/>
    </row>
    <row r="409" spans="1:4" x14ac:dyDescent="0.25">
      <c r="A409" s="25"/>
      <c r="B409" s="25"/>
      <c r="C409" s="25"/>
      <c r="D409" s="25"/>
    </row>
    <row r="410" spans="1:4" x14ac:dyDescent="0.25">
      <c r="A410" s="25"/>
      <c r="B410" s="25"/>
      <c r="C410" s="25"/>
      <c r="D410" s="25"/>
    </row>
    <row r="411" spans="1:4" x14ac:dyDescent="0.25">
      <c r="A411" s="25"/>
      <c r="B411" s="25"/>
      <c r="C411" s="25"/>
      <c r="D411" s="25"/>
    </row>
    <row r="412" spans="1:4" x14ac:dyDescent="0.25">
      <c r="A412" s="25"/>
      <c r="B412" s="25"/>
      <c r="C412" s="25"/>
      <c r="D412" s="25"/>
    </row>
    <row r="413" spans="1:4" x14ac:dyDescent="0.25">
      <c r="A413" s="25"/>
      <c r="B413" s="25"/>
      <c r="C413" s="25"/>
      <c r="D413" s="25"/>
    </row>
    <row r="414" spans="1:4" x14ac:dyDescent="0.25">
      <c r="A414" s="25"/>
      <c r="B414" s="25"/>
      <c r="C414" s="25"/>
      <c r="D414" s="25"/>
    </row>
    <row r="415" spans="1:4" x14ac:dyDescent="0.25">
      <c r="A415" s="25"/>
      <c r="B415" s="25"/>
      <c r="C415" s="25"/>
      <c r="D415" s="25"/>
    </row>
    <row r="416" spans="1:4" x14ac:dyDescent="0.25">
      <c r="A416" s="25"/>
      <c r="B416" s="25"/>
      <c r="C416" s="25"/>
      <c r="D416" s="25"/>
    </row>
    <row r="417" spans="1:4" x14ac:dyDescent="0.25">
      <c r="A417" s="25"/>
      <c r="B417" s="25"/>
      <c r="C417" s="25"/>
      <c r="D417" s="25"/>
    </row>
    <row r="418" spans="1:4" x14ac:dyDescent="0.25">
      <c r="A418" s="25"/>
      <c r="B418" s="25"/>
      <c r="C418" s="25"/>
      <c r="D418" s="25"/>
    </row>
    <row r="419" spans="1:4" x14ac:dyDescent="0.25">
      <c r="A419" s="25"/>
      <c r="B419" s="25"/>
      <c r="C419" s="25"/>
      <c r="D419" s="25"/>
    </row>
    <row r="420" spans="1:4" x14ac:dyDescent="0.25">
      <c r="A420" s="25"/>
      <c r="B420" s="25"/>
      <c r="C420" s="25"/>
      <c r="D420" s="25"/>
    </row>
    <row r="421" spans="1:4" x14ac:dyDescent="0.25">
      <c r="A421" s="25"/>
      <c r="B421" s="25"/>
      <c r="C421" s="25"/>
      <c r="D421" s="25"/>
    </row>
    <row r="422" spans="1:4" x14ac:dyDescent="0.25">
      <c r="A422" s="25"/>
      <c r="B422" s="25"/>
      <c r="C422" s="25"/>
      <c r="D422" s="25"/>
    </row>
    <row r="423" spans="1:4" x14ac:dyDescent="0.25">
      <c r="A423" s="25"/>
      <c r="B423" s="25"/>
      <c r="C423" s="25"/>
      <c r="D423" s="25"/>
    </row>
    <row r="424" spans="1:4" x14ac:dyDescent="0.25">
      <c r="A424" s="25"/>
      <c r="B424" s="25"/>
      <c r="C424" s="25"/>
      <c r="D424" s="25"/>
    </row>
    <row r="425" spans="1:4" x14ac:dyDescent="0.25">
      <c r="A425" s="25"/>
      <c r="B425" s="25"/>
      <c r="C425" s="25"/>
      <c r="D425" s="25"/>
    </row>
    <row r="426" spans="1:4" x14ac:dyDescent="0.25">
      <c r="A426" s="25"/>
      <c r="B426" s="25"/>
      <c r="C426" s="25"/>
      <c r="D426" s="25"/>
    </row>
    <row r="427" spans="1:4" x14ac:dyDescent="0.25">
      <c r="C427" s="25"/>
      <c r="D427" s="25"/>
    </row>
    <row r="428" spans="1:4" x14ac:dyDescent="0.25">
      <c r="C428" s="25"/>
      <c r="D428" s="25"/>
    </row>
    <row r="429" spans="1:4" x14ac:dyDescent="0.25">
      <c r="C429" s="25"/>
      <c r="D429" s="25"/>
    </row>
    <row r="430" spans="1:4" x14ac:dyDescent="0.25">
      <c r="C430" s="25"/>
      <c r="D430" s="25"/>
    </row>
    <row r="431" spans="1:4" x14ac:dyDescent="0.25">
      <c r="C431" s="25"/>
      <c r="D431" s="25"/>
    </row>
    <row r="432" spans="1:4" x14ac:dyDescent="0.25">
      <c r="C432" s="25"/>
      <c r="D432" s="25"/>
    </row>
    <row r="433" spans="3:4" x14ac:dyDescent="0.25">
      <c r="C433" s="25"/>
      <c r="D433" s="25"/>
    </row>
    <row r="434" spans="3:4" x14ac:dyDescent="0.25">
      <c r="C434" s="25"/>
      <c r="D434" s="25"/>
    </row>
    <row r="435" spans="3:4" x14ac:dyDescent="0.25">
      <c r="C435" s="25"/>
      <c r="D435" s="25"/>
    </row>
    <row r="436" spans="3:4" x14ac:dyDescent="0.25">
      <c r="C436" s="25"/>
      <c r="D436" s="25"/>
    </row>
    <row r="437" spans="3:4" x14ac:dyDescent="0.25">
      <c r="C437" s="25"/>
      <c r="D437" s="25"/>
    </row>
    <row r="438" spans="3:4" x14ac:dyDescent="0.25">
      <c r="C438" s="25"/>
      <c r="D438" s="25"/>
    </row>
    <row r="439" spans="3:4" x14ac:dyDescent="0.25">
      <c r="C439" s="25"/>
      <c r="D439" s="25"/>
    </row>
    <row r="440" spans="3:4" x14ac:dyDescent="0.25">
      <c r="C440" s="25"/>
      <c r="D440" s="25"/>
    </row>
    <row r="441" spans="3:4" x14ac:dyDescent="0.25">
      <c r="C441" s="25"/>
      <c r="D441" s="25"/>
    </row>
    <row r="442" spans="3:4" x14ac:dyDescent="0.25">
      <c r="C442" s="25"/>
      <c r="D442" s="25"/>
    </row>
    <row r="443" spans="3:4" x14ac:dyDescent="0.25">
      <c r="C443" s="25"/>
      <c r="D443" s="25"/>
    </row>
    <row r="444" spans="3:4" x14ac:dyDescent="0.25">
      <c r="C444" s="25"/>
      <c r="D444" s="25"/>
    </row>
    <row r="445" spans="3:4" x14ac:dyDescent="0.25">
      <c r="C445" s="25"/>
      <c r="D445" s="25"/>
    </row>
    <row r="446" spans="3:4" x14ac:dyDescent="0.25">
      <c r="C446" s="25"/>
      <c r="D446" s="25"/>
    </row>
    <row r="447" spans="3:4" x14ac:dyDescent="0.25">
      <c r="C447" s="25"/>
      <c r="D447" s="25"/>
    </row>
    <row r="448" spans="3:4" x14ac:dyDescent="0.25">
      <c r="C448" s="25"/>
      <c r="D448" s="25"/>
    </row>
    <row r="449" spans="3:4" x14ac:dyDescent="0.25">
      <c r="C449" s="25"/>
      <c r="D449" s="25"/>
    </row>
    <row r="450" spans="3:4" x14ac:dyDescent="0.25">
      <c r="C450" s="25"/>
      <c r="D450" s="25"/>
    </row>
    <row r="451" spans="3:4" x14ac:dyDescent="0.25">
      <c r="C451" s="25"/>
      <c r="D451" s="25"/>
    </row>
    <row r="452" spans="3:4" x14ac:dyDescent="0.25">
      <c r="C452" s="25"/>
      <c r="D452" s="25"/>
    </row>
    <row r="453" spans="3:4" x14ac:dyDescent="0.25">
      <c r="C453" s="25"/>
      <c r="D453" s="25"/>
    </row>
    <row r="454" spans="3:4" x14ac:dyDescent="0.25">
      <c r="C454" s="25"/>
      <c r="D454" s="25"/>
    </row>
    <row r="455" spans="3:4" x14ac:dyDescent="0.25">
      <c r="C455" s="25"/>
      <c r="D455" s="25"/>
    </row>
    <row r="456" spans="3:4" x14ac:dyDescent="0.25">
      <c r="C456" s="25"/>
      <c r="D456" s="25"/>
    </row>
    <row r="457" spans="3:4" x14ac:dyDescent="0.25">
      <c r="C457" s="25"/>
      <c r="D457" s="25"/>
    </row>
    <row r="458" spans="3:4" x14ac:dyDescent="0.25">
      <c r="C458" s="25"/>
      <c r="D458" s="25"/>
    </row>
    <row r="459" spans="3:4" x14ac:dyDescent="0.25">
      <c r="C459" s="25"/>
      <c r="D459" s="25"/>
    </row>
    <row r="460" spans="3:4" x14ac:dyDescent="0.25">
      <c r="C460" s="25"/>
      <c r="D460" s="25"/>
    </row>
    <row r="461" spans="3:4" x14ac:dyDescent="0.25">
      <c r="C461" s="25"/>
      <c r="D461" s="25"/>
    </row>
    <row r="462" spans="3:4" x14ac:dyDescent="0.25">
      <c r="C462" s="25"/>
      <c r="D462" s="25"/>
    </row>
    <row r="463" spans="3:4" x14ac:dyDescent="0.25">
      <c r="C463" s="25"/>
      <c r="D463" s="25"/>
    </row>
    <row r="464" spans="3:4" x14ac:dyDescent="0.25">
      <c r="C464" s="25"/>
      <c r="D464" s="25"/>
    </row>
    <row r="465" spans="3:4" x14ac:dyDescent="0.25">
      <c r="C465" s="25"/>
      <c r="D465" s="25"/>
    </row>
    <row r="466" spans="3:4" x14ac:dyDescent="0.25">
      <c r="C466" s="25"/>
      <c r="D466" s="25"/>
    </row>
    <row r="467" spans="3:4" x14ac:dyDescent="0.25">
      <c r="C467" s="25"/>
      <c r="D467" s="25"/>
    </row>
    <row r="468" spans="3:4" x14ac:dyDescent="0.25">
      <c r="C468" s="25"/>
      <c r="D468" s="25"/>
    </row>
    <row r="469" spans="3:4" x14ac:dyDescent="0.25">
      <c r="C469" s="25"/>
      <c r="D469" s="25"/>
    </row>
    <row r="470" spans="3:4" x14ac:dyDescent="0.25">
      <c r="C470" s="25"/>
      <c r="D470" s="25"/>
    </row>
    <row r="471" spans="3:4" x14ac:dyDescent="0.25">
      <c r="C471" s="25"/>
      <c r="D471" s="25"/>
    </row>
    <row r="472" spans="3:4" x14ac:dyDescent="0.25">
      <c r="C472" s="25"/>
      <c r="D472" s="25"/>
    </row>
    <row r="473" spans="3:4" x14ac:dyDescent="0.25">
      <c r="C473" s="25"/>
      <c r="D473" s="25"/>
    </row>
    <row r="474" spans="3:4" x14ac:dyDescent="0.25">
      <c r="C474" s="25"/>
      <c r="D474" s="25"/>
    </row>
    <row r="475" spans="3:4" x14ac:dyDescent="0.25">
      <c r="C475" s="25"/>
      <c r="D475" s="25"/>
    </row>
    <row r="476" spans="3:4" x14ac:dyDescent="0.25">
      <c r="C476" s="25"/>
      <c r="D476" s="25"/>
    </row>
    <row r="477" spans="3:4" x14ac:dyDescent="0.25">
      <c r="C477" s="25"/>
      <c r="D477" s="25"/>
    </row>
    <row r="478" spans="3:4" x14ac:dyDescent="0.25">
      <c r="C478" s="25"/>
      <c r="D478" s="25"/>
    </row>
    <row r="479" spans="3:4" x14ac:dyDescent="0.25">
      <c r="C479" s="25"/>
      <c r="D479" s="25"/>
    </row>
    <row r="480" spans="3:4" x14ac:dyDescent="0.25">
      <c r="C480" s="25"/>
      <c r="D480" s="25"/>
    </row>
    <row r="481" spans="3:4" x14ac:dyDescent="0.25">
      <c r="C481" s="25"/>
      <c r="D481" s="25"/>
    </row>
    <row r="482" spans="3:4" x14ac:dyDescent="0.25">
      <c r="C482" s="25"/>
      <c r="D482" s="25"/>
    </row>
  </sheetData>
  <sheetProtection sheet="1" objects="1" scenarios="1" selectLockedCells="1"/>
  <mergeCells count="2">
    <mergeCell ref="A4:B4"/>
    <mergeCell ref="C4:D4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4:D482"/>
  <sheetViews>
    <sheetView workbookViewId="0">
      <selection activeCell="A9" sqref="A9:D208"/>
    </sheetView>
  </sheetViews>
  <sheetFormatPr defaultColWidth="8.85546875" defaultRowHeight="15" x14ac:dyDescent="0.25"/>
  <cols>
    <col min="1" max="1" width="8.85546875" style="24"/>
    <col min="2" max="2" width="8.42578125" style="24" customWidth="1"/>
    <col min="3" max="3" width="8.85546875" style="24"/>
    <col min="4" max="4" width="8.42578125" style="24" customWidth="1"/>
    <col min="5" max="16384" width="8.85546875" style="24"/>
  </cols>
  <sheetData>
    <row r="4" spans="1:4" x14ac:dyDescent="0.25">
      <c r="A4" s="69" t="s">
        <v>15</v>
      </c>
      <c r="B4" s="69"/>
      <c r="C4" s="69" t="s">
        <v>17</v>
      </c>
      <c r="D4" s="69"/>
    </row>
    <row r="5" spans="1:4" x14ac:dyDescent="0.25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5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5">
      <c r="A7" s="27">
        <f>AVERAGE(A9:A1000)</f>
        <v>1.920284385000001E-10</v>
      </c>
      <c r="B7" s="26">
        <f>STDEV(A9:A1000)</f>
        <v>1.8804083655567904E-11</v>
      </c>
      <c r="C7" s="27">
        <f>AVERAGE(C9:C1000)</f>
        <v>-1.6212311905000002E-10</v>
      </c>
      <c r="D7" s="26">
        <f>STDEV(C9:C1000)</f>
        <v>2.2849278668697331E-11</v>
      </c>
    </row>
    <row r="8" spans="1:4" x14ac:dyDescent="0.25">
      <c r="A8" s="69" t="s">
        <v>16</v>
      </c>
      <c r="B8" s="69"/>
      <c r="C8" s="69" t="s">
        <v>16</v>
      </c>
      <c r="D8" s="69"/>
    </row>
    <row r="9" spans="1:4" x14ac:dyDescent="0.25">
      <c r="A9" s="25">
        <v>1.9053909999999999E-10</v>
      </c>
      <c r="B9" s="25">
        <v>0.97405580000000003</v>
      </c>
      <c r="C9" s="25">
        <v>-1.8053469999999999E-10</v>
      </c>
      <c r="D9" s="25">
        <v>0.97305580000000003</v>
      </c>
    </row>
    <row r="10" spans="1:4" x14ac:dyDescent="0.25">
      <c r="A10" s="25">
        <v>1.9554140000000001E-10</v>
      </c>
      <c r="B10" s="25">
        <v>2.0621179999999999</v>
      </c>
      <c r="C10" s="25">
        <v>-1.8349059999999999E-10</v>
      </c>
      <c r="D10" s="25">
        <v>2.061118</v>
      </c>
    </row>
    <row r="11" spans="1:4" x14ac:dyDescent="0.25">
      <c r="A11" s="25">
        <v>2.116849E-10</v>
      </c>
      <c r="B11" s="25">
        <v>2.8781650000000001</v>
      </c>
      <c r="C11" s="25">
        <v>-1.398348E-10</v>
      </c>
      <c r="D11" s="25">
        <v>2.8931659999999999</v>
      </c>
    </row>
    <row r="12" spans="1:4" x14ac:dyDescent="0.25">
      <c r="A12" s="25">
        <v>2.1350389999999999E-10</v>
      </c>
      <c r="B12" s="25">
        <v>3.7102119999999998</v>
      </c>
      <c r="C12" s="25">
        <v>-1.564331E-10</v>
      </c>
      <c r="D12" s="25">
        <v>3.7242130000000002</v>
      </c>
    </row>
    <row r="13" spans="1:4" x14ac:dyDescent="0.25">
      <c r="A13" s="25">
        <v>1.9667820000000001E-10</v>
      </c>
      <c r="B13" s="25">
        <v>4.5252590000000001</v>
      </c>
      <c r="C13" s="25">
        <v>-1.543867E-10</v>
      </c>
      <c r="D13" s="25">
        <v>4.5562610000000001</v>
      </c>
    </row>
    <row r="14" spans="1:4" x14ac:dyDescent="0.25">
      <c r="A14" s="25">
        <v>2.1123010000000001E-10</v>
      </c>
      <c r="B14" s="25">
        <v>5.3413060000000003</v>
      </c>
      <c r="C14" s="25">
        <v>-1.7007550000000001E-10</v>
      </c>
      <c r="D14" s="25">
        <v>5.3723070000000002</v>
      </c>
    </row>
    <row r="15" spans="1:4" x14ac:dyDescent="0.25">
      <c r="A15" s="25">
        <v>2.0327210000000001E-10</v>
      </c>
      <c r="B15" s="25">
        <v>6.1573520000000004</v>
      </c>
      <c r="C15" s="25">
        <v>-1.1118570000000001E-10</v>
      </c>
      <c r="D15" s="25">
        <v>6.2043549999999996</v>
      </c>
    </row>
    <row r="16" spans="1:4" x14ac:dyDescent="0.25">
      <c r="A16" s="25">
        <v>1.7803359999999999E-10</v>
      </c>
      <c r="B16" s="25">
        <v>6.9733989999999997</v>
      </c>
      <c r="C16" s="25">
        <v>-1.5279509999999999E-10</v>
      </c>
      <c r="D16" s="25">
        <v>7.036403</v>
      </c>
    </row>
    <row r="17" spans="1:4" x14ac:dyDescent="0.25">
      <c r="A17" s="25">
        <v>1.9872460000000001E-10</v>
      </c>
      <c r="B17" s="25">
        <v>7.805447</v>
      </c>
      <c r="C17" s="25">
        <v>-1.421085E-10</v>
      </c>
      <c r="D17" s="25">
        <v>7.8684500000000002</v>
      </c>
    </row>
    <row r="18" spans="1:4" x14ac:dyDescent="0.25">
      <c r="A18" s="25">
        <v>1.950866E-10</v>
      </c>
      <c r="B18" s="25">
        <v>8.6374940000000002</v>
      </c>
      <c r="C18" s="25">
        <v>-1.2892090000000001E-10</v>
      </c>
      <c r="D18" s="25">
        <v>8.7004979999999996</v>
      </c>
    </row>
    <row r="19" spans="1:4" x14ac:dyDescent="0.25">
      <c r="A19" s="25">
        <v>1.8280839999999999E-10</v>
      </c>
      <c r="B19" s="25">
        <v>9.4695420000000006</v>
      </c>
      <c r="C19" s="25">
        <v>-1.2482810000000001E-10</v>
      </c>
      <c r="D19" s="25">
        <v>9.5315449999999995</v>
      </c>
    </row>
    <row r="20" spans="1:4" x14ac:dyDescent="0.25">
      <c r="A20" s="25">
        <v>1.78261E-10</v>
      </c>
      <c r="B20" s="25">
        <v>10.28459</v>
      </c>
      <c r="C20" s="25">
        <v>-1.189164E-10</v>
      </c>
      <c r="D20" s="25">
        <v>10.34759</v>
      </c>
    </row>
    <row r="21" spans="1:4" x14ac:dyDescent="0.25">
      <c r="A21" s="25">
        <v>1.773515E-10</v>
      </c>
      <c r="B21" s="25">
        <v>11.10064</v>
      </c>
      <c r="C21" s="25">
        <v>-1.6098060000000001E-10</v>
      </c>
      <c r="D21" s="25">
        <v>11.163639999999999</v>
      </c>
    </row>
    <row r="22" spans="1:4" x14ac:dyDescent="0.25">
      <c r="A22" s="25">
        <v>1.627996E-10</v>
      </c>
      <c r="B22" s="25">
        <v>11.93268</v>
      </c>
      <c r="C22" s="25">
        <v>-1.4028959999999999E-10</v>
      </c>
      <c r="D22" s="25">
        <v>11.99569</v>
      </c>
    </row>
    <row r="23" spans="1:4" x14ac:dyDescent="0.25">
      <c r="A23" s="25">
        <v>1.8280839999999999E-10</v>
      </c>
      <c r="B23" s="25">
        <v>12.74873</v>
      </c>
      <c r="C23" s="25">
        <v>-1.671197E-10</v>
      </c>
      <c r="D23" s="25">
        <v>12.827730000000001</v>
      </c>
    </row>
    <row r="24" spans="1:4" x14ac:dyDescent="0.25">
      <c r="A24" s="25">
        <v>1.7666930000000001E-10</v>
      </c>
      <c r="B24" s="25">
        <v>13.580780000000001</v>
      </c>
      <c r="C24" s="25">
        <v>-1.696208E-10</v>
      </c>
      <c r="D24" s="25">
        <v>13.65978</v>
      </c>
    </row>
    <row r="25" spans="1:4" x14ac:dyDescent="0.25">
      <c r="A25" s="25">
        <v>1.9872460000000001E-10</v>
      </c>
      <c r="B25" s="25">
        <v>14.41282</v>
      </c>
      <c r="C25" s="25">
        <v>-1.3483259999999999E-10</v>
      </c>
      <c r="D25" s="25">
        <v>14.490830000000001</v>
      </c>
    </row>
    <row r="26" spans="1:4" x14ac:dyDescent="0.25">
      <c r="A26" s="25">
        <v>1.5688780000000001E-10</v>
      </c>
      <c r="B26" s="25">
        <v>15.243869999999999</v>
      </c>
      <c r="C26" s="25">
        <v>-1.475655E-10</v>
      </c>
      <c r="D26" s="25">
        <v>15.30588</v>
      </c>
    </row>
    <row r="27" spans="1:4" x14ac:dyDescent="0.25">
      <c r="A27" s="25">
        <v>1.973604E-10</v>
      </c>
      <c r="B27" s="25">
        <v>16.058920000000001</v>
      </c>
      <c r="C27" s="25">
        <v>-1.8553690000000001E-10</v>
      </c>
      <c r="D27" s="25">
        <v>16.121919999999999</v>
      </c>
    </row>
    <row r="28" spans="1:4" x14ac:dyDescent="0.25">
      <c r="A28" s="25">
        <v>1.7712409999999999E-10</v>
      </c>
      <c r="B28" s="25">
        <v>16.874970000000001</v>
      </c>
      <c r="C28" s="25">
        <v>-1.6325430000000001E-10</v>
      </c>
      <c r="D28" s="25">
        <v>16.93797</v>
      </c>
    </row>
    <row r="29" spans="1:4" x14ac:dyDescent="0.25">
      <c r="A29" s="25">
        <v>1.894023E-10</v>
      </c>
      <c r="B29" s="25">
        <v>17.70701</v>
      </c>
      <c r="C29" s="25">
        <v>-1.541594E-10</v>
      </c>
      <c r="D29" s="25">
        <v>17.770019999999999</v>
      </c>
    </row>
    <row r="30" spans="1:4" x14ac:dyDescent="0.25">
      <c r="A30" s="25">
        <v>1.919034E-10</v>
      </c>
      <c r="B30" s="25">
        <v>18.539059999999999</v>
      </c>
      <c r="C30" s="25">
        <v>-1.195986E-10</v>
      </c>
      <c r="D30" s="25">
        <v>18.602060000000002</v>
      </c>
    </row>
    <row r="31" spans="1:4" x14ac:dyDescent="0.25">
      <c r="A31" s="25">
        <v>1.9872460000000001E-10</v>
      </c>
      <c r="B31" s="25">
        <v>19.371110000000002</v>
      </c>
      <c r="C31" s="25">
        <v>-1.509761E-10</v>
      </c>
      <c r="D31" s="25">
        <v>19.43411</v>
      </c>
    </row>
    <row r="32" spans="1:4" x14ac:dyDescent="0.25">
      <c r="A32" s="25">
        <v>1.941771E-10</v>
      </c>
      <c r="B32" s="25">
        <v>20.187149999999999</v>
      </c>
      <c r="C32" s="25">
        <v>-1.696208E-10</v>
      </c>
      <c r="D32" s="25">
        <v>20.266159999999999</v>
      </c>
    </row>
    <row r="33" spans="1:4" x14ac:dyDescent="0.25">
      <c r="A33" s="25">
        <v>2.1668710000000001E-10</v>
      </c>
      <c r="B33" s="25">
        <v>21.019200000000001</v>
      </c>
      <c r="C33" s="25">
        <v>-1.9031179999999999E-10</v>
      </c>
      <c r="D33" s="25">
        <v>21.081209999999999</v>
      </c>
    </row>
    <row r="34" spans="1:4" x14ac:dyDescent="0.25">
      <c r="A34" s="25">
        <v>1.8326320000000001E-10</v>
      </c>
      <c r="B34" s="25">
        <v>21.834250000000001</v>
      </c>
      <c r="C34" s="25">
        <v>-1.6893860000000001E-10</v>
      </c>
      <c r="D34" s="25">
        <v>21.913250000000001</v>
      </c>
    </row>
    <row r="35" spans="1:4" x14ac:dyDescent="0.25">
      <c r="A35" s="25">
        <v>1.7439560000000001E-10</v>
      </c>
      <c r="B35" s="25">
        <v>22.6663</v>
      </c>
      <c r="C35" s="25">
        <v>-1.2505549999999999E-10</v>
      </c>
      <c r="D35" s="25">
        <v>22.729299999999999</v>
      </c>
    </row>
    <row r="36" spans="1:4" x14ac:dyDescent="0.25">
      <c r="A36" s="25">
        <v>1.7030289999999999E-10</v>
      </c>
      <c r="B36" s="25">
        <v>23.482340000000001</v>
      </c>
      <c r="C36" s="25">
        <v>-1.464286E-10</v>
      </c>
      <c r="D36" s="25">
        <v>23.561350000000001</v>
      </c>
    </row>
    <row r="37" spans="1:4" x14ac:dyDescent="0.25">
      <c r="A37" s="25">
        <v>1.730314E-10</v>
      </c>
      <c r="B37" s="25">
        <v>24.298390000000001</v>
      </c>
      <c r="C37" s="25">
        <v>-1.70985E-10</v>
      </c>
      <c r="D37" s="25">
        <v>24.3934</v>
      </c>
    </row>
    <row r="38" spans="1:4" x14ac:dyDescent="0.25">
      <c r="A38" s="25">
        <v>1.675744E-10</v>
      </c>
      <c r="B38" s="25">
        <v>25.13044</v>
      </c>
      <c r="C38" s="25">
        <v>-1.4051689999999999E-10</v>
      </c>
      <c r="D38" s="25">
        <v>25.225439999999999</v>
      </c>
    </row>
    <row r="39" spans="1:4" x14ac:dyDescent="0.25">
      <c r="A39" s="25">
        <v>1.9940669999999999E-10</v>
      </c>
      <c r="B39" s="25">
        <v>25.962479999999999</v>
      </c>
      <c r="C39" s="25">
        <v>-1.5666050000000001E-10</v>
      </c>
      <c r="D39" s="25">
        <v>26.057490000000001</v>
      </c>
    </row>
    <row r="40" spans="1:4" x14ac:dyDescent="0.25">
      <c r="A40" s="25">
        <v>1.7598719999999999E-10</v>
      </c>
      <c r="B40" s="25">
        <v>26.794530000000002</v>
      </c>
      <c r="C40" s="25">
        <v>-1.5029399999999999E-10</v>
      </c>
      <c r="D40" s="25">
        <v>26.888539999999999</v>
      </c>
    </row>
    <row r="41" spans="1:4" x14ac:dyDescent="0.25">
      <c r="A41" s="25">
        <v>1.530225E-10</v>
      </c>
      <c r="B41" s="25">
        <v>27.625579999999999</v>
      </c>
      <c r="C41" s="25">
        <v>-1.3324100000000001E-10</v>
      </c>
      <c r="D41" s="25">
        <v>27.70458</v>
      </c>
    </row>
    <row r="42" spans="1:4" x14ac:dyDescent="0.25">
      <c r="A42" s="25">
        <v>1.796252E-10</v>
      </c>
      <c r="B42" s="25">
        <v>28.457630000000002</v>
      </c>
      <c r="C42" s="25">
        <v>-1.475655E-10</v>
      </c>
      <c r="D42" s="25">
        <v>28.536629999999999</v>
      </c>
    </row>
    <row r="43" spans="1:4" x14ac:dyDescent="0.25">
      <c r="A43" s="25">
        <v>1.6916599999999999E-10</v>
      </c>
      <c r="B43" s="25">
        <v>29.273669999999999</v>
      </c>
      <c r="C43" s="25">
        <v>-1.5256770000000001E-10</v>
      </c>
      <c r="D43" s="25">
        <v>29.368680000000001</v>
      </c>
    </row>
    <row r="44" spans="1:4" x14ac:dyDescent="0.25">
      <c r="A44" s="25">
        <v>1.928129E-10</v>
      </c>
      <c r="B44" s="25">
        <v>30.105720000000002</v>
      </c>
      <c r="C44" s="25">
        <v>-1.6120790000000001E-10</v>
      </c>
      <c r="D44" s="25">
        <v>30.20073</v>
      </c>
    </row>
    <row r="45" spans="1:4" x14ac:dyDescent="0.25">
      <c r="A45" s="25">
        <v>1.7212190000000001E-10</v>
      </c>
      <c r="B45" s="25">
        <v>30.93777</v>
      </c>
      <c r="C45" s="25">
        <v>-1.564331E-10</v>
      </c>
      <c r="D45" s="25">
        <v>31.031770000000002</v>
      </c>
    </row>
    <row r="46" spans="1:4" x14ac:dyDescent="0.25">
      <c r="A46" s="25">
        <v>2.0577319999999999E-10</v>
      </c>
      <c r="B46" s="25">
        <v>31.769819999999999</v>
      </c>
      <c r="C46" s="25">
        <v>-1.1800690000000001E-10</v>
      </c>
      <c r="D46" s="25">
        <v>31.862819999999999</v>
      </c>
    </row>
    <row r="47" spans="1:4" x14ac:dyDescent="0.25">
      <c r="A47" s="25">
        <v>1.8440010000000001E-10</v>
      </c>
      <c r="B47" s="25">
        <v>32.600859999999997</v>
      </c>
      <c r="C47" s="25">
        <v>-1.6029840000000001E-10</v>
      </c>
      <c r="D47" s="25">
        <v>32.678870000000003</v>
      </c>
    </row>
    <row r="48" spans="1:4" x14ac:dyDescent="0.25">
      <c r="A48" s="25">
        <v>1.8712849999999999E-10</v>
      </c>
      <c r="B48" s="25">
        <v>33.415909999999997</v>
      </c>
      <c r="C48" s="25">
        <v>-1.3324100000000001E-10</v>
      </c>
      <c r="D48" s="25">
        <v>33.49492</v>
      </c>
    </row>
    <row r="49" spans="1:4" x14ac:dyDescent="0.25">
      <c r="A49" s="25">
        <v>1.7439560000000001E-10</v>
      </c>
      <c r="B49" s="25">
        <v>34.231960000000001</v>
      </c>
      <c r="C49" s="25">
        <v>-1.4711079999999999E-10</v>
      </c>
      <c r="D49" s="25">
        <v>34.310960000000001</v>
      </c>
    </row>
    <row r="50" spans="1:4" x14ac:dyDescent="0.25">
      <c r="A50" s="25">
        <v>1.7348610000000001E-10</v>
      </c>
      <c r="B50" s="25">
        <v>35.048000000000002</v>
      </c>
      <c r="C50" s="25">
        <v>-1.564331E-10</v>
      </c>
      <c r="D50" s="25">
        <v>35.127009999999999</v>
      </c>
    </row>
    <row r="51" spans="1:4" x14ac:dyDescent="0.25">
      <c r="A51" s="25">
        <v>2.08729E-10</v>
      </c>
      <c r="B51" s="25">
        <v>35.880049999999997</v>
      </c>
      <c r="C51" s="25">
        <v>-1.8667380000000001E-10</v>
      </c>
      <c r="D51" s="25">
        <v>35.959060000000001</v>
      </c>
    </row>
    <row r="52" spans="1:4" x14ac:dyDescent="0.25">
      <c r="A52" s="25">
        <v>2.0577319999999999E-10</v>
      </c>
      <c r="B52" s="25">
        <v>36.7121</v>
      </c>
      <c r="C52" s="25">
        <v>-1.8030729999999999E-10</v>
      </c>
      <c r="D52" s="25">
        <v>36.7911</v>
      </c>
    </row>
    <row r="53" spans="1:4" x14ac:dyDescent="0.25">
      <c r="A53" s="25">
        <v>2.0213520000000001E-10</v>
      </c>
      <c r="B53" s="25">
        <v>37.544150000000002</v>
      </c>
      <c r="C53" s="25">
        <v>-1.8280839999999999E-10</v>
      </c>
      <c r="D53" s="25">
        <v>37.622149999999998</v>
      </c>
    </row>
    <row r="54" spans="1:4" x14ac:dyDescent="0.25">
      <c r="A54" s="25">
        <v>1.8121680000000001E-10</v>
      </c>
      <c r="B54" s="25">
        <v>38.3752</v>
      </c>
      <c r="C54" s="25">
        <v>-2.3555909999999998E-10</v>
      </c>
      <c r="D54" s="25">
        <v>38.438200000000002</v>
      </c>
    </row>
    <row r="55" spans="1:4" x14ac:dyDescent="0.25">
      <c r="A55" s="25">
        <v>1.873559E-10</v>
      </c>
      <c r="B55" s="25">
        <v>39.191240000000001</v>
      </c>
      <c r="C55" s="25">
        <v>-2.009983E-10</v>
      </c>
      <c r="D55" s="25">
        <v>39.270249999999997</v>
      </c>
    </row>
    <row r="56" spans="1:4" x14ac:dyDescent="0.25">
      <c r="A56" s="25">
        <v>1.9372239999999999E-10</v>
      </c>
      <c r="B56" s="25">
        <v>40.007289999999998</v>
      </c>
      <c r="C56" s="25">
        <v>-1.6598279999999999E-10</v>
      </c>
      <c r="D56" s="25">
        <v>40.102290000000004</v>
      </c>
    </row>
    <row r="57" spans="1:4" x14ac:dyDescent="0.25">
      <c r="A57" s="25">
        <v>2.005436E-10</v>
      </c>
      <c r="B57" s="25">
        <v>40.823340000000002</v>
      </c>
      <c r="C57" s="25">
        <v>-1.8894750000000001E-10</v>
      </c>
      <c r="D57" s="25">
        <v>40.934339999999999</v>
      </c>
    </row>
    <row r="58" spans="1:4" x14ac:dyDescent="0.25">
      <c r="A58" s="25">
        <v>1.6575540000000001E-10</v>
      </c>
      <c r="B58" s="25">
        <v>41.639380000000003</v>
      </c>
      <c r="C58" s="25">
        <v>-1.518856E-10</v>
      </c>
      <c r="D58" s="25">
        <v>41.766390000000001</v>
      </c>
    </row>
    <row r="59" spans="1:4" x14ac:dyDescent="0.25">
      <c r="A59" s="25">
        <v>1.973604E-10</v>
      </c>
      <c r="B59" s="25">
        <v>42.471429999999998</v>
      </c>
      <c r="C59" s="25">
        <v>-1.78261E-10</v>
      </c>
      <c r="D59" s="25">
        <v>42.598439999999997</v>
      </c>
    </row>
    <row r="60" spans="1:4" x14ac:dyDescent="0.25">
      <c r="A60" s="25">
        <v>1.9440450000000001E-10</v>
      </c>
      <c r="B60" s="25">
        <v>43.30348</v>
      </c>
      <c r="C60" s="25">
        <v>-1.5211300000000001E-10</v>
      </c>
      <c r="D60" s="25">
        <v>43.429479999999998</v>
      </c>
    </row>
    <row r="61" spans="1:4" x14ac:dyDescent="0.25">
      <c r="A61" s="25">
        <v>1.9031179999999999E-10</v>
      </c>
      <c r="B61" s="25">
        <v>44.134520000000002</v>
      </c>
      <c r="C61" s="25">
        <v>-1.9554140000000001E-10</v>
      </c>
      <c r="D61" s="25">
        <v>44.245530000000002</v>
      </c>
    </row>
    <row r="62" spans="1:4" x14ac:dyDescent="0.25">
      <c r="A62" s="25">
        <v>1.8030729999999999E-10</v>
      </c>
      <c r="B62" s="25">
        <v>44.950569999999999</v>
      </c>
      <c r="C62" s="25">
        <v>-1.78261E-10</v>
      </c>
      <c r="D62" s="25">
        <v>45.077579999999998</v>
      </c>
    </row>
    <row r="63" spans="1:4" x14ac:dyDescent="0.25">
      <c r="A63" s="25">
        <v>1.9053909999999999E-10</v>
      </c>
      <c r="B63" s="25">
        <v>45.766620000000003</v>
      </c>
      <c r="C63" s="25">
        <v>-1.4256329999999999E-10</v>
      </c>
      <c r="D63" s="25">
        <v>45.893630000000002</v>
      </c>
    </row>
    <row r="64" spans="1:4" x14ac:dyDescent="0.25">
      <c r="A64" s="25">
        <v>1.67347E-10</v>
      </c>
      <c r="B64" s="25">
        <v>46.598669999999998</v>
      </c>
      <c r="C64" s="25">
        <v>-1.7575989999999999E-10</v>
      </c>
      <c r="D64" s="25">
        <v>46.725670000000001</v>
      </c>
    </row>
    <row r="65" spans="1:4" x14ac:dyDescent="0.25">
      <c r="A65" s="25">
        <v>1.5211300000000001E-10</v>
      </c>
      <c r="B65" s="25">
        <v>47.430709999999998</v>
      </c>
      <c r="C65" s="25">
        <v>-1.65528E-10</v>
      </c>
      <c r="D65" s="25">
        <v>47.557720000000003</v>
      </c>
    </row>
    <row r="66" spans="1:4" x14ac:dyDescent="0.25">
      <c r="A66" s="25">
        <v>1.587068E-10</v>
      </c>
      <c r="B66" s="25">
        <v>48.26276</v>
      </c>
      <c r="C66" s="25">
        <v>-1.464286E-10</v>
      </c>
      <c r="D66" s="25">
        <v>48.389769999999999</v>
      </c>
    </row>
    <row r="67" spans="1:4" x14ac:dyDescent="0.25">
      <c r="A67" s="25">
        <v>1.9485919999999999E-10</v>
      </c>
      <c r="B67" s="25">
        <v>49.094810000000003</v>
      </c>
      <c r="C67" s="25">
        <v>-1.496119E-10</v>
      </c>
      <c r="D67" s="25">
        <v>49.203809999999997</v>
      </c>
    </row>
    <row r="68" spans="1:4" x14ac:dyDescent="0.25">
      <c r="A68" s="25">
        <v>1.6916599999999999E-10</v>
      </c>
      <c r="B68" s="25">
        <v>49.92586</v>
      </c>
      <c r="C68" s="25">
        <v>-1.3801580000000001E-10</v>
      </c>
      <c r="D68" s="25">
        <v>50.019860000000001</v>
      </c>
    </row>
    <row r="69" spans="1:4" x14ac:dyDescent="0.25">
      <c r="A69" s="25">
        <v>1.8440010000000001E-10</v>
      </c>
      <c r="B69" s="25">
        <v>50.740900000000003</v>
      </c>
      <c r="C69" s="25">
        <v>-1.3574210000000001E-10</v>
      </c>
      <c r="D69" s="25">
        <v>50.851909999999997</v>
      </c>
    </row>
    <row r="70" spans="1:4" x14ac:dyDescent="0.25">
      <c r="A70" s="25">
        <v>1.8326320000000001E-10</v>
      </c>
      <c r="B70" s="25">
        <v>51.556950000000001</v>
      </c>
      <c r="C70" s="25">
        <v>-1.67347E-10</v>
      </c>
      <c r="D70" s="25">
        <v>51.683959999999999</v>
      </c>
    </row>
    <row r="71" spans="1:4" x14ac:dyDescent="0.25">
      <c r="A71" s="25">
        <v>1.7257659999999999E-10</v>
      </c>
      <c r="B71" s="25">
        <v>52.372999999999998</v>
      </c>
      <c r="C71" s="25">
        <v>-1.3892530000000001E-10</v>
      </c>
      <c r="D71" s="25">
        <v>52.5</v>
      </c>
    </row>
    <row r="72" spans="1:4" x14ac:dyDescent="0.25">
      <c r="A72" s="25">
        <v>1.9645090000000001E-10</v>
      </c>
      <c r="B72" s="25">
        <v>53.205039999999997</v>
      </c>
      <c r="C72" s="25">
        <v>-1.273293E-10</v>
      </c>
      <c r="D72" s="25">
        <v>53.332050000000002</v>
      </c>
    </row>
    <row r="73" spans="1:4" x14ac:dyDescent="0.25">
      <c r="A73" s="25">
        <v>1.7485039999999999E-10</v>
      </c>
      <c r="B73" s="25">
        <v>54.021090000000001</v>
      </c>
      <c r="C73" s="25">
        <v>-1.5779730000000001E-10</v>
      </c>
      <c r="D73" s="25">
        <v>54.164099999999998</v>
      </c>
    </row>
    <row r="74" spans="1:4" x14ac:dyDescent="0.25">
      <c r="A74" s="25">
        <v>1.89857E-10</v>
      </c>
      <c r="B74" s="25">
        <v>54.853140000000003</v>
      </c>
      <c r="C74" s="25">
        <v>-1.841727E-10</v>
      </c>
      <c r="D74" s="25">
        <v>54.995150000000002</v>
      </c>
    </row>
    <row r="75" spans="1:4" x14ac:dyDescent="0.25">
      <c r="A75" s="25">
        <v>1.4824759999999999E-10</v>
      </c>
      <c r="B75" s="25">
        <v>55.66818</v>
      </c>
      <c r="C75" s="25">
        <v>-8.7993610000000001E-11</v>
      </c>
      <c r="D75" s="25">
        <v>55.827190000000002</v>
      </c>
    </row>
    <row r="76" spans="1:4" x14ac:dyDescent="0.25">
      <c r="A76" s="25">
        <v>1.773515E-10</v>
      </c>
      <c r="B76" s="25">
        <v>56.500230000000002</v>
      </c>
      <c r="C76" s="25">
        <v>-1.4051689999999999E-10</v>
      </c>
      <c r="D76" s="25">
        <v>56.643239999999999</v>
      </c>
    </row>
    <row r="77" spans="1:4" x14ac:dyDescent="0.25">
      <c r="A77" s="25">
        <v>1.5666050000000001E-10</v>
      </c>
      <c r="B77" s="25">
        <v>57.316279999999999</v>
      </c>
      <c r="C77" s="25">
        <v>-1.641638E-10</v>
      </c>
      <c r="D77" s="25">
        <v>57.459290000000003</v>
      </c>
    </row>
    <row r="78" spans="1:4" x14ac:dyDescent="0.25">
      <c r="A78" s="25">
        <v>1.220997E-10</v>
      </c>
      <c r="B78" s="25">
        <v>58.148330000000001</v>
      </c>
      <c r="C78" s="25">
        <v>-1.4551920000000001E-10</v>
      </c>
      <c r="D78" s="25">
        <v>58.291330000000002</v>
      </c>
    </row>
    <row r="79" spans="1:4" x14ac:dyDescent="0.25">
      <c r="A79" s="25">
        <v>1.564331E-10</v>
      </c>
      <c r="B79" s="25">
        <v>58.980370000000001</v>
      </c>
      <c r="C79" s="25">
        <v>-1.787157E-10</v>
      </c>
      <c r="D79" s="25">
        <v>59.123379999999997</v>
      </c>
    </row>
    <row r="80" spans="1:4" x14ac:dyDescent="0.25">
      <c r="A80" s="25">
        <v>1.507487E-10</v>
      </c>
      <c r="B80" s="25">
        <v>59.812420000000003</v>
      </c>
      <c r="C80" s="25">
        <v>-1.5052139999999999E-10</v>
      </c>
      <c r="D80" s="25">
        <v>59.95543</v>
      </c>
    </row>
    <row r="81" spans="1:4" x14ac:dyDescent="0.25">
      <c r="A81" s="25">
        <v>1.72804E-10</v>
      </c>
      <c r="B81" s="25">
        <v>60.644469999999998</v>
      </c>
      <c r="C81" s="25">
        <v>-1.787157E-10</v>
      </c>
      <c r="D81" s="25">
        <v>60.770479999999999</v>
      </c>
    </row>
    <row r="82" spans="1:4" x14ac:dyDescent="0.25">
      <c r="A82" s="25">
        <v>1.6439120000000001E-10</v>
      </c>
      <c r="B82" s="25">
        <v>61.459519999999998</v>
      </c>
      <c r="C82" s="25">
        <v>-1.9895200000000001E-10</v>
      </c>
      <c r="D82" s="25">
        <v>61.58652</v>
      </c>
    </row>
    <row r="83" spans="1:4" x14ac:dyDescent="0.25">
      <c r="A83" s="25">
        <v>1.741682E-10</v>
      </c>
      <c r="B83" s="25">
        <v>62.275559999999999</v>
      </c>
      <c r="C83" s="25">
        <v>-1.7553250000000001E-10</v>
      </c>
      <c r="D83" s="25">
        <v>62.402569999999997</v>
      </c>
    </row>
    <row r="84" spans="1:4" x14ac:dyDescent="0.25">
      <c r="A84" s="25">
        <v>1.89857E-10</v>
      </c>
      <c r="B84" s="25">
        <v>63.107610000000001</v>
      </c>
      <c r="C84" s="25">
        <v>-1.6484589999999999E-10</v>
      </c>
      <c r="D84" s="25">
        <v>63.218620000000001</v>
      </c>
    </row>
    <row r="85" spans="1:4" x14ac:dyDescent="0.25">
      <c r="A85" s="25">
        <v>1.78261E-10</v>
      </c>
      <c r="B85" s="25">
        <v>63.923659999999998</v>
      </c>
      <c r="C85" s="25">
        <v>-1.621174E-10</v>
      </c>
      <c r="D85" s="25">
        <v>64.050659999999993</v>
      </c>
    </row>
    <row r="86" spans="1:4" x14ac:dyDescent="0.25">
      <c r="A86" s="25">
        <v>1.5757E-10</v>
      </c>
      <c r="B86" s="25">
        <v>64.755700000000004</v>
      </c>
      <c r="C86" s="25">
        <v>-1.9053909999999999E-10</v>
      </c>
      <c r="D86" s="25">
        <v>64.882710000000003</v>
      </c>
    </row>
    <row r="87" spans="1:4" x14ac:dyDescent="0.25">
      <c r="A87" s="25">
        <v>1.9144859999999999E-10</v>
      </c>
      <c r="B87" s="25">
        <v>65.58775</v>
      </c>
      <c r="C87" s="25">
        <v>-1.5575099999999999E-10</v>
      </c>
      <c r="D87" s="25">
        <v>65.714759999999998</v>
      </c>
    </row>
    <row r="88" spans="1:4" x14ac:dyDescent="0.25">
      <c r="A88" s="25">
        <v>1.6666490000000001E-10</v>
      </c>
      <c r="B88" s="25">
        <v>66.419799999999995</v>
      </c>
      <c r="C88" s="25">
        <v>-1.8007999999999999E-10</v>
      </c>
      <c r="D88" s="25">
        <v>66.544809999999998</v>
      </c>
    </row>
    <row r="89" spans="1:4" x14ac:dyDescent="0.25">
      <c r="A89" s="25">
        <v>1.753051E-10</v>
      </c>
      <c r="B89" s="25">
        <v>67.234849999999994</v>
      </c>
      <c r="C89" s="25">
        <v>-1.809894E-10</v>
      </c>
      <c r="D89" s="25">
        <v>67.376850000000005</v>
      </c>
    </row>
    <row r="90" spans="1:4" x14ac:dyDescent="0.25">
      <c r="A90" s="25">
        <v>1.5506879999999999E-10</v>
      </c>
      <c r="B90" s="25">
        <v>68.065889999999996</v>
      </c>
      <c r="C90" s="25">
        <v>-1.7803359999999999E-10</v>
      </c>
      <c r="D90" s="25">
        <v>68.2089</v>
      </c>
    </row>
    <row r="91" spans="1:4" x14ac:dyDescent="0.25">
      <c r="A91" s="25">
        <v>1.6689229999999999E-10</v>
      </c>
      <c r="B91" s="25">
        <v>68.882940000000005</v>
      </c>
      <c r="C91" s="25">
        <v>-1.3596949999999999E-10</v>
      </c>
      <c r="D91" s="25">
        <v>69.024950000000004</v>
      </c>
    </row>
    <row r="92" spans="1:4" x14ac:dyDescent="0.25">
      <c r="A92" s="25">
        <v>2.1259439999999999E-10</v>
      </c>
      <c r="B92" s="25">
        <v>69.697990000000004</v>
      </c>
      <c r="C92" s="25">
        <v>-1.157332E-10</v>
      </c>
      <c r="D92" s="25">
        <v>69.856999999999999</v>
      </c>
    </row>
    <row r="93" spans="1:4" x14ac:dyDescent="0.25">
      <c r="A93" s="25">
        <v>1.7348610000000001E-10</v>
      </c>
      <c r="B93" s="25">
        <v>70.530029999999996</v>
      </c>
      <c r="C93" s="25">
        <v>-1.496119E-10</v>
      </c>
      <c r="D93" s="25">
        <v>70.689040000000006</v>
      </c>
    </row>
    <row r="94" spans="1:4" x14ac:dyDescent="0.25">
      <c r="A94" s="25">
        <v>2.082743E-10</v>
      </c>
      <c r="B94" s="25">
        <v>71.346080000000001</v>
      </c>
      <c r="C94" s="25">
        <v>-1.3119460000000001E-10</v>
      </c>
      <c r="D94" s="25">
        <v>71.521090000000001</v>
      </c>
    </row>
    <row r="95" spans="1:4" x14ac:dyDescent="0.25">
      <c r="A95" s="25">
        <v>1.7575989999999999E-10</v>
      </c>
      <c r="B95" s="25">
        <v>72.178129999999996</v>
      </c>
      <c r="C95" s="25">
        <v>-1.6780180000000001E-10</v>
      </c>
      <c r="D95" s="25">
        <v>72.33614</v>
      </c>
    </row>
    <row r="96" spans="1:4" x14ac:dyDescent="0.25">
      <c r="A96" s="25">
        <v>1.7257659999999999E-10</v>
      </c>
      <c r="B96" s="25">
        <v>72.993179999999995</v>
      </c>
      <c r="C96" s="25">
        <v>-1.7939779999999999E-10</v>
      </c>
      <c r="D96" s="25">
        <v>73.152180000000001</v>
      </c>
    </row>
    <row r="97" spans="1:4" x14ac:dyDescent="0.25">
      <c r="A97" s="25">
        <v>1.853095E-10</v>
      </c>
      <c r="B97" s="25">
        <v>73.825220000000002</v>
      </c>
      <c r="C97" s="25">
        <v>-1.7803359999999999E-10</v>
      </c>
      <c r="D97" s="25">
        <v>73.968230000000005</v>
      </c>
    </row>
    <row r="98" spans="1:4" x14ac:dyDescent="0.25">
      <c r="A98" s="25">
        <v>1.9122129999999999E-10</v>
      </c>
      <c r="B98" s="25">
        <v>74.657269999999997</v>
      </c>
      <c r="C98" s="25">
        <v>-1.3892530000000001E-10</v>
      </c>
      <c r="D98" s="25">
        <v>74.784279999999995</v>
      </c>
    </row>
    <row r="99" spans="1:4" x14ac:dyDescent="0.25">
      <c r="A99" s="25">
        <v>1.9122129999999999E-10</v>
      </c>
      <c r="B99" s="25">
        <v>75.489320000000006</v>
      </c>
      <c r="C99" s="25">
        <v>-1.7712409999999999E-10</v>
      </c>
      <c r="D99" s="25">
        <v>75.600319999999996</v>
      </c>
    </row>
    <row r="100" spans="1:4" x14ac:dyDescent="0.25">
      <c r="A100" s="25">
        <v>2.0895640000000001E-10</v>
      </c>
      <c r="B100" s="25">
        <v>76.321370000000002</v>
      </c>
      <c r="C100" s="25">
        <v>-1.6871130000000001E-10</v>
      </c>
      <c r="D100" s="25">
        <v>76.432370000000006</v>
      </c>
    </row>
    <row r="101" spans="1:4" x14ac:dyDescent="0.25">
      <c r="A101" s="25">
        <v>2.1123010000000001E-10</v>
      </c>
      <c r="B101" s="25">
        <v>77.153409999999994</v>
      </c>
      <c r="C101" s="25">
        <v>-1.841727E-10</v>
      </c>
      <c r="D101" s="25">
        <v>77.264420000000001</v>
      </c>
    </row>
    <row r="102" spans="1:4" x14ac:dyDescent="0.25">
      <c r="A102" s="25">
        <v>2.3487699999999999E-10</v>
      </c>
      <c r="B102" s="25">
        <v>77.985460000000003</v>
      </c>
      <c r="C102" s="25">
        <v>-1.5279509999999999E-10</v>
      </c>
      <c r="D102" s="25">
        <v>78.079470000000001</v>
      </c>
    </row>
    <row r="103" spans="1:4" x14ac:dyDescent="0.25">
      <c r="A103" s="25">
        <v>2.050911E-10</v>
      </c>
      <c r="B103" s="25">
        <v>78.816509999999994</v>
      </c>
      <c r="C103" s="25">
        <v>-1.7575989999999999E-10</v>
      </c>
      <c r="D103" s="25">
        <v>78.895510000000002</v>
      </c>
    </row>
    <row r="104" spans="1:4" x14ac:dyDescent="0.25">
      <c r="A104" s="25">
        <v>2.1782400000000001E-10</v>
      </c>
      <c r="B104" s="25">
        <v>79.648560000000003</v>
      </c>
      <c r="C104" s="25">
        <v>-1.7030289999999999E-10</v>
      </c>
      <c r="D104" s="25">
        <v>79.727559999999997</v>
      </c>
    </row>
    <row r="105" spans="1:4" x14ac:dyDescent="0.25">
      <c r="A105" s="25">
        <v>2.0554580000000001E-10</v>
      </c>
      <c r="B105" s="25">
        <v>80.464600000000004</v>
      </c>
      <c r="C105" s="25">
        <v>-2.028173E-10</v>
      </c>
      <c r="D105" s="25">
        <v>80.559610000000006</v>
      </c>
    </row>
    <row r="106" spans="1:4" x14ac:dyDescent="0.25">
      <c r="A106" s="25">
        <v>2.0213520000000001E-10</v>
      </c>
      <c r="B106" s="25">
        <v>81.280649999999994</v>
      </c>
      <c r="C106" s="25">
        <v>-1.7121240000000001E-10</v>
      </c>
      <c r="D106" s="25">
        <v>81.391660000000002</v>
      </c>
    </row>
    <row r="107" spans="1:4" x14ac:dyDescent="0.25">
      <c r="A107" s="25">
        <v>2.0440890000000001E-10</v>
      </c>
      <c r="B107" s="25">
        <v>82.112700000000004</v>
      </c>
      <c r="C107" s="25">
        <v>-1.9804249999999999E-10</v>
      </c>
      <c r="D107" s="25">
        <v>82.223699999999994</v>
      </c>
    </row>
    <row r="108" spans="1:4" x14ac:dyDescent="0.25">
      <c r="A108" s="25">
        <v>2.2578209999999999E-10</v>
      </c>
      <c r="B108" s="25">
        <v>82.944739999999996</v>
      </c>
      <c r="C108" s="25">
        <v>-2.1577759999999999E-10</v>
      </c>
      <c r="D108" s="25">
        <v>83.055750000000003</v>
      </c>
    </row>
    <row r="109" spans="1:4" x14ac:dyDescent="0.25">
      <c r="A109" s="25">
        <v>2.173692E-10</v>
      </c>
      <c r="B109" s="25">
        <v>83.776790000000005</v>
      </c>
      <c r="C109" s="25">
        <v>-1.4665600000000001E-10</v>
      </c>
      <c r="D109" s="25">
        <v>83.885800000000003</v>
      </c>
    </row>
    <row r="110" spans="1:4" x14ac:dyDescent="0.25">
      <c r="A110" s="25">
        <v>1.9053909999999999E-10</v>
      </c>
      <c r="B110" s="25">
        <v>84.591840000000005</v>
      </c>
      <c r="C110" s="25">
        <v>-1.4938449999999999E-10</v>
      </c>
      <c r="D110" s="25">
        <v>84.717849999999999</v>
      </c>
    </row>
    <row r="111" spans="1:4" x14ac:dyDescent="0.25">
      <c r="A111" s="25">
        <v>2.0486369999999999E-10</v>
      </c>
      <c r="B111" s="25">
        <v>85.422889999999995</v>
      </c>
      <c r="C111" s="25">
        <v>-1.4483699999999999E-10</v>
      </c>
      <c r="D111" s="25">
        <v>85.549890000000005</v>
      </c>
    </row>
    <row r="112" spans="1:4" x14ac:dyDescent="0.25">
      <c r="A112" s="25">
        <v>1.8121680000000001E-10</v>
      </c>
      <c r="B112" s="25">
        <v>86.254930000000002</v>
      </c>
      <c r="C112" s="25">
        <v>-1.5279509999999999E-10</v>
      </c>
      <c r="D112" s="25">
        <v>86.38194</v>
      </c>
    </row>
    <row r="113" spans="1:4" x14ac:dyDescent="0.25">
      <c r="A113" s="25">
        <v>1.773515E-10</v>
      </c>
      <c r="B113" s="25">
        <v>87.086979999999997</v>
      </c>
      <c r="C113" s="25">
        <v>-1.6598279999999999E-10</v>
      </c>
      <c r="D113" s="25">
        <v>87.197990000000004</v>
      </c>
    </row>
    <row r="114" spans="1:4" x14ac:dyDescent="0.25">
      <c r="A114" s="25">
        <v>1.698481E-10</v>
      </c>
      <c r="B114" s="25">
        <v>87.919030000000006</v>
      </c>
      <c r="C114" s="25">
        <v>-1.621174E-10</v>
      </c>
      <c r="D114" s="25">
        <v>88.03004</v>
      </c>
    </row>
    <row r="115" spans="1:4" x14ac:dyDescent="0.25">
      <c r="A115" s="25">
        <v>1.9372239999999999E-10</v>
      </c>
      <c r="B115" s="25">
        <v>88.751080000000002</v>
      </c>
      <c r="C115" s="25">
        <v>-1.9099390000000001E-10</v>
      </c>
      <c r="D115" s="25">
        <v>88.861080000000001</v>
      </c>
    </row>
    <row r="116" spans="1:4" x14ac:dyDescent="0.25">
      <c r="A116" s="25">
        <v>1.9031179999999999E-10</v>
      </c>
      <c r="B116" s="25">
        <v>89.582120000000003</v>
      </c>
      <c r="C116" s="25">
        <v>-1.5597829999999999E-10</v>
      </c>
      <c r="D116" s="25">
        <v>89.677130000000005</v>
      </c>
    </row>
    <row r="117" spans="1:4" x14ac:dyDescent="0.25">
      <c r="A117" s="25">
        <v>2.116849E-10</v>
      </c>
      <c r="B117" s="25">
        <v>90.414169999999999</v>
      </c>
      <c r="C117" s="25">
        <v>-1.9235810000000001E-10</v>
      </c>
      <c r="D117" s="25">
        <v>90.493179999999995</v>
      </c>
    </row>
    <row r="118" spans="1:4" x14ac:dyDescent="0.25">
      <c r="A118" s="25">
        <v>1.8326320000000001E-10</v>
      </c>
      <c r="B118" s="25">
        <v>91.246219999999994</v>
      </c>
      <c r="C118" s="25">
        <v>-1.7166709999999999E-10</v>
      </c>
      <c r="D118" s="25">
        <v>91.309219999999996</v>
      </c>
    </row>
    <row r="119" spans="1:4" x14ac:dyDescent="0.25">
      <c r="A119" s="25">
        <v>2.1873350000000001E-10</v>
      </c>
      <c r="B119" s="25">
        <v>92.062269999999998</v>
      </c>
      <c r="C119" s="25">
        <v>-1.5484149999999999E-10</v>
      </c>
      <c r="D119" s="25">
        <v>92.12527</v>
      </c>
    </row>
    <row r="120" spans="1:4" x14ac:dyDescent="0.25">
      <c r="A120" s="25">
        <v>2.0031619999999999E-10</v>
      </c>
      <c r="B120" s="25">
        <v>92.894310000000004</v>
      </c>
      <c r="C120" s="25">
        <v>-1.7485039999999999E-10</v>
      </c>
      <c r="D120" s="25">
        <v>92.957319999999996</v>
      </c>
    </row>
    <row r="121" spans="1:4" x14ac:dyDescent="0.25">
      <c r="A121" s="25">
        <v>2.0031619999999999E-10</v>
      </c>
      <c r="B121" s="25">
        <v>93.710359999999994</v>
      </c>
      <c r="C121" s="25">
        <v>-1.3824319999999999E-10</v>
      </c>
      <c r="D121" s="25">
        <v>93.789360000000002</v>
      </c>
    </row>
    <row r="122" spans="1:4" x14ac:dyDescent="0.25">
      <c r="A122" s="25">
        <v>1.9599609999999999E-10</v>
      </c>
      <c r="B122" s="25">
        <v>94.542410000000004</v>
      </c>
      <c r="C122" s="25">
        <v>-1.664375E-10</v>
      </c>
      <c r="D122" s="25">
        <v>94.620410000000007</v>
      </c>
    </row>
    <row r="123" spans="1:4" x14ac:dyDescent="0.25">
      <c r="A123" s="25">
        <v>1.9986150000000001E-10</v>
      </c>
      <c r="B123" s="25">
        <v>95.373459999999994</v>
      </c>
      <c r="C123" s="25">
        <v>-2.0713739999999999E-10</v>
      </c>
      <c r="D123" s="25">
        <v>95.436459999999997</v>
      </c>
    </row>
    <row r="124" spans="1:4" x14ac:dyDescent="0.25">
      <c r="A124" s="25">
        <v>1.9872460000000001E-10</v>
      </c>
      <c r="B124" s="25">
        <v>96.189499999999995</v>
      </c>
      <c r="C124" s="25">
        <v>-1.8235370000000001E-10</v>
      </c>
      <c r="D124" s="25">
        <v>96.252510000000001</v>
      </c>
    </row>
    <row r="125" spans="1:4" x14ac:dyDescent="0.25">
      <c r="A125" s="25">
        <v>1.8030729999999999E-10</v>
      </c>
      <c r="B125" s="25">
        <v>97.005549999999999</v>
      </c>
      <c r="C125" s="25">
        <v>-1.9031179999999999E-10</v>
      </c>
      <c r="D125" s="25">
        <v>97.084549999999993</v>
      </c>
    </row>
    <row r="126" spans="1:4" x14ac:dyDescent="0.25">
      <c r="A126" s="25">
        <v>1.9372239999999999E-10</v>
      </c>
      <c r="B126" s="25">
        <v>97.821600000000004</v>
      </c>
      <c r="C126" s="25">
        <v>-1.8872020000000001E-10</v>
      </c>
      <c r="D126" s="25">
        <v>97.916600000000003</v>
      </c>
    </row>
    <row r="127" spans="1:4" x14ac:dyDescent="0.25">
      <c r="A127" s="25">
        <v>2.073648E-10</v>
      </c>
      <c r="B127" s="25">
        <v>98.653639999999996</v>
      </c>
      <c r="C127" s="25">
        <v>-1.564331E-10</v>
      </c>
      <c r="D127" s="25">
        <v>98.748649999999998</v>
      </c>
    </row>
    <row r="128" spans="1:4" x14ac:dyDescent="0.25">
      <c r="A128" s="25">
        <v>2.0713739999999999E-10</v>
      </c>
      <c r="B128" s="25">
        <v>99.485690000000005</v>
      </c>
      <c r="C128" s="25">
        <v>-1.928129E-10</v>
      </c>
      <c r="D128" s="25">
        <v>99.579700000000003</v>
      </c>
    </row>
    <row r="129" spans="1:4" x14ac:dyDescent="0.25">
      <c r="A129" s="25">
        <v>1.896296E-10</v>
      </c>
      <c r="B129" s="25">
        <v>100.3177</v>
      </c>
      <c r="C129" s="25">
        <v>-1.894023E-10</v>
      </c>
      <c r="D129" s="25">
        <v>100.4117</v>
      </c>
    </row>
    <row r="130" spans="1:4" x14ac:dyDescent="0.25">
      <c r="A130" s="25">
        <v>1.6893860000000001E-10</v>
      </c>
      <c r="B130" s="25">
        <v>101.1328</v>
      </c>
      <c r="C130" s="25">
        <v>-1.76442E-10</v>
      </c>
      <c r="D130" s="25">
        <v>101.2428</v>
      </c>
    </row>
    <row r="131" spans="1:4" x14ac:dyDescent="0.25">
      <c r="A131" s="25">
        <v>1.8485479999999999E-10</v>
      </c>
      <c r="B131" s="25">
        <v>101.9648</v>
      </c>
      <c r="C131" s="25">
        <v>-1.762146E-10</v>
      </c>
      <c r="D131" s="25">
        <v>102.0748</v>
      </c>
    </row>
    <row r="132" spans="1:4" x14ac:dyDescent="0.25">
      <c r="A132" s="25">
        <v>1.8280839999999999E-10</v>
      </c>
      <c r="B132" s="25">
        <v>102.79689999999999</v>
      </c>
      <c r="C132" s="25">
        <v>-1.5211300000000001E-10</v>
      </c>
      <c r="D132" s="25">
        <v>102.90689999999999</v>
      </c>
    </row>
    <row r="133" spans="1:4" x14ac:dyDescent="0.25">
      <c r="A133" s="25">
        <v>2.1032059999999999E-10</v>
      </c>
      <c r="B133" s="25">
        <v>103.6279</v>
      </c>
      <c r="C133" s="25">
        <v>-1.7166709999999999E-10</v>
      </c>
      <c r="D133" s="25">
        <v>103.7229</v>
      </c>
    </row>
    <row r="134" spans="1:4" x14ac:dyDescent="0.25">
      <c r="A134" s="25">
        <v>2.082743E-10</v>
      </c>
      <c r="B134" s="25">
        <v>104.46</v>
      </c>
      <c r="C134" s="25">
        <v>-1.9031179999999999E-10</v>
      </c>
      <c r="D134" s="25">
        <v>104.55500000000001</v>
      </c>
    </row>
    <row r="135" spans="1:4" x14ac:dyDescent="0.25">
      <c r="A135" s="25">
        <v>2.1259439999999999E-10</v>
      </c>
      <c r="B135" s="25">
        <v>105.292</v>
      </c>
      <c r="C135" s="25">
        <v>-2.064553E-10</v>
      </c>
      <c r="D135" s="25">
        <v>105.387</v>
      </c>
    </row>
    <row r="136" spans="1:4" x14ac:dyDescent="0.25">
      <c r="A136" s="25">
        <v>2.082743E-10</v>
      </c>
      <c r="B136" s="25">
        <v>106.1241</v>
      </c>
      <c r="C136" s="25">
        <v>-1.618901E-10</v>
      </c>
      <c r="D136" s="25">
        <v>106.21810000000001</v>
      </c>
    </row>
    <row r="137" spans="1:4" x14ac:dyDescent="0.25">
      <c r="A137" s="25">
        <v>1.975877E-10</v>
      </c>
      <c r="B137" s="25">
        <v>106.9551</v>
      </c>
      <c r="C137" s="25">
        <v>-2.00771E-10</v>
      </c>
      <c r="D137" s="25">
        <v>107.0501</v>
      </c>
    </row>
    <row r="138" spans="1:4" x14ac:dyDescent="0.25">
      <c r="A138" s="25">
        <v>2.1441340000000001E-10</v>
      </c>
      <c r="B138" s="25">
        <v>107.77119999999999</v>
      </c>
      <c r="C138" s="25">
        <v>-1.7257659999999999E-10</v>
      </c>
      <c r="D138" s="25">
        <v>107.86620000000001</v>
      </c>
    </row>
    <row r="139" spans="1:4" x14ac:dyDescent="0.25">
      <c r="A139" s="25">
        <v>1.6916599999999999E-10</v>
      </c>
      <c r="B139" s="25">
        <v>108.5872</v>
      </c>
      <c r="C139" s="25">
        <v>-1.9872460000000001E-10</v>
      </c>
      <c r="D139" s="25">
        <v>108.68219999999999</v>
      </c>
    </row>
    <row r="140" spans="1:4" x14ac:dyDescent="0.25">
      <c r="A140" s="25">
        <v>2.2259879999999999E-10</v>
      </c>
      <c r="B140" s="25">
        <v>109.41930000000001</v>
      </c>
      <c r="C140" s="25">
        <v>-1.6348170000000001E-10</v>
      </c>
      <c r="D140" s="25">
        <v>109.51430000000001</v>
      </c>
    </row>
    <row r="141" spans="1:4" x14ac:dyDescent="0.25">
      <c r="A141" s="25">
        <v>2.016805E-10</v>
      </c>
      <c r="B141" s="25">
        <v>110.2513</v>
      </c>
      <c r="C141" s="25">
        <v>-1.773515E-10</v>
      </c>
      <c r="D141" s="25">
        <v>110.3463</v>
      </c>
    </row>
    <row r="142" spans="1:4" x14ac:dyDescent="0.25">
      <c r="A142" s="25">
        <v>2.2032509999999999E-10</v>
      </c>
      <c r="B142" s="25">
        <v>111.0834</v>
      </c>
      <c r="C142" s="25">
        <v>-1.5347720000000001E-10</v>
      </c>
      <c r="D142" s="25">
        <v>111.1784</v>
      </c>
    </row>
    <row r="143" spans="1:4" x14ac:dyDescent="0.25">
      <c r="A143" s="25">
        <v>2.2669159999999999E-10</v>
      </c>
      <c r="B143" s="25">
        <v>111.91540000000001</v>
      </c>
      <c r="C143" s="25">
        <v>-1.6325430000000001E-10</v>
      </c>
      <c r="D143" s="25">
        <v>112.0094</v>
      </c>
    </row>
    <row r="144" spans="1:4" x14ac:dyDescent="0.25">
      <c r="A144" s="25">
        <v>2.0440890000000001E-10</v>
      </c>
      <c r="B144" s="25">
        <v>112.74639999999999</v>
      </c>
      <c r="C144" s="25">
        <v>-1.72804E-10</v>
      </c>
      <c r="D144" s="25">
        <v>112.8415</v>
      </c>
    </row>
    <row r="145" spans="1:4" x14ac:dyDescent="0.25">
      <c r="A145" s="25">
        <v>2.050911E-10</v>
      </c>
      <c r="B145" s="25">
        <v>113.5625</v>
      </c>
      <c r="C145" s="25">
        <v>-1.650733E-10</v>
      </c>
      <c r="D145" s="25">
        <v>113.6575</v>
      </c>
    </row>
    <row r="146" spans="1:4" x14ac:dyDescent="0.25">
      <c r="A146" s="25">
        <v>2.1123010000000001E-10</v>
      </c>
      <c r="B146" s="25">
        <v>114.3785</v>
      </c>
      <c r="C146" s="25">
        <v>-1.718945E-10</v>
      </c>
      <c r="D146" s="25">
        <v>114.48950000000001</v>
      </c>
    </row>
    <row r="147" spans="1:4" x14ac:dyDescent="0.25">
      <c r="A147" s="25">
        <v>1.9986150000000001E-10</v>
      </c>
      <c r="B147" s="25">
        <v>115.2106</v>
      </c>
      <c r="C147" s="25">
        <v>-1.2892090000000001E-10</v>
      </c>
      <c r="D147" s="25">
        <v>115.3216</v>
      </c>
    </row>
    <row r="148" spans="1:4" x14ac:dyDescent="0.25">
      <c r="A148" s="25">
        <v>2.082743E-10</v>
      </c>
      <c r="B148" s="25">
        <v>116.04259999999999</v>
      </c>
      <c r="C148" s="25">
        <v>-1.2028069999999999E-10</v>
      </c>
      <c r="D148" s="25">
        <v>116.1536</v>
      </c>
    </row>
    <row r="149" spans="1:4" x14ac:dyDescent="0.25">
      <c r="A149" s="25">
        <v>1.9122129999999999E-10</v>
      </c>
      <c r="B149" s="25">
        <v>116.8747</v>
      </c>
      <c r="C149" s="25">
        <v>-1.4506439999999999E-10</v>
      </c>
      <c r="D149" s="25">
        <v>116.98569999999999</v>
      </c>
    </row>
    <row r="150" spans="1:4" x14ac:dyDescent="0.25">
      <c r="A150" s="25">
        <v>1.6689229999999999E-10</v>
      </c>
      <c r="B150" s="25">
        <v>117.69070000000001</v>
      </c>
      <c r="C150" s="25">
        <v>-1.2028069999999999E-10</v>
      </c>
      <c r="D150" s="25">
        <v>117.80070000000001</v>
      </c>
    </row>
    <row r="151" spans="1:4" x14ac:dyDescent="0.25">
      <c r="A151" s="25">
        <v>1.9099390000000001E-10</v>
      </c>
      <c r="B151" s="25">
        <v>118.50579999999999</v>
      </c>
      <c r="C151" s="25">
        <v>-1.587068E-10</v>
      </c>
      <c r="D151" s="25">
        <v>118.6168</v>
      </c>
    </row>
    <row r="152" spans="1:4" x14ac:dyDescent="0.25">
      <c r="A152" s="25">
        <v>1.996341E-10</v>
      </c>
      <c r="B152" s="25">
        <v>119.3218</v>
      </c>
      <c r="C152" s="25">
        <v>-1.6098060000000001E-10</v>
      </c>
      <c r="D152" s="25">
        <v>119.4478</v>
      </c>
    </row>
    <row r="153" spans="1:4" x14ac:dyDescent="0.25">
      <c r="A153" s="25">
        <v>1.9099390000000001E-10</v>
      </c>
      <c r="B153" s="25">
        <v>120.15389999999999</v>
      </c>
      <c r="C153" s="25">
        <v>-1.441549E-10</v>
      </c>
      <c r="D153" s="25">
        <v>120.2799</v>
      </c>
    </row>
    <row r="154" spans="1:4" x14ac:dyDescent="0.25">
      <c r="A154" s="25">
        <v>1.9485919999999999E-10</v>
      </c>
      <c r="B154" s="25">
        <v>120.9689</v>
      </c>
      <c r="C154" s="25">
        <v>-1.6439120000000001E-10</v>
      </c>
      <c r="D154" s="25">
        <v>121.0959</v>
      </c>
    </row>
    <row r="155" spans="1:4" x14ac:dyDescent="0.25">
      <c r="A155" s="25">
        <v>2.064553E-10</v>
      </c>
      <c r="B155" s="25">
        <v>121.801</v>
      </c>
      <c r="C155" s="25">
        <v>-1.705303E-10</v>
      </c>
      <c r="D155" s="25">
        <v>121.928</v>
      </c>
    </row>
    <row r="156" spans="1:4" x14ac:dyDescent="0.25">
      <c r="A156" s="25">
        <v>2.0258989999999999E-10</v>
      </c>
      <c r="B156" s="25">
        <v>122.633</v>
      </c>
      <c r="C156" s="25">
        <v>-1.7780620000000001E-10</v>
      </c>
      <c r="D156" s="25">
        <v>122.76</v>
      </c>
    </row>
    <row r="157" spans="1:4" x14ac:dyDescent="0.25">
      <c r="A157" s="25">
        <v>2.194156E-10</v>
      </c>
      <c r="B157" s="25">
        <v>123.46510000000001</v>
      </c>
      <c r="C157" s="25">
        <v>-1.464286E-10</v>
      </c>
      <c r="D157" s="25">
        <v>123.5911</v>
      </c>
    </row>
    <row r="158" spans="1:4" x14ac:dyDescent="0.25">
      <c r="A158" s="25">
        <v>2.3555909999999998E-10</v>
      </c>
      <c r="B158" s="25">
        <v>124.2801</v>
      </c>
      <c r="C158" s="25">
        <v>-1.9235810000000001E-10</v>
      </c>
      <c r="D158" s="25">
        <v>124.4071</v>
      </c>
    </row>
    <row r="159" spans="1:4" x14ac:dyDescent="0.25">
      <c r="A159" s="25">
        <v>2.0895640000000001E-10</v>
      </c>
      <c r="B159" s="25">
        <v>125.1122</v>
      </c>
      <c r="C159" s="25">
        <v>-1.7712409999999999E-10</v>
      </c>
      <c r="D159" s="25">
        <v>125.2392</v>
      </c>
    </row>
    <row r="160" spans="1:4" x14ac:dyDescent="0.25">
      <c r="A160" s="25">
        <v>1.89857E-10</v>
      </c>
      <c r="B160" s="25">
        <v>125.9282</v>
      </c>
      <c r="C160" s="25">
        <v>-1.97133E-10</v>
      </c>
      <c r="D160" s="25">
        <v>126.0712</v>
      </c>
    </row>
    <row r="161" spans="1:4" x14ac:dyDescent="0.25">
      <c r="A161" s="25">
        <v>2.171419E-10</v>
      </c>
      <c r="B161" s="25">
        <v>126.7603</v>
      </c>
      <c r="C161" s="25">
        <v>-1.705303E-10</v>
      </c>
      <c r="D161" s="25">
        <v>126.8873</v>
      </c>
    </row>
    <row r="162" spans="1:4" x14ac:dyDescent="0.25">
      <c r="A162" s="25">
        <v>2.028173E-10</v>
      </c>
      <c r="B162" s="25">
        <v>127.5763</v>
      </c>
      <c r="C162" s="25">
        <v>-1.7121240000000001E-10</v>
      </c>
      <c r="D162" s="25">
        <v>127.7193</v>
      </c>
    </row>
    <row r="163" spans="1:4" x14ac:dyDescent="0.25">
      <c r="A163" s="25">
        <v>2.171419E-10</v>
      </c>
      <c r="B163" s="25">
        <v>128.39230000000001</v>
      </c>
      <c r="C163" s="25">
        <v>-1.5779730000000001E-10</v>
      </c>
      <c r="D163" s="25">
        <v>128.5514</v>
      </c>
    </row>
    <row r="164" spans="1:4" x14ac:dyDescent="0.25">
      <c r="A164" s="25">
        <v>1.9213080000000001E-10</v>
      </c>
      <c r="B164" s="25">
        <v>129.2244</v>
      </c>
      <c r="C164" s="25">
        <v>-1.67347E-10</v>
      </c>
      <c r="D164" s="25">
        <v>129.3664</v>
      </c>
    </row>
    <row r="165" spans="1:4" x14ac:dyDescent="0.25">
      <c r="A165" s="25">
        <v>1.8894750000000001E-10</v>
      </c>
      <c r="B165" s="25">
        <v>130.05539999999999</v>
      </c>
      <c r="C165" s="25">
        <v>-1.705303E-10</v>
      </c>
      <c r="D165" s="25">
        <v>130.1824</v>
      </c>
    </row>
    <row r="166" spans="1:4" x14ac:dyDescent="0.25">
      <c r="A166" s="25">
        <v>1.6143529999999999E-10</v>
      </c>
      <c r="B166" s="25">
        <v>130.88749999999999</v>
      </c>
      <c r="C166" s="25">
        <v>-1.6393639999999999E-10</v>
      </c>
      <c r="D166" s="25">
        <v>130.99850000000001</v>
      </c>
    </row>
    <row r="167" spans="1:4" x14ac:dyDescent="0.25">
      <c r="A167" s="25">
        <v>1.89857E-10</v>
      </c>
      <c r="B167" s="25">
        <v>131.71950000000001</v>
      </c>
      <c r="C167" s="25">
        <v>-1.6598279999999999E-10</v>
      </c>
      <c r="D167" s="25">
        <v>131.8305</v>
      </c>
    </row>
    <row r="168" spans="1:4" x14ac:dyDescent="0.25">
      <c r="A168" s="25">
        <v>1.6825649999999999E-10</v>
      </c>
      <c r="B168" s="25">
        <v>132.53559999999999</v>
      </c>
      <c r="C168" s="25">
        <v>-1.894023E-10</v>
      </c>
      <c r="D168" s="25">
        <v>132.6626</v>
      </c>
    </row>
    <row r="169" spans="1:4" x14ac:dyDescent="0.25">
      <c r="A169" s="25">
        <v>1.9349500000000001E-10</v>
      </c>
      <c r="B169" s="25">
        <v>133.36760000000001</v>
      </c>
      <c r="C169" s="25">
        <v>-1.6825649999999999E-10</v>
      </c>
      <c r="D169" s="25">
        <v>133.49459999999999</v>
      </c>
    </row>
    <row r="170" spans="1:4" x14ac:dyDescent="0.25">
      <c r="A170" s="25">
        <v>1.941771E-10</v>
      </c>
      <c r="B170" s="25">
        <v>134.19970000000001</v>
      </c>
      <c r="C170" s="25">
        <v>-1.373337E-10</v>
      </c>
      <c r="D170" s="25">
        <v>134.32669999999999</v>
      </c>
    </row>
    <row r="171" spans="1:4" x14ac:dyDescent="0.25">
      <c r="A171" s="25">
        <v>2.050911E-10</v>
      </c>
      <c r="B171" s="25">
        <v>135.01570000000001</v>
      </c>
      <c r="C171" s="25">
        <v>-1.8030729999999999E-10</v>
      </c>
      <c r="D171" s="25">
        <v>135.14169999999999</v>
      </c>
    </row>
    <row r="172" spans="1:4" x14ac:dyDescent="0.25">
      <c r="A172" s="25">
        <v>1.950866E-10</v>
      </c>
      <c r="B172" s="25">
        <v>135.83080000000001</v>
      </c>
      <c r="C172" s="25">
        <v>-1.78261E-10</v>
      </c>
      <c r="D172" s="25">
        <v>135.97380000000001</v>
      </c>
    </row>
    <row r="173" spans="1:4" x14ac:dyDescent="0.25">
      <c r="A173" s="25">
        <v>1.9144859999999999E-10</v>
      </c>
      <c r="B173" s="25">
        <v>136.6628</v>
      </c>
      <c r="C173" s="25">
        <v>-1.641638E-10</v>
      </c>
      <c r="D173" s="25">
        <v>136.78980000000001</v>
      </c>
    </row>
    <row r="174" spans="1:4" x14ac:dyDescent="0.25">
      <c r="A174" s="25">
        <v>1.9349500000000001E-10</v>
      </c>
      <c r="B174" s="25">
        <v>137.47890000000001</v>
      </c>
      <c r="C174" s="25">
        <v>-1.5597829999999999E-10</v>
      </c>
      <c r="D174" s="25">
        <v>137.60489999999999</v>
      </c>
    </row>
    <row r="175" spans="1:4" x14ac:dyDescent="0.25">
      <c r="A175" s="25">
        <v>1.8712849999999999E-10</v>
      </c>
      <c r="B175" s="25">
        <v>138.3099</v>
      </c>
      <c r="C175" s="25">
        <v>-1.4892980000000001E-10</v>
      </c>
      <c r="D175" s="25">
        <v>138.42089999999999</v>
      </c>
    </row>
    <row r="176" spans="1:4" x14ac:dyDescent="0.25">
      <c r="A176" s="25">
        <v>1.8349059999999999E-10</v>
      </c>
      <c r="B176" s="25">
        <v>139.142</v>
      </c>
      <c r="C176" s="25">
        <v>-1.105036E-10</v>
      </c>
      <c r="D176" s="25">
        <v>139.25299999999999</v>
      </c>
    </row>
    <row r="177" spans="1:4" x14ac:dyDescent="0.25">
      <c r="A177" s="25">
        <v>1.8894750000000001E-10</v>
      </c>
      <c r="B177" s="25">
        <v>139.97399999999999</v>
      </c>
      <c r="C177" s="25">
        <v>-1.5120350000000001E-10</v>
      </c>
      <c r="D177" s="25">
        <v>140.08500000000001</v>
      </c>
    </row>
    <row r="178" spans="1:4" x14ac:dyDescent="0.25">
      <c r="A178" s="25">
        <v>2.0440890000000001E-10</v>
      </c>
      <c r="B178" s="25">
        <v>140.80609999999999</v>
      </c>
      <c r="C178" s="25">
        <v>-1.0413709999999999E-10</v>
      </c>
      <c r="D178" s="25">
        <v>140.90010000000001</v>
      </c>
    </row>
    <row r="179" spans="1:4" x14ac:dyDescent="0.25">
      <c r="A179" s="25">
        <v>1.8326320000000001E-10</v>
      </c>
      <c r="B179" s="25">
        <v>141.6371</v>
      </c>
      <c r="C179" s="25">
        <v>-1.286935E-10</v>
      </c>
      <c r="D179" s="25">
        <v>141.71610000000001</v>
      </c>
    </row>
    <row r="180" spans="1:4" x14ac:dyDescent="0.25">
      <c r="A180" s="25">
        <v>1.950866E-10</v>
      </c>
      <c r="B180" s="25">
        <v>142.45310000000001</v>
      </c>
      <c r="C180" s="25">
        <v>-1.4256329999999999E-10</v>
      </c>
      <c r="D180" s="25">
        <v>142.53219999999999</v>
      </c>
    </row>
    <row r="181" spans="1:4" x14ac:dyDescent="0.25">
      <c r="A181" s="25">
        <v>2.0349940000000001E-10</v>
      </c>
      <c r="B181" s="25">
        <v>143.2852</v>
      </c>
      <c r="C181" s="25">
        <v>-1.7030289999999999E-10</v>
      </c>
      <c r="D181" s="25">
        <v>143.36420000000001</v>
      </c>
    </row>
    <row r="182" spans="1:4" x14ac:dyDescent="0.25">
      <c r="A182" s="25">
        <v>1.7212190000000001E-10</v>
      </c>
      <c r="B182" s="25">
        <v>144.10120000000001</v>
      </c>
      <c r="C182" s="25">
        <v>-1.4551920000000001E-10</v>
      </c>
      <c r="D182" s="25">
        <v>144.1962</v>
      </c>
    </row>
    <row r="183" spans="1:4" x14ac:dyDescent="0.25">
      <c r="A183" s="25">
        <v>2.073648E-10</v>
      </c>
      <c r="B183" s="25">
        <v>144.9333</v>
      </c>
      <c r="C183" s="25">
        <v>-1.375611E-10</v>
      </c>
      <c r="D183" s="25">
        <v>145.0283</v>
      </c>
    </row>
    <row r="184" spans="1:4" x14ac:dyDescent="0.25">
      <c r="A184" s="25">
        <v>2.241904E-10</v>
      </c>
      <c r="B184" s="25">
        <v>145.7653</v>
      </c>
      <c r="C184" s="25">
        <v>-1.3028510000000001E-10</v>
      </c>
      <c r="D184" s="25">
        <v>145.85929999999999</v>
      </c>
    </row>
    <row r="185" spans="1:4" x14ac:dyDescent="0.25">
      <c r="A185" s="25">
        <v>2.319211E-10</v>
      </c>
      <c r="B185" s="25">
        <v>146.59739999999999</v>
      </c>
      <c r="C185" s="25">
        <v>-1.6598279999999999E-10</v>
      </c>
      <c r="D185" s="25">
        <v>146.6754</v>
      </c>
    </row>
    <row r="186" spans="1:4" x14ac:dyDescent="0.25">
      <c r="A186" s="25">
        <v>2.1896080000000001E-10</v>
      </c>
      <c r="B186" s="25">
        <v>147.41239999999999</v>
      </c>
      <c r="C186" s="25">
        <v>-1.7212190000000001E-10</v>
      </c>
      <c r="D186" s="25">
        <v>147.50739999999999</v>
      </c>
    </row>
    <row r="187" spans="1:4" x14ac:dyDescent="0.25">
      <c r="A187" s="25">
        <v>1.8053469999999999E-10</v>
      </c>
      <c r="B187" s="25">
        <v>148.24449999999999</v>
      </c>
      <c r="C187" s="25">
        <v>-2.1918819999999999E-10</v>
      </c>
      <c r="D187" s="25">
        <v>148.33949999999999</v>
      </c>
    </row>
    <row r="188" spans="1:4" x14ac:dyDescent="0.25">
      <c r="A188" s="25">
        <v>1.9554140000000001E-10</v>
      </c>
      <c r="B188" s="25">
        <v>149.06049999999999</v>
      </c>
      <c r="C188" s="25">
        <v>-1.705303E-10</v>
      </c>
      <c r="D188" s="25">
        <v>149.17150000000001</v>
      </c>
    </row>
    <row r="189" spans="1:4" x14ac:dyDescent="0.25">
      <c r="A189" s="25">
        <v>2.241904E-10</v>
      </c>
      <c r="B189" s="25">
        <v>149.89259999999999</v>
      </c>
      <c r="C189" s="25">
        <v>-1.5893420000000001E-10</v>
      </c>
      <c r="D189" s="25">
        <v>150.00360000000001</v>
      </c>
    </row>
    <row r="190" spans="1:4" x14ac:dyDescent="0.25">
      <c r="A190" s="25">
        <v>1.89857E-10</v>
      </c>
      <c r="B190" s="25">
        <v>150.72460000000001</v>
      </c>
      <c r="C190" s="25">
        <v>-1.8440010000000001E-10</v>
      </c>
      <c r="D190" s="25">
        <v>150.8356</v>
      </c>
    </row>
    <row r="191" spans="1:4" x14ac:dyDescent="0.25">
      <c r="A191" s="25">
        <v>2.1441340000000001E-10</v>
      </c>
      <c r="B191" s="25">
        <v>151.55670000000001</v>
      </c>
      <c r="C191" s="25">
        <v>-1.5779730000000001E-10</v>
      </c>
      <c r="D191" s="25">
        <v>151.66669999999999</v>
      </c>
    </row>
    <row r="192" spans="1:4" x14ac:dyDescent="0.25">
      <c r="A192" s="25">
        <v>2.1668710000000001E-10</v>
      </c>
      <c r="B192" s="25">
        <v>152.3877</v>
      </c>
      <c r="C192" s="25">
        <v>-1.5052139999999999E-10</v>
      </c>
      <c r="D192" s="25">
        <v>152.49870000000001</v>
      </c>
    </row>
    <row r="193" spans="1:4" x14ac:dyDescent="0.25">
      <c r="A193" s="25">
        <v>1.9986150000000001E-10</v>
      </c>
      <c r="B193" s="25">
        <v>153.21979999999999</v>
      </c>
      <c r="C193" s="25">
        <v>-1.9122129999999999E-10</v>
      </c>
      <c r="D193" s="25">
        <v>153.33080000000001</v>
      </c>
    </row>
    <row r="194" spans="1:4" x14ac:dyDescent="0.25">
      <c r="A194" s="25">
        <v>2.064553E-10</v>
      </c>
      <c r="B194" s="25">
        <v>154.05179999999999</v>
      </c>
      <c r="C194" s="25">
        <v>-1.4711079999999999E-10</v>
      </c>
      <c r="D194" s="25">
        <v>154.1618</v>
      </c>
    </row>
    <row r="195" spans="1:4" x14ac:dyDescent="0.25">
      <c r="A195" s="25">
        <v>2.1100280000000001E-10</v>
      </c>
      <c r="B195" s="25">
        <v>154.88290000000001</v>
      </c>
      <c r="C195" s="25">
        <v>-1.718945E-10</v>
      </c>
      <c r="D195" s="25">
        <v>154.97790000000001</v>
      </c>
    </row>
    <row r="196" spans="1:4" x14ac:dyDescent="0.25">
      <c r="A196" s="25">
        <v>1.9031179999999999E-10</v>
      </c>
      <c r="B196" s="25">
        <v>155.7149</v>
      </c>
      <c r="C196" s="25">
        <v>-1.4665600000000001E-10</v>
      </c>
      <c r="D196" s="25">
        <v>155.8099</v>
      </c>
    </row>
    <row r="197" spans="1:4" x14ac:dyDescent="0.25">
      <c r="A197" s="25">
        <v>2.228262E-10</v>
      </c>
      <c r="B197" s="25">
        <v>156.547</v>
      </c>
      <c r="C197" s="25">
        <v>-1.732587E-10</v>
      </c>
      <c r="D197" s="25">
        <v>156.642</v>
      </c>
    </row>
    <row r="198" spans="1:4" x14ac:dyDescent="0.25">
      <c r="A198" s="25">
        <v>2.2009770000000001E-10</v>
      </c>
      <c r="B198" s="25">
        <v>157.37899999999999</v>
      </c>
      <c r="C198" s="25">
        <v>-1.3596949999999999E-10</v>
      </c>
      <c r="D198" s="25">
        <v>157.47300000000001</v>
      </c>
    </row>
    <row r="199" spans="1:4" x14ac:dyDescent="0.25">
      <c r="A199" s="25">
        <v>1.841727E-10</v>
      </c>
      <c r="B199" s="25">
        <v>158.21</v>
      </c>
      <c r="C199" s="25">
        <v>-1.741682E-10</v>
      </c>
      <c r="D199" s="25">
        <v>158.30510000000001</v>
      </c>
    </row>
    <row r="200" spans="1:4" x14ac:dyDescent="0.25">
      <c r="A200" s="25">
        <v>2.139586E-10</v>
      </c>
      <c r="B200" s="25">
        <v>159.0421</v>
      </c>
      <c r="C200" s="25">
        <v>-1.6120790000000001E-10</v>
      </c>
      <c r="D200" s="25">
        <v>159.1371</v>
      </c>
    </row>
    <row r="201" spans="1:4" x14ac:dyDescent="0.25">
      <c r="A201" s="25">
        <v>1.8599169999999999E-10</v>
      </c>
      <c r="B201" s="25">
        <v>159.85810000000001</v>
      </c>
      <c r="C201" s="25">
        <v>-1.5711519999999999E-10</v>
      </c>
      <c r="D201" s="25">
        <v>159.9692</v>
      </c>
    </row>
    <row r="202" spans="1:4" x14ac:dyDescent="0.25">
      <c r="A202" s="25">
        <v>2.262368E-10</v>
      </c>
      <c r="B202" s="25">
        <v>160.67420000000001</v>
      </c>
      <c r="C202" s="25">
        <v>-1.487024E-10</v>
      </c>
      <c r="D202" s="25">
        <v>160.80119999999999</v>
      </c>
    </row>
    <row r="203" spans="1:4" x14ac:dyDescent="0.25">
      <c r="A203" s="25">
        <v>2.0349940000000001E-10</v>
      </c>
      <c r="B203" s="25">
        <v>161.49019999999999</v>
      </c>
      <c r="C203" s="25">
        <v>-1.616627E-10</v>
      </c>
      <c r="D203" s="25">
        <v>161.63319999999999</v>
      </c>
    </row>
    <row r="204" spans="1:4" x14ac:dyDescent="0.25">
      <c r="A204" s="25">
        <v>2.028173E-10</v>
      </c>
      <c r="B204" s="25">
        <v>162.32230000000001</v>
      </c>
      <c r="C204" s="25">
        <v>-1.7712409999999999E-10</v>
      </c>
      <c r="D204" s="25">
        <v>162.46530000000001</v>
      </c>
    </row>
    <row r="205" spans="1:4" x14ac:dyDescent="0.25">
      <c r="A205" s="25">
        <v>1.89857E-10</v>
      </c>
      <c r="B205" s="25">
        <v>163.15430000000001</v>
      </c>
      <c r="C205" s="25">
        <v>-1.7803359999999999E-10</v>
      </c>
      <c r="D205" s="25">
        <v>163.28030000000001</v>
      </c>
    </row>
    <row r="206" spans="1:4" x14ac:dyDescent="0.25">
      <c r="A206" s="25">
        <v>2.0327210000000001E-10</v>
      </c>
      <c r="B206" s="25">
        <v>163.9854</v>
      </c>
      <c r="C206" s="25">
        <v>-1.8007999999999999E-10</v>
      </c>
      <c r="D206" s="25">
        <v>164.09639999999999</v>
      </c>
    </row>
    <row r="207" spans="1:4" x14ac:dyDescent="0.25">
      <c r="A207" s="25">
        <v>1.796252E-10</v>
      </c>
      <c r="B207" s="25">
        <v>164.8014</v>
      </c>
      <c r="C207" s="25">
        <v>-1.220997E-10</v>
      </c>
      <c r="D207" s="25">
        <v>164.91239999999999</v>
      </c>
    </row>
    <row r="208" spans="1:4" x14ac:dyDescent="0.25">
      <c r="A208" s="25">
        <v>1.8258109999999999E-10</v>
      </c>
      <c r="B208" s="25">
        <v>165.61750000000001</v>
      </c>
      <c r="C208" s="25">
        <v>-1.398348E-10</v>
      </c>
      <c r="D208" s="25">
        <v>165.7285</v>
      </c>
    </row>
    <row r="209" spans="1:4" x14ac:dyDescent="0.25">
      <c r="A209" s="25"/>
      <c r="B209" s="25"/>
      <c r="C209" s="25"/>
      <c r="D209" s="25"/>
    </row>
    <row r="210" spans="1:4" x14ac:dyDescent="0.25">
      <c r="A210" s="25"/>
      <c r="B210" s="25"/>
      <c r="C210" s="25"/>
      <c r="D210" s="25"/>
    </row>
    <row r="211" spans="1:4" x14ac:dyDescent="0.25">
      <c r="A211" s="25"/>
      <c r="B211" s="25"/>
      <c r="C211" s="25"/>
      <c r="D211" s="25"/>
    </row>
    <row r="212" spans="1:4" x14ac:dyDescent="0.25">
      <c r="A212" s="25"/>
      <c r="B212" s="25"/>
      <c r="C212" s="25"/>
      <c r="D212" s="25"/>
    </row>
    <row r="213" spans="1:4" x14ac:dyDescent="0.25">
      <c r="A213" s="25"/>
      <c r="B213" s="25"/>
      <c r="C213" s="25"/>
      <c r="D213" s="25"/>
    </row>
    <row r="214" spans="1:4" x14ac:dyDescent="0.25">
      <c r="A214" s="25"/>
      <c r="B214" s="25"/>
      <c r="C214" s="25"/>
      <c r="D214" s="25"/>
    </row>
    <row r="215" spans="1:4" x14ac:dyDescent="0.25">
      <c r="A215" s="25"/>
      <c r="B215" s="25"/>
      <c r="C215" s="25"/>
      <c r="D215" s="25"/>
    </row>
    <row r="216" spans="1:4" x14ac:dyDescent="0.25">
      <c r="A216" s="25"/>
      <c r="B216" s="25"/>
      <c r="C216" s="25"/>
      <c r="D216" s="25"/>
    </row>
    <row r="217" spans="1:4" x14ac:dyDescent="0.25">
      <c r="A217" s="25"/>
      <c r="B217" s="25"/>
      <c r="C217" s="25"/>
      <c r="D217" s="25"/>
    </row>
    <row r="218" spans="1:4" x14ac:dyDescent="0.25">
      <c r="A218" s="25"/>
      <c r="B218" s="25"/>
      <c r="C218" s="25"/>
      <c r="D218" s="25"/>
    </row>
    <row r="219" spans="1:4" x14ac:dyDescent="0.25">
      <c r="A219" s="25"/>
      <c r="B219" s="25"/>
      <c r="C219" s="25"/>
      <c r="D219" s="25"/>
    </row>
    <row r="220" spans="1:4" x14ac:dyDescent="0.25">
      <c r="A220" s="25"/>
      <c r="B220" s="25"/>
      <c r="C220" s="25"/>
      <c r="D220" s="25"/>
    </row>
    <row r="221" spans="1:4" x14ac:dyDescent="0.25">
      <c r="A221" s="25"/>
      <c r="B221" s="25"/>
      <c r="C221" s="25"/>
      <c r="D221" s="25"/>
    </row>
    <row r="222" spans="1:4" x14ac:dyDescent="0.25">
      <c r="A222" s="25"/>
      <c r="B222" s="25"/>
      <c r="C222" s="25"/>
      <c r="D222" s="25"/>
    </row>
    <row r="223" spans="1:4" x14ac:dyDescent="0.25">
      <c r="A223" s="25"/>
      <c r="B223" s="25"/>
      <c r="C223" s="25"/>
      <c r="D223" s="25"/>
    </row>
    <row r="224" spans="1:4" x14ac:dyDescent="0.25">
      <c r="A224" s="25"/>
      <c r="B224" s="25"/>
      <c r="C224" s="25"/>
      <c r="D224" s="25"/>
    </row>
    <row r="225" spans="1:4" x14ac:dyDescent="0.25">
      <c r="A225" s="25"/>
      <c r="B225" s="25"/>
      <c r="C225" s="25"/>
      <c r="D225" s="25"/>
    </row>
    <row r="226" spans="1:4" x14ac:dyDescent="0.25">
      <c r="A226" s="25"/>
      <c r="B226" s="25"/>
      <c r="C226" s="25"/>
      <c r="D226" s="25"/>
    </row>
    <row r="227" spans="1:4" x14ac:dyDescent="0.25">
      <c r="A227" s="25"/>
      <c r="B227" s="25"/>
      <c r="C227" s="25"/>
      <c r="D227" s="25"/>
    </row>
    <row r="228" spans="1:4" x14ac:dyDescent="0.25">
      <c r="A228" s="25"/>
      <c r="B228" s="25"/>
      <c r="C228" s="25"/>
      <c r="D228" s="25"/>
    </row>
    <row r="229" spans="1:4" x14ac:dyDescent="0.25">
      <c r="A229" s="25"/>
      <c r="B229" s="25"/>
      <c r="C229" s="25"/>
      <c r="D229" s="25"/>
    </row>
    <row r="230" spans="1:4" x14ac:dyDescent="0.25">
      <c r="A230" s="25"/>
      <c r="B230" s="25"/>
      <c r="C230" s="25"/>
      <c r="D230" s="25"/>
    </row>
    <row r="231" spans="1:4" x14ac:dyDescent="0.25">
      <c r="A231" s="25"/>
      <c r="B231" s="25"/>
      <c r="C231" s="25"/>
      <c r="D231" s="25"/>
    </row>
    <row r="232" spans="1:4" x14ac:dyDescent="0.25">
      <c r="A232" s="25"/>
      <c r="B232" s="25"/>
      <c r="C232" s="25"/>
      <c r="D232" s="25"/>
    </row>
    <row r="233" spans="1:4" x14ac:dyDescent="0.25">
      <c r="A233" s="25"/>
      <c r="B233" s="25"/>
      <c r="C233" s="25"/>
      <c r="D233" s="25"/>
    </row>
    <row r="234" spans="1:4" x14ac:dyDescent="0.25">
      <c r="A234" s="25"/>
      <c r="B234" s="25"/>
      <c r="C234" s="25"/>
      <c r="D234" s="25"/>
    </row>
    <row r="235" spans="1:4" x14ac:dyDescent="0.25">
      <c r="A235" s="25"/>
      <c r="B235" s="25"/>
      <c r="C235" s="25"/>
      <c r="D235" s="25"/>
    </row>
    <row r="236" spans="1:4" x14ac:dyDescent="0.25">
      <c r="A236" s="25"/>
      <c r="B236" s="25"/>
      <c r="C236" s="25"/>
      <c r="D236" s="25"/>
    </row>
    <row r="237" spans="1:4" x14ac:dyDescent="0.25">
      <c r="A237" s="25"/>
      <c r="B237" s="25"/>
      <c r="C237" s="25"/>
      <c r="D237" s="25"/>
    </row>
    <row r="238" spans="1:4" x14ac:dyDescent="0.25">
      <c r="A238" s="25"/>
      <c r="B238" s="25"/>
      <c r="C238" s="25"/>
      <c r="D238" s="25"/>
    </row>
    <row r="239" spans="1:4" x14ac:dyDescent="0.25">
      <c r="A239" s="25"/>
      <c r="B239" s="25"/>
      <c r="C239" s="25"/>
      <c r="D239" s="25"/>
    </row>
    <row r="240" spans="1:4" x14ac:dyDescent="0.25">
      <c r="A240" s="25"/>
      <c r="B240" s="25"/>
      <c r="C240" s="25"/>
      <c r="D240" s="25"/>
    </row>
    <row r="241" spans="1:4" x14ac:dyDescent="0.25">
      <c r="A241" s="25"/>
      <c r="B241" s="25"/>
      <c r="C241" s="25"/>
      <c r="D241" s="25"/>
    </row>
    <row r="242" spans="1:4" x14ac:dyDescent="0.25">
      <c r="A242" s="25"/>
      <c r="B242" s="25"/>
      <c r="C242" s="25"/>
      <c r="D242" s="25"/>
    </row>
    <row r="243" spans="1:4" x14ac:dyDescent="0.25">
      <c r="A243" s="25"/>
      <c r="B243" s="25"/>
      <c r="C243" s="25"/>
      <c r="D243" s="25"/>
    </row>
    <row r="244" spans="1:4" x14ac:dyDescent="0.25">
      <c r="A244" s="25"/>
      <c r="B244" s="25"/>
      <c r="C244" s="25"/>
      <c r="D244" s="25"/>
    </row>
    <row r="245" spans="1:4" x14ac:dyDescent="0.25">
      <c r="A245" s="25"/>
      <c r="B245" s="25"/>
      <c r="C245" s="25"/>
      <c r="D245" s="25"/>
    </row>
    <row r="246" spans="1:4" x14ac:dyDescent="0.25">
      <c r="A246" s="25"/>
      <c r="B246" s="25"/>
      <c r="C246" s="25"/>
      <c r="D246" s="25"/>
    </row>
    <row r="247" spans="1:4" x14ac:dyDescent="0.25">
      <c r="A247" s="25"/>
      <c r="B247" s="25"/>
      <c r="C247" s="25"/>
      <c r="D247" s="25"/>
    </row>
    <row r="248" spans="1:4" x14ac:dyDescent="0.25">
      <c r="A248" s="25"/>
      <c r="B248" s="25"/>
      <c r="C248" s="25"/>
      <c r="D248" s="25"/>
    </row>
    <row r="249" spans="1:4" x14ac:dyDescent="0.25">
      <c r="A249" s="25"/>
      <c r="B249" s="25"/>
      <c r="C249" s="25"/>
      <c r="D249" s="25"/>
    </row>
    <row r="250" spans="1:4" x14ac:dyDescent="0.25">
      <c r="A250" s="25"/>
      <c r="B250" s="25"/>
      <c r="C250" s="25"/>
      <c r="D250" s="25"/>
    </row>
    <row r="251" spans="1:4" x14ac:dyDescent="0.25">
      <c r="A251" s="25"/>
      <c r="B251" s="25"/>
      <c r="C251" s="25"/>
      <c r="D251" s="25"/>
    </row>
    <row r="252" spans="1:4" x14ac:dyDescent="0.25">
      <c r="A252" s="25"/>
      <c r="B252" s="25"/>
      <c r="C252" s="25"/>
      <c r="D252" s="25"/>
    </row>
    <row r="253" spans="1:4" x14ac:dyDescent="0.25">
      <c r="A253" s="25"/>
      <c r="B253" s="25"/>
      <c r="C253" s="25"/>
      <c r="D253" s="25"/>
    </row>
    <row r="254" spans="1:4" x14ac:dyDescent="0.25">
      <c r="A254" s="25"/>
      <c r="B254" s="25"/>
      <c r="C254" s="25"/>
      <c r="D254" s="25"/>
    </row>
    <row r="255" spans="1:4" x14ac:dyDescent="0.25">
      <c r="A255" s="25"/>
      <c r="B255" s="25"/>
      <c r="C255" s="25"/>
      <c r="D255" s="25"/>
    </row>
    <row r="256" spans="1:4" x14ac:dyDescent="0.25">
      <c r="A256" s="25"/>
      <c r="B256" s="25"/>
      <c r="C256" s="25"/>
      <c r="D256" s="25"/>
    </row>
    <row r="257" spans="1:4" x14ac:dyDescent="0.25">
      <c r="A257" s="25"/>
      <c r="B257" s="25"/>
      <c r="C257" s="25"/>
      <c r="D257" s="25"/>
    </row>
    <row r="258" spans="1:4" x14ac:dyDescent="0.25">
      <c r="A258" s="25"/>
      <c r="B258" s="25"/>
      <c r="C258" s="25"/>
      <c r="D258" s="25"/>
    </row>
    <row r="259" spans="1:4" x14ac:dyDescent="0.25">
      <c r="A259" s="25"/>
      <c r="B259" s="25"/>
      <c r="C259" s="25"/>
      <c r="D259" s="25"/>
    </row>
    <row r="260" spans="1:4" x14ac:dyDescent="0.25">
      <c r="A260" s="25"/>
      <c r="B260" s="25"/>
      <c r="C260" s="25"/>
      <c r="D260" s="25"/>
    </row>
    <row r="261" spans="1:4" x14ac:dyDescent="0.25">
      <c r="A261" s="25"/>
      <c r="B261" s="25"/>
      <c r="C261" s="25"/>
      <c r="D261" s="25"/>
    </row>
    <row r="262" spans="1:4" x14ac:dyDescent="0.25">
      <c r="A262" s="25"/>
      <c r="B262" s="25"/>
      <c r="C262" s="25"/>
      <c r="D262" s="25"/>
    </row>
    <row r="263" spans="1:4" x14ac:dyDescent="0.25">
      <c r="A263" s="25"/>
      <c r="B263" s="25"/>
      <c r="C263" s="25"/>
      <c r="D263" s="25"/>
    </row>
    <row r="264" spans="1:4" x14ac:dyDescent="0.25">
      <c r="A264" s="25"/>
      <c r="B264" s="25"/>
      <c r="C264" s="25"/>
      <c r="D264" s="25"/>
    </row>
    <row r="265" spans="1:4" x14ac:dyDescent="0.25">
      <c r="A265" s="25"/>
      <c r="B265" s="25"/>
      <c r="C265" s="25"/>
      <c r="D265" s="25"/>
    </row>
    <row r="266" spans="1:4" x14ac:dyDescent="0.25">
      <c r="A266" s="25"/>
      <c r="B266" s="25"/>
      <c r="C266" s="25"/>
      <c r="D266" s="25"/>
    </row>
    <row r="267" spans="1:4" x14ac:dyDescent="0.25">
      <c r="A267" s="25"/>
      <c r="B267" s="25"/>
      <c r="C267" s="25"/>
      <c r="D267" s="25"/>
    </row>
    <row r="268" spans="1:4" x14ac:dyDescent="0.25">
      <c r="A268" s="25"/>
      <c r="B268" s="25"/>
      <c r="C268" s="25"/>
      <c r="D268" s="25"/>
    </row>
    <row r="269" spans="1:4" x14ac:dyDescent="0.25">
      <c r="A269" s="25"/>
      <c r="B269" s="25"/>
      <c r="C269" s="25"/>
      <c r="D269" s="25"/>
    </row>
    <row r="270" spans="1:4" x14ac:dyDescent="0.25">
      <c r="A270" s="25"/>
      <c r="B270" s="25"/>
      <c r="C270" s="25"/>
      <c r="D270" s="25"/>
    </row>
    <row r="271" spans="1:4" x14ac:dyDescent="0.25">
      <c r="A271" s="25"/>
      <c r="B271" s="25"/>
      <c r="C271" s="25"/>
      <c r="D271" s="25"/>
    </row>
    <row r="272" spans="1:4" x14ac:dyDescent="0.25">
      <c r="A272" s="25"/>
      <c r="B272" s="25"/>
      <c r="C272" s="25"/>
      <c r="D272" s="25"/>
    </row>
    <row r="273" spans="1:4" x14ac:dyDescent="0.25">
      <c r="A273" s="25"/>
      <c r="B273" s="25"/>
      <c r="C273" s="25"/>
      <c r="D273" s="25"/>
    </row>
    <row r="274" spans="1:4" x14ac:dyDescent="0.25">
      <c r="A274" s="25"/>
      <c r="B274" s="25"/>
      <c r="C274" s="25"/>
      <c r="D274" s="25"/>
    </row>
    <row r="275" spans="1:4" x14ac:dyDescent="0.25">
      <c r="A275" s="25"/>
      <c r="B275" s="25"/>
      <c r="C275" s="25"/>
      <c r="D275" s="25"/>
    </row>
    <row r="276" spans="1:4" x14ac:dyDescent="0.25">
      <c r="A276" s="25"/>
      <c r="B276" s="25"/>
      <c r="C276" s="25"/>
      <c r="D276" s="25"/>
    </row>
    <row r="277" spans="1:4" x14ac:dyDescent="0.25">
      <c r="A277" s="25"/>
      <c r="B277" s="25"/>
      <c r="C277" s="25"/>
      <c r="D277" s="25"/>
    </row>
    <row r="278" spans="1:4" x14ac:dyDescent="0.25">
      <c r="A278" s="25"/>
      <c r="B278" s="25"/>
      <c r="C278" s="25"/>
      <c r="D278" s="25"/>
    </row>
    <row r="279" spans="1:4" x14ac:dyDescent="0.25">
      <c r="A279" s="25"/>
      <c r="B279" s="25"/>
      <c r="C279" s="25"/>
      <c r="D279" s="25"/>
    </row>
    <row r="280" spans="1:4" x14ac:dyDescent="0.25">
      <c r="A280" s="25"/>
      <c r="B280" s="25"/>
      <c r="C280" s="25"/>
      <c r="D280" s="25"/>
    </row>
    <row r="281" spans="1:4" x14ac:dyDescent="0.25">
      <c r="A281" s="25"/>
      <c r="B281" s="25"/>
      <c r="C281" s="25"/>
      <c r="D281" s="25"/>
    </row>
    <row r="282" spans="1:4" x14ac:dyDescent="0.25">
      <c r="A282" s="25"/>
      <c r="B282" s="25"/>
      <c r="C282" s="25"/>
      <c r="D282" s="25"/>
    </row>
    <row r="283" spans="1:4" x14ac:dyDescent="0.25">
      <c r="A283" s="25"/>
      <c r="B283" s="25"/>
      <c r="C283" s="25"/>
      <c r="D283" s="25"/>
    </row>
    <row r="284" spans="1:4" x14ac:dyDescent="0.25">
      <c r="A284" s="25"/>
      <c r="B284" s="25"/>
      <c r="C284" s="25"/>
      <c r="D284" s="25"/>
    </row>
    <row r="285" spans="1:4" x14ac:dyDescent="0.25">
      <c r="A285" s="25"/>
      <c r="B285" s="25"/>
      <c r="C285" s="25"/>
      <c r="D285" s="25"/>
    </row>
    <row r="286" spans="1:4" x14ac:dyDescent="0.25">
      <c r="A286" s="25"/>
      <c r="B286" s="25"/>
      <c r="C286" s="25"/>
      <c r="D286" s="25"/>
    </row>
    <row r="287" spans="1:4" x14ac:dyDescent="0.25">
      <c r="A287" s="25"/>
      <c r="B287" s="25"/>
      <c r="C287" s="25"/>
      <c r="D287" s="25"/>
    </row>
    <row r="288" spans="1:4" x14ac:dyDescent="0.25">
      <c r="A288" s="25"/>
      <c r="B288" s="25"/>
      <c r="C288" s="25"/>
      <c r="D288" s="25"/>
    </row>
    <row r="289" spans="1:4" x14ac:dyDescent="0.25">
      <c r="A289" s="25"/>
      <c r="B289" s="25"/>
      <c r="C289" s="25"/>
      <c r="D289" s="25"/>
    </row>
    <row r="290" spans="1:4" x14ac:dyDescent="0.25">
      <c r="A290" s="25"/>
      <c r="B290" s="25"/>
      <c r="C290" s="25"/>
      <c r="D290" s="25"/>
    </row>
    <row r="291" spans="1:4" x14ac:dyDescent="0.25">
      <c r="A291" s="25"/>
      <c r="B291" s="25"/>
      <c r="C291" s="25"/>
      <c r="D291" s="25"/>
    </row>
    <row r="292" spans="1:4" x14ac:dyDescent="0.25">
      <c r="A292" s="25"/>
      <c r="B292" s="25"/>
      <c r="C292" s="25"/>
      <c r="D292" s="25"/>
    </row>
    <row r="293" spans="1:4" x14ac:dyDescent="0.25">
      <c r="A293" s="25"/>
      <c r="B293" s="25"/>
      <c r="C293" s="25"/>
      <c r="D293" s="25"/>
    </row>
    <row r="294" spans="1:4" x14ac:dyDescent="0.25">
      <c r="A294" s="25"/>
      <c r="B294" s="25"/>
      <c r="C294" s="25"/>
      <c r="D294" s="25"/>
    </row>
    <row r="295" spans="1:4" x14ac:dyDescent="0.25">
      <c r="A295" s="25"/>
      <c r="B295" s="25"/>
      <c r="C295" s="25"/>
      <c r="D295" s="25"/>
    </row>
    <row r="296" spans="1:4" x14ac:dyDescent="0.25">
      <c r="A296" s="25"/>
      <c r="B296" s="25"/>
      <c r="C296" s="25"/>
      <c r="D296" s="25"/>
    </row>
    <row r="297" spans="1:4" x14ac:dyDescent="0.25">
      <c r="A297" s="25"/>
      <c r="B297" s="25"/>
      <c r="C297" s="25"/>
      <c r="D297" s="25"/>
    </row>
    <row r="298" spans="1:4" x14ac:dyDescent="0.25">
      <c r="A298" s="25"/>
      <c r="B298" s="25"/>
      <c r="C298" s="25"/>
      <c r="D298" s="25"/>
    </row>
    <row r="299" spans="1:4" x14ac:dyDescent="0.25">
      <c r="A299" s="25"/>
      <c r="B299" s="25"/>
      <c r="C299" s="25"/>
      <c r="D299" s="25"/>
    </row>
    <row r="300" spans="1:4" x14ac:dyDescent="0.25">
      <c r="A300" s="25"/>
      <c r="B300" s="25"/>
      <c r="C300" s="25"/>
      <c r="D300" s="25"/>
    </row>
    <row r="301" spans="1:4" x14ac:dyDescent="0.25">
      <c r="A301" s="25"/>
      <c r="B301" s="25"/>
      <c r="C301" s="25"/>
      <c r="D301" s="25"/>
    </row>
    <row r="302" spans="1:4" x14ac:dyDescent="0.25">
      <c r="A302" s="25"/>
      <c r="B302" s="25"/>
      <c r="C302" s="25"/>
      <c r="D302" s="25"/>
    </row>
    <row r="303" spans="1:4" x14ac:dyDescent="0.25">
      <c r="A303" s="25"/>
      <c r="B303" s="25"/>
      <c r="C303" s="25"/>
      <c r="D303" s="25"/>
    </row>
    <row r="304" spans="1:4" x14ac:dyDescent="0.25">
      <c r="A304" s="25"/>
      <c r="B304" s="25"/>
      <c r="C304" s="25"/>
      <c r="D304" s="25"/>
    </row>
    <row r="305" spans="1:4" x14ac:dyDescent="0.25">
      <c r="A305" s="25"/>
      <c r="B305" s="25"/>
      <c r="C305" s="25"/>
      <c r="D305" s="25"/>
    </row>
    <row r="306" spans="1:4" x14ac:dyDescent="0.25">
      <c r="A306" s="25"/>
      <c r="B306" s="25"/>
      <c r="C306" s="25"/>
      <c r="D306" s="25"/>
    </row>
    <row r="307" spans="1:4" x14ac:dyDescent="0.25">
      <c r="A307" s="25"/>
      <c r="B307" s="25"/>
      <c r="C307" s="25"/>
      <c r="D307" s="25"/>
    </row>
    <row r="308" spans="1:4" x14ac:dyDescent="0.25">
      <c r="A308" s="25"/>
      <c r="B308" s="25"/>
      <c r="C308" s="25"/>
      <c r="D308" s="25"/>
    </row>
    <row r="309" spans="1:4" x14ac:dyDescent="0.25">
      <c r="A309" s="25"/>
      <c r="B309" s="25"/>
      <c r="C309" s="25"/>
      <c r="D309" s="25"/>
    </row>
    <row r="310" spans="1:4" x14ac:dyDescent="0.25">
      <c r="A310" s="25"/>
      <c r="B310" s="25"/>
      <c r="C310" s="25"/>
      <c r="D310" s="25"/>
    </row>
    <row r="311" spans="1:4" x14ac:dyDescent="0.25">
      <c r="A311" s="25"/>
      <c r="B311" s="25"/>
      <c r="C311" s="25"/>
      <c r="D311" s="25"/>
    </row>
    <row r="312" spans="1:4" x14ac:dyDescent="0.25">
      <c r="A312" s="25"/>
      <c r="B312" s="25"/>
      <c r="C312" s="25"/>
      <c r="D312" s="25"/>
    </row>
    <row r="313" spans="1:4" x14ac:dyDescent="0.25">
      <c r="A313" s="25"/>
      <c r="B313" s="25"/>
      <c r="C313" s="25"/>
      <c r="D313" s="25"/>
    </row>
    <row r="314" spans="1:4" x14ac:dyDescent="0.25">
      <c r="A314" s="25"/>
      <c r="B314" s="25"/>
      <c r="C314" s="25"/>
      <c r="D314" s="25"/>
    </row>
    <row r="315" spans="1:4" x14ac:dyDescent="0.25">
      <c r="A315" s="25"/>
      <c r="B315" s="25"/>
      <c r="C315" s="25"/>
      <c r="D315" s="25"/>
    </row>
    <row r="316" spans="1:4" x14ac:dyDescent="0.25">
      <c r="A316" s="25"/>
      <c r="B316" s="25"/>
      <c r="C316" s="25"/>
      <c r="D316" s="25"/>
    </row>
    <row r="317" spans="1:4" x14ac:dyDescent="0.25">
      <c r="A317" s="25"/>
      <c r="B317" s="25"/>
      <c r="C317" s="25"/>
      <c r="D317" s="25"/>
    </row>
    <row r="318" spans="1:4" x14ac:dyDescent="0.25">
      <c r="A318" s="25"/>
      <c r="B318" s="25"/>
      <c r="C318" s="25"/>
      <c r="D318" s="25"/>
    </row>
    <row r="319" spans="1:4" x14ac:dyDescent="0.25">
      <c r="A319" s="25"/>
      <c r="B319" s="25"/>
      <c r="C319" s="25"/>
      <c r="D319" s="25"/>
    </row>
    <row r="320" spans="1:4" x14ac:dyDescent="0.25">
      <c r="A320" s="25"/>
      <c r="B320" s="25"/>
      <c r="C320" s="25"/>
      <c r="D320" s="25"/>
    </row>
    <row r="321" spans="1:4" x14ac:dyDescent="0.25">
      <c r="A321" s="25"/>
      <c r="B321" s="25"/>
      <c r="C321" s="25"/>
      <c r="D321" s="25"/>
    </row>
    <row r="322" spans="1:4" x14ac:dyDescent="0.25">
      <c r="A322" s="25"/>
      <c r="B322" s="25"/>
      <c r="C322" s="25"/>
      <c r="D322" s="25"/>
    </row>
    <row r="323" spans="1:4" x14ac:dyDescent="0.25">
      <c r="A323" s="25"/>
      <c r="B323" s="25"/>
      <c r="C323" s="25"/>
      <c r="D323" s="25"/>
    </row>
    <row r="324" spans="1:4" x14ac:dyDescent="0.25">
      <c r="A324" s="25"/>
      <c r="B324" s="25"/>
      <c r="C324" s="25"/>
      <c r="D324" s="25"/>
    </row>
    <row r="325" spans="1:4" x14ac:dyDescent="0.25">
      <c r="A325" s="25"/>
      <c r="B325" s="25"/>
      <c r="C325" s="25"/>
      <c r="D325" s="25"/>
    </row>
    <row r="326" spans="1:4" x14ac:dyDescent="0.25">
      <c r="A326" s="25"/>
      <c r="B326" s="25"/>
      <c r="C326" s="25"/>
      <c r="D326" s="25"/>
    </row>
    <row r="327" spans="1:4" x14ac:dyDescent="0.25">
      <c r="A327" s="25"/>
      <c r="B327" s="25"/>
      <c r="C327" s="25"/>
      <c r="D327" s="25"/>
    </row>
    <row r="328" spans="1:4" x14ac:dyDescent="0.25">
      <c r="A328" s="25"/>
      <c r="B328" s="25"/>
      <c r="C328" s="25"/>
      <c r="D328" s="25"/>
    </row>
    <row r="329" spans="1:4" x14ac:dyDescent="0.25">
      <c r="A329" s="25"/>
      <c r="B329" s="25"/>
      <c r="C329" s="25"/>
      <c r="D329" s="25"/>
    </row>
    <row r="330" spans="1:4" x14ac:dyDescent="0.25">
      <c r="A330" s="25"/>
      <c r="B330" s="25"/>
      <c r="C330" s="25"/>
      <c r="D330" s="25"/>
    </row>
    <row r="331" spans="1:4" x14ac:dyDescent="0.25">
      <c r="A331" s="25"/>
      <c r="B331" s="25"/>
      <c r="C331" s="25"/>
      <c r="D331" s="25"/>
    </row>
    <row r="332" spans="1:4" x14ac:dyDescent="0.25">
      <c r="A332" s="25"/>
      <c r="B332" s="25"/>
      <c r="C332" s="25"/>
      <c r="D332" s="25"/>
    </row>
    <row r="333" spans="1:4" x14ac:dyDescent="0.25">
      <c r="A333" s="25"/>
      <c r="B333" s="25"/>
      <c r="C333" s="25"/>
      <c r="D333" s="25"/>
    </row>
    <row r="334" spans="1:4" x14ac:dyDescent="0.25">
      <c r="A334" s="25"/>
      <c r="B334" s="25"/>
      <c r="C334" s="25"/>
      <c r="D334" s="25"/>
    </row>
    <row r="335" spans="1:4" x14ac:dyDescent="0.25">
      <c r="A335" s="25"/>
      <c r="B335" s="25"/>
      <c r="C335" s="25"/>
      <c r="D335" s="25"/>
    </row>
    <row r="336" spans="1:4" x14ac:dyDescent="0.25">
      <c r="A336" s="25"/>
      <c r="B336" s="25"/>
      <c r="C336" s="25"/>
      <c r="D336" s="25"/>
    </row>
    <row r="337" spans="1:4" x14ac:dyDescent="0.25">
      <c r="A337" s="25"/>
      <c r="B337" s="25"/>
      <c r="C337" s="25"/>
      <c r="D337" s="25"/>
    </row>
    <row r="338" spans="1:4" x14ac:dyDescent="0.25">
      <c r="A338" s="25"/>
      <c r="B338" s="25"/>
      <c r="C338" s="25"/>
      <c r="D338" s="25"/>
    </row>
    <row r="339" spans="1:4" x14ac:dyDescent="0.25">
      <c r="A339" s="25"/>
      <c r="B339" s="25"/>
      <c r="C339" s="25"/>
      <c r="D339" s="25"/>
    </row>
    <row r="340" spans="1:4" x14ac:dyDescent="0.25">
      <c r="A340" s="25"/>
      <c r="B340" s="25"/>
      <c r="C340" s="25"/>
      <c r="D340" s="25"/>
    </row>
    <row r="341" spans="1:4" x14ac:dyDescent="0.25">
      <c r="A341" s="25"/>
      <c r="B341" s="25"/>
      <c r="C341" s="25"/>
      <c r="D341" s="25"/>
    </row>
    <row r="342" spans="1:4" x14ac:dyDescent="0.25">
      <c r="A342" s="25"/>
      <c r="B342" s="25"/>
      <c r="C342" s="25"/>
      <c r="D342" s="25"/>
    </row>
    <row r="343" spans="1:4" x14ac:dyDescent="0.25">
      <c r="A343" s="25"/>
      <c r="B343" s="25"/>
      <c r="C343" s="25"/>
      <c r="D343" s="25"/>
    </row>
    <row r="344" spans="1:4" x14ac:dyDescent="0.25">
      <c r="A344" s="25"/>
      <c r="B344" s="25"/>
      <c r="C344" s="25"/>
      <c r="D344" s="25"/>
    </row>
    <row r="345" spans="1:4" x14ac:dyDescent="0.25">
      <c r="A345" s="25"/>
      <c r="B345" s="25"/>
      <c r="C345" s="25"/>
      <c r="D345" s="25"/>
    </row>
    <row r="346" spans="1:4" x14ac:dyDescent="0.25">
      <c r="A346" s="25"/>
      <c r="B346" s="25"/>
      <c r="C346" s="25"/>
      <c r="D346" s="25"/>
    </row>
    <row r="347" spans="1:4" x14ac:dyDescent="0.25">
      <c r="A347" s="25"/>
      <c r="B347" s="25"/>
      <c r="C347" s="25"/>
      <c r="D347" s="25"/>
    </row>
    <row r="348" spans="1:4" x14ac:dyDescent="0.25">
      <c r="A348" s="25"/>
      <c r="B348" s="25"/>
      <c r="C348" s="25"/>
      <c r="D348" s="25"/>
    </row>
    <row r="349" spans="1:4" x14ac:dyDescent="0.25">
      <c r="A349" s="25"/>
      <c r="B349" s="25"/>
      <c r="C349" s="25"/>
      <c r="D349" s="25"/>
    </row>
    <row r="350" spans="1:4" x14ac:dyDescent="0.25">
      <c r="A350" s="25"/>
      <c r="B350" s="25"/>
      <c r="C350" s="25"/>
      <c r="D350" s="25"/>
    </row>
    <row r="351" spans="1:4" x14ac:dyDescent="0.25">
      <c r="A351" s="25"/>
      <c r="B351" s="25"/>
      <c r="C351" s="25"/>
      <c r="D351" s="25"/>
    </row>
    <row r="352" spans="1:4" x14ac:dyDescent="0.25">
      <c r="A352" s="25"/>
      <c r="B352" s="25"/>
      <c r="C352" s="25"/>
      <c r="D352" s="25"/>
    </row>
    <row r="353" spans="1:4" x14ac:dyDescent="0.25">
      <c r="A353" s="25"/>
      <c r="B353" s="25"/>
      <c r="C353" s="25"/>
      <c r="D353" s="25"/>
    </row>
    <row r="354" spans="1:4" x14ac:dyDescent="0.25">
      <c r="A354" s="25"/>
      <c r="B354" s="25"/>
      <c r="C354" s="25"/>
      <c r="D354" s="25"/>
    </row>
    <row r="355" spans="1:4" x14ac:dyDescent="0.25">
      <c r="A355" s="25"/>
      <c r="B355" s="25"/>
      <c r="C355" s="25"/>
      <c r="D355" s="25"/>
    </row>
    <row r="356" spans="1:4" x14ac:dyDescent="0.25">
      <c r="A356" s="25"/>
      <c r="B356" s="25"/>
      <c r="C356" s="25"/>
      <c r="D356" s="25"/>
    </row>
    <row r="357" spans="1:4" x14ac:dyDescent="0.25">
      <c r="A357" s="25"/>
      <c r="B357" s="25"/>
      <c r="C357" s="25"/>
      <c r="D357" s="25"/>
    </row>
    <row r="358" spans="1:4" x14ac:dyDescent="0.25">
      <c r="A358" s="25"/>
      <c r="B358" s="25"/>
      <c r="C358" s="25"/>
      <c r="D358" s="25"/>
    </row>
    <row r="359" spans="1:4" x14ac:dyDescent="0.25">
      <c r="A359" s="25"/>
      <c r="B359" s="25"/>
      <c r="C359" s="25"/>
      <c r="D359" s="25"/>
    </row>
    <row r="360" spans="1:4" x14ac:dyDescent="0.25">
      <c r="A360" s="25"/>
      <c r="B360" s="25"/>
      <c r="C360" s="25"/>
      <c r="D360" s="25"/>
    </row>
    <row r="361" spans="1:4" x14ac:dyDescent="0.25">
      <c r="A361" s="25"/>
      <c r="B361" s="25"/>
      <c r="C361" s="25"/>
      <c r="D361" s="25"/>
    </row>
    <row r="362" spans="1:4" x14ac:dyDescent="0.25">
      <c r="A362" s="25"/>
      <c r="B362" s="25"/>
      <c r="C362" s="25"/>
      <c r="D362" s="25"/>
    </row>
    <row r="363" spans="1:4" x14ac:dyDescent="0.25">
      <c r="A363" s="25"/>
      <c r="B363" s="25"/>
      <c r="C363" s="25"/>
      <c r="D363" s="25"/>
    </row>
    <row r="364" spans="1:4" x14ac:dyDescent="0.25">
      <c r="A364" s="25"/>
      <c r="B364" s="25"/>
      <c r="C364" s="25"/>
      <c r="D364" s="25"/>
    </row>
    <row r="365" spans="1:4" x14ac:dyDescent="0.25">
      <c r="A365" s="25"/>
      <c r="B365" s="25"/>
      <c r="C365" s="25"/>
      <c r="D365" s="25"/>
    </row>
    <row r="366" spans="1:4" x14ac:dyDescent="0.25">
      <c r="A366" s="25"/>
      <c r="B366" s="25"/>
      <c r="C366" s="25"/>
      <c r="D366" s="25"/>
    </row>
    <row r="367" spans="1:4" x14ac:dyDescent="0.25">
      <c r="A367" s="25"/>
      <c r="B367" s="25"/>
      <c r="C367" s="25"/>
      <c r="D367" s="25"/>
    </row>
    <row r="368" spans="1:4" x14ac:dyDescent="0.25">
      <c r="A368" s="25"/>
      <c r="B368" s="25"/>
      <c r="C368" s="25"/>
      <c r="D368" s="25"/>
    </row>
    <row r="369" spans="1:4" x14ac:dyDescent="0.25">
      <c r="A369" s="25"/>
      <c r="B369" s="25"/>
      <c r="C369" s="25"/>
      <c r="D369" s="25"/>
    </row>
    <row r="370" spans="1:4" x14ac:dyDescent="0.25">
      <c r="A370" s="25"/>
      <c r="B370" s="25"/>
      <c r="C370" s="25"/>
      <c r="D370" s="25"/>
    </row>
    <row r="371" spans="1:4" x14ac:dyDescent="0.25">
      <c r="A371" s="25"/>
      <c r="B371" s="25"/>
      <c r="C371" s="25"/>
      <c r="D371" s="25"/>
    </row>
    <row r="372" spans="1:4" x14ac:dyDescent="0.25">
      <c r="A372" s="25"/>
      <c r="B372" s="25"/>
      <c r="C372" s="25"/>
      <c r="D372" s="25"/>
    </row>
    <row r="373" spans="1:4" x14ac:dyDescent="0.25">
      <c r="A373" s="25"/>
      <c r="B373" s="25"/>
      <c r="C373" s="25"/>
      <c r="D373" s="25"/>
    </row>
    <row r="374" spans="1:4" x14ac:dyDescent="0.25">
      <c r="A374" s="25"/>
      <c r="B374" s="25"/>
      <c r="C374" s="25"/>
      <c r="D374" s="25"/>
    </row>
    <row r="375" spans="1:4" x14ac:dyDescent="0.25">
      <c r="A375" s="25"/>
      <c r="B375" s="25"/>
      <c r="C375" s="25"/>
      <c r="D375" s="25"/>
    </row>
    <row r="376" spans="1:4" x14ac:dyDescent="0.25">
      <c r="A376" s="25"/>
      <c r="B376" s="25"/>
      <c r="C376" s="25"/>
      <c r="D376" s="25"/>
    </row>
    <row r="377" spans="1:4" x14ac:dyDescent="0.25">
      <c r="A377" s="25"/>
      <c r="B377" s="25"/>
      <c r="C377" s="25"/>
      <c r="D377" s="25"/>
    </row>
    <row r="378" spans="1:4" x14ac:dyDescent="0.25">
      <c r="A378" s="25"/>
      <c r="B378" s="25"/>
      <c r="C378" s="25"/>
      <c r="D378" s="25"/>
    </row>
    <row r="379" spans="1:4" x14ac:dyDescent="0.25">
      <c r="A379" s="25"/>
      <c r="B379" s="25"/>
      <c r="C379" s="25"/>
      <c r="D379" s="25"/>
    </row>
    <row r="380" spans="1:4" x14ac:dyDescent="0.25">
      <c r="A380" s="25"/>
      <c r="B380" s="25"/>
      <c r="C380" s="25"/>
      <c r="D380" s="25"/>
    </row>
    <row r="381" spans="1:4" x14ac:dyDescent="0.25">
      <c r="A381" s="25"/>
      <c r="B381" s="25"/>
      <c r="C381" s="25"/>
      <c r="D381" s="25"/>
    </row>
    <row r="382" spans="1:4" x14ac:dyDescent="0.25">
      <c r="A382" s="25"/>
      <c r="B382" s="25"/>
      <c r="C382" s="25"/>
      <c r="D382" s="25"/>
    </row>
    <row r="383" spans="1:4" x14ac:dyDescent="0.25">
      <c r="A383" s="25"/>
      <c r="B383" s="25"/>
      <c r="C383" s="25"/>
      <c r="D383" s="25"/>
    </row>
    <row r="384" spans="1:4" x14ac:dyDescent="0.25">
      <c r="A384" s="25"/>
      <c r="B384" s="25"/>
      <c r="C384" s="25"/>
      <c r="D384" s="25"/>
    </row>
    <row r="385" spans="1:4" x14ac:dyDescent="0.25">
      <c r="A385" s="25"/>
      <c r="B385" s="25"/>
      <c r="C385" s="25"/>
      <c r="D385" s="25"/>
    </row>
    <row r="386" spans="1:4" x14ac:dyDescent="0.25">
      <c r="A386" s="25"/>
      <c r="B386" s="25"/>
      <c r="C386" s="25"/>
      <c r="D386" s="25"/>
    </row>
    <row r="387" spans="1:4" x14ac:dyDescent="0.25">
      <c r="A387" s="25"/>
      <c r="B387" s="25"/>
      <c r="C387" s="25"/>
      <c r="D387" s="25"/>
    </row>
    <row r="388" spans="1:4" x14ac:dyDescent="0.25">
      <c r="A388" s="25"/>
      <c r="B388" s="25"/>
      <c r="C388" s="25"/>
      <c r="D388" s="25"/>
    </row>
    <row r="389" spans="1:4" x14ac:dyDescent="0.25">
      <c r="A389" s="25"/>
      <c r="B389" s="25"/>
      <c r="C389" s="25"/>
      <c r="D389" s="25"/>
    </row>
    <row r="390" spans="1:4" x14ac:dyDescent="0.25">
      <c r="A390" s="25"/>
      <c r="B390" s="25"/>
      <c r="C390" s="25"/>
      <c r="D390" s="25"/>
    </row>
    <row r="391" spans="1:4" x14ac:dyDescent="0.25">
      <c r="A391" s="25"/>
      <c r="B391" s="25"/>
      <c r="C391" s="25"/>
      <c r="D391" s="25"/>
    </row>
    <row r="392" spans="1:4" x14ac:dyDescent="0.25">
      <c r="A392" s="25"/>
      <c r="B392" s="25"/>
      <c r="C392" s="25"/>
      <c r="D392" s="25"/>
    </row>
    <row r="393" spans="1:4" x14ac:dyDescent="0.25">
      <c r="A393" s="25"/>
      <c r="B393" s="25"/>
      <c r="C393" s="25"/>
      <c r="D393" s="25"/>
    </row>
    <row r="394" spans="1:4" x14ac:dyDescent="0.25">
      <c r="A394" s="25"/>
      <c r="B394" s="25"/>
      <c r="C394" s="25"/>
      <c r="D394" s="25"/>
    </row>
    <row r="395" spans="1:4" x14ac:dyDescent="0.25">
      <c r="A395" s="25"/>
      <c r="B395" s="25"/>
      <c r="C395" s="25"/>
      <c r="D395" s="25"/>
    </row>
    <row r="396" spans="1:4" x14ac:dyDescent="0.25">
      <c r="A396" s="25"/>
      <c r="B396" s="25"/>
      <c r="C396" s="25"/>
      <c r="D396" s="25"/>
    </row>
    <row r="397" spans="1:4" x14ac:dyDescent="0.25">
      <c r="A397" s="25"/>
      <c r="B397" s="25"/>
      <c r="C397" s="25"/>
      <c r="D397" s="25"/>
    </row>
    <row r="398" spans="1:4" x14ac:dyDescent="0.25">
      <c r="A398" s="25"/>
      <c r="B398" s="25"/>
      <c r="C398" s="25"/>
      <c r="D398" s="25"/>
    </row>
    <row r="399" spans="1:4" x14ac:dyDescent="0.25">
      <c r="A399" s="25"/>
      <c r="B399" s="25"/>
      <c r="C399" s="25"/>
      <c r="D399" s="25"/>
    </row>
    <row r="400" spans="1:4" x14ac:dyDescent="0.25">
      <c r="A400" s="25"/>
      <c r="B400" s="25"/>
      <c r="C400" s="25"/>
      <c r="D400" s="25"/>
    </row>
    <row r="401" spans="1:4" x14ac:dyDescent="0.25">
      <c r="A401" s="25"/>
      <c r="B401" s="25"/>
      <c r="C401" s="25"/>
      <c r="D401" s="25"/>
    </row>
    <row r="402" spans="1:4" x14ac:dyDescent="0.25">
      <c r="A402" s="25"/>
      <c r="B402" s="25"/>
      <c r="C402" s="25"/>
      <c r="D402" s="25"/>
    </row>
    <row r="403" spans="1:4" x14ac:dyDescent="0.25">
      <c r="A403" s="25"/>
      <c r="B403" s="25"/>
      <c r="C403" s="25"/>
      <c r="D403" s="25"/>
    </row>
    <row r="404" spans="1:4" x14ac:dyDescent="0.25">
      <c r="A404" s="25"/>
      <c r="B404" s="25"/>
      <c r="C404" s="25"/>
      <c r="D404" s="25"/>
    </row>
    <row r="405" spans="1:4" x14ac:dyDescent="0.25">
      <c r="A405" s="25"/>
      <c r="B405" s="25"/>
      <c r="C405" s="25"/>
      <c r="D405" s="25"/>
    </row>
    <row r="406" spans="1:4" x14ac:dyDescent="0.25">
      <c r="A406" s="25"/>
      <c r="B406" s="25"/>
      <c r="C406" s="25"/>
      <c r="D406" s="25"/>
    </row>
    <row r="407" spans="1:4" x14ac:dyDescent="0.25">
      <c r="A407" s="25"/>
      <c r="B407" s="25"/>
      <c r="C407" s="25"/>
      <c r="D407" s="25"/>
    </row>
    <row r="408" spans="1:4" x14ac:dyDescent="0.25">
      <c r="A408" s="25"/>
      <c r="B408" s="25"/>
      <c r="C408" s="25"/>
      <c r="D408" s="25"/>
    </row>
    <row r="409" spans="1:4" x14ac:dyDescent="0.25">
      <c r="A409" s="25"/>
      <c r="B409" s="25"/>
      <c r="C409" s="25"/>
      <c r="D409" s="25"/>
    </row>
    <row r="410" spans="1:4" x14ac:dyDescent="0.25">
      <c r="A410" s="25"/>
      <c r="B410" s="25"/>
      <c r="C410" s="25"/>
      <c r="D410" s="25"/>
    </row>
    <row r="411" spans="1:4" x14ac:dyDescent="0.25">
      <c r="A411" s="25"/>
      <c r="B411" s="25"/>
      <c r="C411" s="25"/>
      <c r="D411" s="25"/>
    </row>
    <row r="412" spans="1:4" x14ac:dyDescent="0.25">
      <c r="A412" s="25"/>
      <c r="B412" s="25"/>
      <c r="C412" s="25"/>
      <c r="D412" s="25"/>
    </row>
    <row r="413" spans="1:4" x14ac:dyDescent="0.25">
      <c r="A413" s="25"/>
      <c r="B413" s="25"/>
      <c r="C413" s="25"/>
      <c r="D413" s="25"/>
    </row>
    <row r="414" spans="1:4" x14ac:dyDescent="0.25">
      <c r="A414" s="25"/>
      <c r="B414" s="25"/>
      <c r="C414" s="25"/>
      <c r="D414" s="25"/>
    </row>
    <row r="415" spans="1:4" x14ac:dyDescent="0.25">
      <c r="A415" s="25"/>
      <c r="B415" s="25"/>
      <c r="C415" s="25"/>
      <c r="D415" s="25"/>
    </row>
    <row r="416" spans="1:4" x14ac:dyDescent="0.25">
      <c r="A416" s="25"/>
      <c r="B416" s="25"/>
      <c r="C416" s="25"/>
      <c r="D416" s="25"/>
    </row>
    <row r="417" spans="1:4" x14ac:dyDescent="0.25">
      <c r="A417" s="25"/>
      <c r="B417" s="25"/>
      <c r="C417" s="25"/>
      <c r="D417" s="25"/>
    </row>
    <row r="418" spans="1:4" x14ac:dyDescent="0.25">
      <c r="A418" s="25"/>
      <c r="B418" s="25"/>
      <c r="C418" s="25"/>
      <c r="D418" s="25"/>
    </row>
    <row r="419" spans="1:4" x14ac:dyDescent="0.25">
      <c r="A419" s="25"/>
      <c r="B419" s="25"/>
      <c r="C419" s="25"/>
      <c r="D419" s="25"/>
    </row>
    <row r="420" spans="1:4" x14ac:dyDescent="0.25">
      <c r="A420" s="25"/>
      <c r="B420" s="25"/>
      <c r="C420" s="25"/>
      <c r="D420" s="25"/>
    </row>
    <row r="421" spans="1:4" x14ac:dyDescent="0.25">
      <c r="A421" s="25"/>
      <c r="B421" s="25"/>
      <c r="C421" s="25"/>
      <c r="D421" s="25"/>
    </row>
    <row r="422" spans="1:4" x14ac:dyDescent="0.25">
      <c r="A422" s="25"/>
      <c r="B422" s="25"/>
      <c r="C422" s="25"/>
      <c r="D422" s="25"/>
    </row>
    <row r="423" spans="1:4" x14ac:dyDescent="0.25">
      <c r="A423" s="25"/>
      <c r="B423" s="25"/>
      <c r="C423" s="25"/>
      <c r="D423" s="25"/>
    </row>
    <row r="424" spans="1:4" x14ac:dyDescent="0.25">
      <c r="A424" s="25"/>
      <c r="B424" s="25"/>
      <c r="C424" s="25"/>
      <c r="D424" s="25"/>
    </row>
    <row r="425" spans="1:4" x14ac:dyDescent="0.25">
      <c r="A425" s="25"/>
      <c r="B425" s="25"/>
      <c r="C425" s="25"/>
      <c r="D425" s="25"/>
    </row>
    <row r="426" spans="1:4" x14ac:dyDescent="0.25">
      <c r="A426" s="25"/>
      <c r="B426" s="25"/>
      <c r="C426" s="25"/>
      <c r="D426" s="25"/>
    </row>
    <row r="427" spans="1:4" x14ac:dyDescent="0.25">
      <c r="C427" s="25"/>
      <c r="D427" s="25"/>
    </row>
    <row r="428" spans="1:4" x14ac:dyDescent="0.25">
      <c r="C428" s="25"/>
      <c r="D428" s="25"/>
    </row>
    <row r="429" spans="1:4" x14ac:dyDescent="0.25">
      <c r="C429" s="25"/>
      <c r="D429" s="25"/>
    </row>
    <row r="430" spans="1:4" x14ac:dyDescent="0.25">
      <c r="C430" s="25"/>
      <c r="D430" s="25"/>
    </row>
    <row r="431" spans="1:4" x14ac:dyDescent="0.25">
      <c r="C431" s="25"/>
      <c r="D431" s="25"/>
    </row>
    <row r="432" spans="1:4" x14ac:dyDescent="0.25">
      <c r="C432" s="25"/>
      <c r="D432" s="25"/>
    </row>
    <row r="433" spans="3:4" x14ac:dyDescent="0.25">
      <c r="C433" s="25"/>
      <c r="D433" s="25"/>
    </row>
    <row r="434" spans="3:4" x14ac:dyDescent="0.25">
      <c r="C434" s="25"/>
      <c r="D434" s="25"/>
    </row>
    <row r="435" spans="3:4" x14ac:dyDescent="0.25">
      <c r="C435" s="25"/>
      <c r="D435" s="25"/>
    </row>
    <row r="436" spans="3:4" x14ac:dyDescent="0.25">
      <c r="C436" s="25"/>
      <c r="D436" s="25"/>
    </row>
    <row r="437" spans="3:4" x14ac:dyDescent="0.25">
      <c r="C437" s="25"/>
      <c r="D437" s="25"/>
    </row>
    <row r="438" spans="3:4" x14ac:dyDescent="0.25">
      <c r="C438" s="25"/>
      <c r="D438" s="25"/>
    </row>
    <row r="439" spans="3:4" x14ac:dyDescent="0.25">
      <c r="C439" s="25"/>
      <c r="D439" s="25"/>
    </row>
    <row r="440" spans="3:4" x14ac:dyDescent="0.25">
      <c r="C440" s="25"/>
      <c r="D440" s="25"/>
    </row>
    <row r="441" spans="3:4" x14ac:dyDescent="0.25">
      <c r="C441" s="25"/>
      <c r="D441" s="25"/>
    </row>
    <row r="442" spans="3:4" x14ac:dyDescent="0.25">
      <c r="C442" s="25"/>
      <c r="D442" s="25"/>
    </row>
    <row r="443" spans="3:4" x14ac:dyDescent="0.25">
      <c r="C443" s="25"/>
      <c r="D443" s="25"/>
    </row>
    <row r="444" spans="3:4" x14ac:dyDescent="0.25">
      <c r="C444" s="25"/>
      <c r="D444" s="25"/>
    </row>
    <row r="445" spans="3:4" x14ac:dyDescent="0.25">
      <c r="C445" s="25"/>
      <c r="D445" s="25"/>
    </row>
    <row r="446" spans="3:4" x14ac:dyDescent="0.25">
      <c r="C446" s="25"/>
      <c r="D446" s="25"/>
    </row>
    <row r="447" spans="3:4" x14ac:dyDescent="0.25">
      <c r="C447" s="25"/>
      <c r="D447" s="25"/>
    </row>
    <row r="448" spans="3:4" x14ac:dyDescent="0.25">
      <c r="C448" s="25"/>
      <c r="D448" s="25"/>
    </row>
    <row r="449" spans="3:4" x14ac:dyDescent="0.25">
      <c r="C449" s="25"/>
      <c r="D449" s="25"/>
    </row>
    <row r="450" spans="3:4" x14ac:dyDescent="0.25">
      <c r="C450" s="25"/>
      <c r="D450" s="25"/>
    </row>
    <row r="451" spans="3:4" x14ac:dyDescent="0.25">
      <c r="C451" s="25"/>
      <c r="D451" s="25"/>
    </row>
    <row r="452" spans="3:4" x14ac:dyDescent="0.25">
      <c r="C452" s="25"/>
      <c r="D452" s="25"/>
    </row>
    <row r="453" spans="3:4" x14ac:dyDescent="0.25">
      <c r="C453" s="25"/>
      <c r="D453" s="25"/>
    </row>
    <row r="454" spans="3:4" x14ac:dyDescent="0.25">
      <c r="C454" s="25"/>
      <c r="D454" s="25"/>
    </row>
    <row r="455" spans="3:4" x14ac:dyDescent="0.25">
      <c r="C455" s="25"/>
      <c r="D455" s="25"/>
    </row>
    <row r="456" spans="3:4" x14ac:dyDescent="0.25">
      <c r="C456" s="25"/>
      <c r="D456" s="25"/>
    </row>
    <row r="457" spans="3:4" x14ac:dyDescent="0.25">
      <c r="C457" s="25"/>
      <c r="D457" s="25"/>
    </row>
    <row r="458" spans="3:4" x14ac:dyDescent="0.25">
      <c r="C458" s="25"/>
      <c r="D458" s="25"/>
    </row>
    <row r="459" spans="3:4" x14ac:dyDescent="0.25">
      <c r="C459" s="25"/>
      <c r="D459" s="25"/>
    </row>
    <row r="460" spans="3:4" x14ac:dyDescent="0.25">
      <c r="C460" s="25"/>
      <c r="D460" s="25"/>
    </row>
    <row r="461" spans="3:4" x14ac:dyDescent="0.25">
      <c r="C461" s="25"/>
      <c r="D461" s="25"/>
    </row>
    <row r="462" spans="3:4" x14ac:dyDescent="0.25">
      <c r="C462" s="25"/>
      <c r="D462" s="25"/>
    </row>
    <row r="463" spans="3:4" x14ac:dyDescent="0.25">
      <c r="C463" s="25"/>
      <c r="D463" s="25"/>
    </row>
    <row r="464" spans="3:4" x14ac:dyDescent="0.25">
      <c r="C464" s="25"/>
      <c r="D464" s="25"/>
    </row>
    <row r="465" spans="3:4" x14ac:dyDescent="0.25">
      <c r="C465" s="25"/>
      <c r="D465" s="25"/>
    </row>
    <row r="466" spans="3:4" x14ac:dyDescent="0.25">
      <c r="C466" s="25"/>
      <c r="D466" s="25"/>
    </row>
    <row r="467" spans="3:4" x14ac:dyDescent="0.25">
      <c r="C467" s="25"/>
      <c r="D467" s="25"/>
    </row>
    <row r="468" spans="3:4" x14ac:dyDescent="0.25">
      <c r="C468" s="25"/>
      <c r="D468" s="25"/>
    </row>
    <row r="469" spans="3:4" x14ac:dyDescent="0.25">
      <c r="C469" s="25"/>
      <c r="D469" s="25"/>
    </row>
    <row r="470" spans="3:4" x14ac:dyDescent="0.25">
      <c r="C470" s="25"/>
      <c r="D470" s="25"/>
    </row>
    <row r="471" spans="3:4" x14ac:dyDescent="0.25">
      <c r="C471" s="25"/>
      <c r="D471" s="25"/>
    </row>
    <row r="472" spans="3:4" x14ac:dyDescent="0.25">
      <c r="C472" s="25"/>
      <c r="D472" s="25"/>
    </row>
    <row r="473" spans="3:4" x14ac:dyDescent="0.25">
      <c r="C473" s="25"/>
      <c r="D473" s="25"/>
    </row>
    <row r="474" spans="3:4" x14ac:dyDescent="0.25">
      <c r="C474" s="25"/>
      <c r="D474" s="25"/>
    </row>
    <row r="475" spans="3:4" x14ac:dyDescent="0.25">
      <c r="C475" s="25"/>
      <c r="D475" s="25"/>
    </row>
    <row r="476" spans="3:4" x14ac:dyDescent="0.25">
      <c r="C476" s="25"/>
      <c r="D476" s="25"/>
    </row>
    <row r="477" spans="3:4" x14ac:dyDescent="0.25">
      <c r="C477" s="25"/>
      <c r="D477" s="25"/>
    </row>
    <row r="478" spans="3:4" x14ac:dyDescent="0.25">
      <c r="C478" s="25"/>
      <c r="D478" s="25"/>
    </row>
    <row r="479" spans="3:4" x14ac:dyDescent="0.25">
      <c r="C479" s="25"/>
      <c r="D479" s="25"/>
    </row>
    <row r="480" spans="3:4" x14ac:dyDescent="0.25">
      <c r="C480" s="25"/>
      <c r="D480" s="25"/>
    </row>
    <row r="481" spans="3:4" x14ac:dyDescent="0.25">
      <c r="C481" s="25"/>
      <c r="D481" s="25"/>
    </row>
    <row r="482" spans="3:4" x14ac:dyDescent="0.25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4:D482"/>
  <sheetViews>
    <sheetView workbookViewId="0">
      <selection activeCell="A9" sqref="A9:D208"/>
    </sheetView>
  </sheetViews>
  <sheetFormatPr defaultColWidth="8.85546875" defaultRowHeight="15" x14ac:dyDescent="0.25"/>
  <cols>
    <col min="1" max="1" width="8.85546875" style="24"/>
    <col min="2" max="2" width="8.42578125" style="24" customWidth="1"/>
    <col min="3" max="3" width="8.85546875" style="24"/>
    <col min="4" max="4" width="8.42578125" style="24" customWidth="1"/>
    <col min="5" max="16384" width="8.85546875" style="24"/>
  </cols>
  <sheetData>
    <row r="4" spans="1:4" x14ac:dyDescent="0.25">
      <c r="A4" s="69" t="s">
        <v>15</v>
      </c>
      <c r="B4" s="69"/>
      <c r="C4" s="69" t="s">
        <v>17</v>
      </c>
      <c r="D4" s="69"/>
    </row>
    <row r="5" spans="1:4" x14ac:dyDescent="0.25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5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5">
      <c r="A7" s="27">
        <f>AVERAGE(A9:A1000)</f>
        <v>1.8413516099999989E-10</v>
      </c>
      <c r="B7" s="26">
        <f>STDEV(A9:A1000)</f>
        <v>2.3103603803957302E-11</v>
      </c>
      <c r="C7" s="27">
        <f>AVERAGE(C9:C1000)</f>
        <v>-2.5001554449999996E-10</v>
      </c>
      <c r="D7" s="26">
        <f>STDEV(C9:C1000)</f>
        <v>3.07757089129747E-11</v>
      </c>
    </row>
    <row r="8" spans="1:4" x14ac:dyDescent="0.25">
      <c r="A8" s="69" t="s">
        <v>16</v>
      </c>
      <c r="B8" s="69"/>
      <c r="C8" s="69" t="s">
        <v>16</v>
      </c>
      <c r="D8" s="69"/>
    </row>
    <row r="9" spans="1:4" x14ac:dyDescent="0.25">
      <c r="A9" s="25">
        <v>1.9099390000000001E-10</v>
      </c>
      <c r="B9" s="25">
        <v>0.97405580000000003</v>
      </c>
      <c r="C9" s="25">
        <v>-2.5238479999999999E-10</v>
      </c>
      <c r="D9" s="25">
        <v>0.97705600000000004</v>
      </c>
    </row>
    <row r="10" spans="1:4" x14ac:dyDescent="0.25">
      <c r="A10" s="25">
        <v>1.5893420000000001E-10</v>
      </c>
      <c r="B10" s="25">
        <v>2.0621179999999999</v>
      </c>
      <c r="C10" s="25">
        <v>-2.4147079999999999E-10</v>
      </c>
      <c r="D10" s="25">
        <v>2.0641180000000001</v>
      </c>
    </row>
    <row r="11" spans="1:4" x14ac:dyDescent="0.25">
      <c r="A11" s="25">
        <v>1.787157E-10</v>
      </c>
      <c r="B11" s="25">
        <v>2.8941659999999998</v>
      </c>
      <c r="C11" s="25">
        <v>-2.271463E-10</v>
      </c>
      <c r="D11" s="25">
        <v>2.8801649999999999</v>
      </c>
    </row>
    <row r="12" spans="1:4" x14ac:dyDescent="0.25">
      <c r="A12" s="25">
        <v>1.7121240000000001E-10</v>
      </c>
      <c r="B12" s="25">
        <v>3.709212</v>
      </c>
      <c r="C12" s="25">
        <v>-3.1195670000000001E-10</v>
      </c>
      <c r="D12" s="25">
        <v>3.695211</v>
      </c>
    </row>
    <row r="13" spans="1:4" x14ac:dyDescent="0.25">
      <c r="A13" s="25">
        <v>1.7371349999999999E-10</v>
      </c>
      <c r="B13" s="25">
        <v>4.5412600000000003</v>
      </c>
      <c r="C13" s="25">
        <v>-2.7603160000000002E-10</v>
      </c>
      <c r="D13" s="25">
        <v>4.5112579999999998</v>
      </c>
    </row>
    <row r="14" spans="1:4" x14ac:dyDescent="0.25">
      <c r="A14" s="25">
        <v>1.6348170000000001E-10</v>
      </c>
      <c r="B14" s="25">
        <v>5.3723070000000002</v>
      </c>
      <c r="C14" s="25">
        <v>-2.7307580000000001E-10</v>
      </c>
      <c r="D14" s="25">
        <v>5.327305</v>
      </c>
    </row>
    <row r="15" spans="1:4" x14ac:dyDescent="0.25">
      <c r="A15" s="25">
        <v>1.630269E-10</v>
      </c>
      <c r="B15" s="25">
        <v>6.1883540000000004</v>
      </c>
      <c r="C15" s="25">
        <v>-2.2146199999999999E-10</v>
      </c>
      <c r="D15" s="25">
        <v>6.143351</v>
      </c>
    </row>
    <row r="16" spans="1:4" x14ac:dyDescent="0.25">
      <c r="A16" s="25">
        <v>1.7439560000000001E-10</v>
      </c>
      <c r="B16" s="25">
        <v>7.0044009999999997</v>
      </c>
      <c r="C16" s="25">
        <v>-2.285105E-10</v>
      </c>
      <c r="D16" s="25">
        <v>6.9753990000000003</v>
      </c>
    </row>
    <row r="17" spans="1:4" x14ac:dyDescent="0.25">
      <c r="A17" s="25">
        <v>1.7712409999999999E-10</v>
      </c>
      <c r="B17" s="25">
        <v>7.8364479999999999</v>
      </c>
      <c r="C17" s="25">
        <v>-2.5761440000000001E-10</v>
      </c>
      <c r="D17" s="25">
        <v>7.8074459999999997</v>
      </c>
    </row>
    <row r="18" spans="1:4" x14ac:dyDescent="0.25">
      <c r="A18" s="25">
        <v>1.8599169999999999E-10</v>
      </c>
      <c r="B18" s="25">
        <v>8.6674959999999999</v>
      </c>
      <c r="C18" s="25">
        <v>-2.3442230000000001E-10</v>
      </c>
      <c r="D18" s="25">
        <v>8.6384939999999997</v>
      </c>
    </row>
    <row r="19" spans="1:4" x14ac:dyDescent="0.25">
      <c r="A19" s="25">
        <v>1.9122129999999999E-10</v>
      </c>
      <c r="B19" s="25">
        <v>9.4995429999999992</v>
      </c>
      <c r="C19" s="25">
        <v>-2.5011099999999999E-10</v>
      </c>
      <c r="D19" s="25">
        <v>9.4705410000000008</v>
      </c>
    </row>
    <row r="20" spans="1:4" x14ac:dyDescent="0.25">
      <c r="A20" s="25">
        <v>1.7666930000000001E-10</v>
      </c>
      <c r="B20" s="25">
        <v>10.31559</v>
      </c>
      <c r="C20" s="25">
        <v>-2.6352610000000002E-10</v>
      </c>
      <c r="D20" s="25">
        <v>10.30259</v>
      </c>
    </row>
    <row r="21" spans="1:4" x14ac:dyDescent="0.25">
      <c r="A21" s="25">
        <v>1.750777E-10</v>
      </c>
      <c r="B21" s="25">
        <v>11.147640000000001</v>
      </c>
      <c r="C21" s="25">
        <v>-2.8694560000000002E-10</v>
      </c>
      <c r="D21" s="25">
        <v>11.118639999999999</v>
      </c>
    </row>
    <row r="22" spans="1:4" x14ac:dyDescent="0.25">
      <c r="A22" s="25">
        <v>1.7212190000000001E-10</v>
      </c>
      <c r="B22" s="25">
        <v>11.97969</v>
      </c>
      <c r="C22" s="25">
        <v>-3.0513550000000001E-10</v>
      </c>
      <c r="D22" s="25">
        <v>11.95068</v>
      </c>
    </row>
    <row r="23" spans="1:4" x14ac:dyDescent="0.25">
      <c r="A23" s="25">
        <v>1.796252E-10</v>
      </c>
      <c r="B23" s="25">
        <v>12.811730000000001</v>
      </c>
      <c r="C23" s="25">
        <v>-2.3010219999999999E-10</v>
      </c>
      <c r="D23" s="25">
        <v>12.782730000000001</v>
      </c>
    </row>
    <row r="24" spans="1:4" x14ac:dyDescent="0.25">
      <c r="A24" s="25">
        <v>1.730314E-10</v>
      </c>
      <c r="B24" s="25">
        <v>13.64378</v>
      </c>
      <c r="C24" s="25">
        <v>-2.2100720000000001E-10</v>
      </c>
      <c r="D24" s="25">
        <v>13.61478</v>
      </c>
    </row>
    <row r="25" spans="1:4" x14ac:dyDescent="0.25">
      <c r="A25" s="25">
        <v>1.787157E-10</v>
      </c>
      <c r="B25" s="25">
        <v>14.474830000000001</v>
      </c>
      <c r="C25" s="25">
        <v>-2.8421709999999998E-10</v>
      </c>
      <c r="D25" s="25">
        <v>14.429830000000001</v>
      </c>
    </row>
    <row r="26" spans="1:4" x14ac:dyDescent="0.25">
      <c r="A26" s="25">
        <v>1.6029840000000001E-10</v>
      </c>
      <c r="B26" s="25">
        <v>15.29087</v>
      </c>
      <c r="C26" s="25">
        <v>-2.9422150000000001E-10</v>
      </c>
      <c r="D26" s="25">
        <v>15.24587</v>
      </c>
    </row>
    <row r="27" spans="1:4" x14ac:dyDescent="0.25">
      <c r="A27" s="25">
        <v>1.996341E-10</v>
      </c>
      <c r="B27" s="25">
        <v>16.122920000000001</v>
      </c>
      <c r="C27" s="25">
        <v>-2.5443110000000001E-10</v>
      </c>
      <c r="D27" s="25">
        <v>16.077919999999999</v>
      </c>
    </row>
    <row r="28" spans="1:4" x14ac:dyDescent="0.25">
      <c r="A28" s="25">
        <v>2.128218E-10</v>
      </c>
      <c r="B28" s="25">
        <v>16.938970000000001</v>
      </c>
      <c r="C28" s="25">
        <v>-2.3010219999999999E-10</v>
      </c>
      <c r="D28" s="25">
        <v>16.909970000000001</v>
      </c>
    </row>
    <row r="29" spans="1:4" x14ac:dyDescent="0.25">
      <c r="A29" s="25">
        <v>1.618901E-10</v>
      </c>
      <c r="B29" s="25">
        <v>17.77102</v>
      </c>
      <c r="C29" s="25">
        <v>-2.6579979999999999E-10</v>
      </c>
      <c r="D29" s="25">
        <v>17.742010000000001</v>
      </c>
    </row>
    <row r="30" spans="1:4" x14ac:dyDescent="0.25">
      <c r="A30" s="25">
        <v>1.8712849999999999E-10</v>
      </c>
      <c r="B30" s="25">
        <v>18.603059999999999</v>
      </c>
      <c r="C30" s="25">
        <v>-2.9535840000000001E-10</v>
      </c>
      <c r="D30" s="25">
        <v>18.574059999999999</v>
      </c>
    </row>
    <row r="31" spans="1:4" x14ac:dyDescent="0.25">
      <c r="A31" s="25">
        <v>1.896296E-10</v>
      </c>
      <c r="B31" s="25">
        <v>19.435110000000002</v>
      </c>
      <c r="C31" s="25">
        <v>-2.2669159999999999E-10</v>
      </c>
      <c r="D31" s="25">
        <v>19.405110000000001</v>
      </c>
    </row>
    <row r="32" spans="1:4" x14ac:dyDescent="0.25">
      <c r="A32" s="25">
        <v>1.7803359999999999E-10</v>
      </c>
      <c r="B32" s="25">
        <v>20.250160000000001</v>
      </c>
      <c r="C32" s="25">
        <v>-2.6921040000000002E-10</v>
      </c>
      <c r="D32" s="25">
        <v>20.22016</v>
      </c>
    </row>
    <row r="33" spans="1:4" x14ac:dyDescent="0.25">
      <c r="A33" s="25">
        <v>1.650733E-10</v>
      </c>
      <c r="B33" s="25">
        <v>21.08221</v>
      </c>
      <c r="C33" s="25">
        <v>-2.137313E-10</v>
      </c>
      <c r="D33" s="25">
        <v>21.036200000000001</v>
      </c>
    </row>
    <row r="34" spans="1:4" x14ac:dyDescent="0.25">
      <c r="A34" s="25">
        <v>1.89857E-10</v>
      </c>
      <c r="B34" s="25">
        <v>21.914249999999999</v>
      </c>
      <c r="C34" s="25">
        <v>-2.3101170000000001E-10</v>
      </c>
      <c r="D34" s="25">
        <v>21.852250000000002</v>
      </c>
    </row>
    <row r="35" spans="1:4" x14ac:dyDescent="0.25">
      <c r="A35" s="25">
        <v>1.6439120000000001E-10</v>
      </c>
      <c r="B35" s="25">
        <v>22.729299999999999</v>
      </c>
      <c r="C35" s="25">
        <v>-2.660272E-10</v>
      </c>
      <c r="D35" s="25">
        <v>22.6843</v>
      </c>
    </row>
    <row r="36" spans="1:4" x14ac:dyDescent="0.25">
      <c r="A36" s="25">
        <v>1.753051E-10</v>
      </c>
      <c r="B36" s="25">
        <v>23.545349999999999</v>
      </c>
      <c r="C36" s="25">
        <v>-2.8535399999999998E-10</v>
      </c>
      <c r="D36" s="25">
        <v>23.516349999999999</v>
      </c>
    </row>
    <row r="37" spans="1:4" x14ac:dyDescent="0.25">
      <c r="A37" s="25">
        <v>1.7439560000000001E-10</v>
      </c>
      <c r="B37" s="25">
        <v>24.377389999999998</v>
      </c>
      <c r="C37" s="25">
        <v>-2.0008880000000001E-10</v>
      </c>
      <c r="D37" s="25">
        <v>24.348389999999998</v>
      </c>
    </row>
    <row r="38" spans="1:4" x14ac:dyDescent="0.25">
      <c r="A38" s="25">
        <v>1.7030289999999999E-10</v>
      </c>
      <c r="B38" s="25">
        <v>25.209440000000001</v>
      </c>
      <c r="C38" s="25">
        <v>-2.3624120000000002E-10</v>
      </c>
      <c r="D38" s="25">
        <v>25.17944</v>
      </c>
    </row>
    <row r="39" spans="1:4" x14ac:dyDescent="0.25">
      <c r="A39" s="25">
        <v>1.627996E-10</v>
      </c>
      <c r="B39" s="25">
        <v>26.040489999999998</v>
      </c>
      <c r="C39" s="25">
        <v>-2.3987920000000001E-10</v>
      </c>
      <c r="D39" s="25">
        <v>26.011489999999998</v>
      </c>
    </row>
    <row r="40" spans="1:4" x14ac:dyDescent="0.25">
      <c r="A40" s="25">
        <v>1.7894310000000001E-10</v>
      </c>
      <c r="B40" s="25">
        <v>26.856539999999999</v>
      </c>
      <c r="C40" s="25">
        <v>-2.0759220000000001E-10</v>
      </c>
      <c r="D40" s="25">
        <v>26.843540000000001</v>
      </c>
    </row>
    <row r="41" spans="1:4" x14ac:dyDescent="0.25">
      <c r="A41" s="25">
        <v>1.8576429999999999E-10</v>
      </c>
      <c r="B41" s="25">
        <v>27.67258</v>
      </c>
      <c r="C41" s="25">
        <v>-2.1145749999999999E-10</v>
      </c>
      <c r="D41" s="25">
        <v>27.659579999999998</v>
      </c>
    </row>
    <row r="42" spans="1:4" x14ac:dyDescent="0.25">
      <c r="A42" s="25">
        <v>1.7985260000000001E-10</v>
      </c>
      <c r="B42" s="25">
        <v>28.504629999999999</v>
      </c>
      <c r="C42" s="25">
        <v>-2.5602280000000003E-10</v>
      </c>
      <c r="D42" s="25">
        <v>28.491630000000001</v>
      </c>
    </row>
    <row r="43" spans="1:4" x14ac:dyDescent="0.25">
      <c r="A43" s="25">
        <v>1.6484589999999999E-10</v>
      </c>
      <c r="B43" s="25">
        <v>29.320679999999999</v>
      </c>
      <c r="C43" s="25">
        <v>-2.053184E-10</v>
      </c>
      <c r="D43" s="25">
        <v>29.32368</v>
      </c>
    </row>
    <row r="44" spans="1:4" x14ac:dyDescent="0.25">
      <c r="A44" s="25">
        <v>1.864464E-10</v>
      </c>
      <c r="B44" s="25">
        <v>30.152719999999999</v>
      </c>
      <c r="C44" s="25">
        <v>-2.3146639999999999E-10</v>
      </c>
      <c r="D44" s="25">
        <v>30.155719999999999</v>
      </c>
    </row>
    <row r="45" spans="1:4" x14ac:dyDescent="0.25">
      <c r="A45" s="25">
        <v>1.8485479999999999E-10</v>
      </c>
      <c r="B45" s="25">
        <v>30.984770000000001</v>
      </c>
      <c r="C45" s="25">
        <v>-2.351044E-10</v>
      </c>
      <c r="D45" s="25">
        <v>30.970770000000002</v>
      </c>
    </row>
    <row r="46" spans="1:4" x14ac:dyDescent="0.25">
      <c r="A46" s="25">
        <v>1.5370459999999999E-10</v>
      </c>
      <c r="B46" s="25">
        <v>31.79982</v>
      </c>
      <c r="C46" s="25">
        <v>-1.8599169999999999E-10</v>
      </c>
      <c r="D46" s="25">
        <v>31.802820000000001</v>
      </c>
    </row>
    <row r="47" spans="1:4" x14ac:dyDescent="0.25">
      <c r="A47" s="25">
        <v>1.6916599999999999E-10</v>
      </c>
      <c r="B47" s="25">
        <v>32.631869999999999</v>
      </c>
      <c r="C47" s="25">
        <v>-2.3442230000000001E-10</v>
      </c>
      <c r="D47" s="25">
        <v>32.618870000000001</v>
      </c>
    </row>
    <row r="48" spans="1:4" x14ac:dyDescent="0.25">
      <c r="A48" s="25">
        <v>1.8349059999999999E-10</v>
      </c>
      <c r="B48" s="25">
        <v>33.463909999999998</v>
      </c>
      <c r="C48" s="25">
        <v>-2.4215300000000001E-10</v>
      </c>
      <c r="D48" s="25">
        <v>33.434910000000002</v>
      </c>
    </row>
    <row r="49" spans="1:4" x14ac:dyDescent="0.25">
      <c r="A49" s="25">
        <v>2.0418160000000001E-10</v>
      </c>
      <c r="B49" s="25">
        <v>34.295960000000001</v>
      </c>
      <c r="C49" s="25">
        <v>-2.6921040000000002E-10</v>
      </c>
      <c r="D49" s="25">
        <v>34.250959999999999</v>
      </c>
    </row>
    <row r="50" spans="1:4" x14ac:dyDescent="0.25">
      <c r="A50" s="25">
        <v>1.6575540000000001E-10</v>
      </c>
      <c r="B50" s="25">
        <v>35.128010000000003</v>
      </c>
      <c r="C50" s="25">
        <v>-2.1827869999999999E-10</v>
      </c>
      <c r="D50" s="25">
        <v>35.083010000000002</v>
      </c>
    </row>
    <row r="51" spans="1:4" x14ac:dyDescent="0.25">
      <c r="A51" s="25">
        <v>2.128218E-10</v>
      </c>
      <c r="B51" s="25">
        <v>35.960059999999999</v>
      </c>
      <c r="C51" s="25">
        <v>-1.9940669999999999E-10</v>
      </c>
      <c r="D51" s="25">
        <v>35.915050000000001</v>
      </c>
    </row>
    <row r="52" spans="1:4" x14ac:dyDescent="0.25">
      <c r="A52" s="25">
        <v>1.894023E-10</v>
      </c>
      <c r="B52" s="25">
        <v>36.792099999999998</v>
      </c>
      <c r="C52" s="25">
        <v>-2.8080650000000001E-10</v>
      </c>
      <c r="D52" s="25">
        <v>36.746099999999998</v>
      </c>
    </row>
    <row r="53" spans="1:4" x14ac:dyDescent="0.25">
      <c r="A53" s="25">
        <v>1.8349059999999999E-10</v>
      </c>
      <c r="B53" s="25">
        <v>37.607149999999997</v>
      </c>
      <c r="C53" s="25">
        <v>-2.3010219999999999E-10</v>
      </c>
      <c r="D53" s="25">
        <v>37.578150000000001</v>
      </c>
    </row>
    <row r="54" spans="1:4" x14ac:dyDescent="0.25">
      <c r="A54" s="25">
        <v>1.8599169999999999E-10</v>
      </c>
      <c r="B54" s="25">
        <v>38.423200000000001</v>
      </c>
      <c r="C54" s="25">
        <v>-2.5215739999999998E-10</v>
      </c>
      <c r="D54" s="25">
        <v>38.409199999999998</v>
      </c>
    </row>
    <row r="55" spans="1:4" x14ac:dyDescent="0.25">
      <c r="A55" s="25">
        <v>2.016805E-10</v>
      </c>
      <c r="B55" s="25">
        <v>39.239240000000002</v>
      </c>
      <c r="C55" s="25">
        <v>-2.1009329999999999E-10</v>
      </c>
      <c r="D55" s="25">
        <v>39.241239999999998</v>
      </c>
    </row>
    <row r="56" spans="1:4" x14ac:dyDescent="0.25">
      <c r="A56" s="25">
        <v>1.9485919999999999E-10</v>
      </c>
      <c r="B56" s="25">
        <v>40.07029</v>
      </c>
      <c r="C56" s="25">
        <v>-2.1873350000000001E-10</v>
      </c>
      <c r="D56" s="25">
        <v>40.057290000000002</v>
      </c>
    </row>
    <row r="57" spans="1:4" x14ac:dyDescent="0.25">
      <c r="A57" s="25">
        <v>1.894023E-10</v>
      </c>
      <c r="B57" s="25">
        <v>40.886339999999997</v>
      </c>
      <c r="C57" s="25">
        <v>-2.7148420000000002E-10</v>
      </c>
      <c r="D57" s="25">
        <v>40.889339999999997</v>
      </c>
    </row>
    <row r="58" spans="1:4" x14ac:dyDescent="0.25">
      <c r="A58" s="25">
        <v>2.1896080000000001E-10</v>
      </c>
      <c r="B58" s="25">
        <v>41.718389999999999</v>
      </c>
      <c r="C58" s="25">
        <v>-2.6921040000000002E-10</v>
      </c>
      <c r="D58" s="25">
        <v>41.72139</v>
      </c>
    </row>
    <row r="59" spans="1:4" x14ac:dyDescent="0.25">
      <c r="A59" s="25">
        <v>2.1577759999999999E-10</v>
      </c>
      <c r="B59" s="25">
        <v>42.550429999999999</v>
      </c>
      <c r="C59" s="25">
        <v>-2.4692780000000002E-10</v>
      </c>
      <c r="D59" s="25">
        <v>42.536430000000003</v>
      </c>
    </row>
    <row r="60" spans="1:4" x14ac:dyDescent="0.25">
      <c r="A60" s="25">
        <v>2.14186E-10</v>
      </c>
      <c r="B60" s="25">
        <v>43.365479999999998</v>
      </c>
      <c r="C60" s="25">
        <v>-2.4215300000000001E-10</v>
      </c>
      <c r="D60" s="25">
        <v>43.35248</v>
      </c>
    </row>
    <row r="61" spans="1:4" x14ac:dyDescent="0.25">
      <c r="A61" s="25">
        <v>2.016805E-10</v>
      </c>
      <c r="B61" s="25">
        <v>44.181530000000002</v>
      </c>
      <c r="C61" s="25">
        <v>-2.7921490000000002E-10</v>
      </c>
      <c r="D61" s="25">
        <v>44.184530000000002</v>
      </c>
    </row>
    <row r="62" spans="1:4" x14ac:dyDescent="0.25">
      <c r="A62" s="25">
        <v>2.173692E-10</v>
      </c>
      <c r="B62" s="25">
        <v>45.013570000000001</v>
      </c>
      <c r="C62" s="25">
        <v>-2.517027E-10</v>
      </c>
      <c r="D62" s="25">
        <v>45.000570000000003</v>
      </c>
    </row>
    <row r="63" spans="1:4" x14ac:dyDescent="0.25">
      <c r="A63" s="25">
        <v>2.1100280000000001E-10</v>
      </c>
      <c r="B63" s="25">
        <v>45.845619999999997</v>
      </c>
      <c r="C63" s="25">
        <v>-2.7216630000000001E-10</v>
      </c>
      <c r="D63" s="25">
        <v>45.832619999999999</v>
      </c>
    </row>
    <row r="64" spans="1:4" x14ac:dyDescent="0.25">
      <c r="A64" s="25">
        <v>2.2782840000000001E-10</v>
      </c>
      <c r="B64" s="25">
        <v>46.661670000000001</v>
      </c>
      <c r="C64" s="25">
        <v>-3.1445779999999999E-10</v>
      </c>
      <c r="D64" s="25">
        <v>46.664670000000001</v>
      </c>
    </row>
    <row r="65" spans="1:4" x14ac:dyDescent="0.25">
      <c r="A65" s="25">
        <v>2.0554580000000001E-10</v>
      </c>
      <c r="B65" s="25">
        <v>47.493720000000003</v>
      </c>
      <c r="C65" s="25">
        <v>-2.680736E-10</v>
      </c>
      <c r="D65" s="25">
        <v>47.496720000000003</v>
      </c>
    </row>
    <row r="66" spans="1:4" x14ac:dyDescent="0.25">
      <c r="A66" s="25">
        <v>2.14186E-10</v>
      </c>
      <c r="B66" s="25">
        <v>48.325760000000002</v>
      </c>
      <c r="C66" s="25">
        <v>-2.7466739999999999E-10</v>
      </c>
      <c r="D66" s="25">
        <v>48.31176</v>
      </c>
    </row>
    <row r="67" spans="1:4" x14ac:dyDescent="0.25">
      <c r="A67" s="25">
        <v>2.1668710000000001E-10</v>
      </c>
      <c r="B67" s="25">
        <v>49.140810000000002</v>
      </c>
      <c r="C67" s="25">
        <v>-2.8808239999999999E-10</v>
      </c>
      <c r="D67" s="25">
        <v>49.143810000000002</v>
      </c>
    </row>
    <row r="68" spans="1:4" x14ac:dyDescent="0.25">
      <c r="A68" s="25">
        <v>2.3032949999999999E-10</v>
      </c>
      <c r="B68" s="25">
        <v>49.972859999999997</v>
      </c>
      <c r="C68" s="25">
        <v>-2.6852829999999998E-10</v>
      </c>
      <c r="D68" s="25">
        <v>49.975859999999997</v>
      </c>
    </row>
    <row r="69" spans="1:4" x14ac:dyDescent="0.25">
      <c r="A69" s="25">
        <v>1.7212190000000001E-10</v>
      </c>
      <c r="B69" s="25">
        <v>50.788910000000001</v>
      </c>
      <c r="C69" s="25">
        <v>-2.70802E-10</v>
      </c>
      <c r="D69" s="25">
        <v>50.80791</v>
      </c>
    </row>
    <row r="70" spans="1:4" x14ac:dyDescent="0.25">
      <c r="A70" s="25">
        <v>1.9144859999999999E-10</v>
      </c>
      <c r="B70" s="25">
        <v>51.604950000000002</v>
      </c>
      <c r="C70" s="25">
        <v>-2.6670929999999999E-10</v>
      </c>
      <c r="D70" s="25">
        <v>51.639949999999999</v>
      </c>
    </row>
    <row r="71" spans="1:4" x14ac:dyDescent="0.25">
      <c r="A71" s="25">
        <v>1.9826979999999999E-10</v>
      </c>
      <c r="B71" s="25">
        <v>52.436999999999998</v>
      </c>
      <c r="C71" s="25">
        <v>-2.8899189999999999E-10</v>
      </c>
      <c r="D71" s="25">
        <v>52.472000000000001</v>
      </c>
    </row>
    <row r="72" spans="1:4" x14ac:dyDescent="0.25">
      <c r="A72" s="25">
        <v>1.8053469999999999E-10</v>
      </c>
      <c r="B72" s="25">
        <v>53.26905</v>
      </c>
      <c r="C72" s="25">
        <v>-2.171419E-10</v>
      </c>
      <c r="D72" s="25">
        <v>53.304049999999997</v>
      </c>
    </row>
    <row r="73" spans="1:4" x14ac:dyDescent="0.25">
      <c r="A73" s="25">
        <v>2.096385E-10</v>
      </c>
      <c r="B73" s="25">
        <v>54.101089999999999</v>
      </c>
      <c r="C73" s="25">
        <v>-2.3828760000000002E-10</v>
      </c>
      <c r="D73" s="25">
        <v>54.119100000000003</v>
      </c>
    </row>
    <row r="74" spans="1:4" x14ac:dyDescent="0.25">
      <c r="A74" s="25">
        <v>2.1259439999999999E-10</v>
      </c>
      <c r="B74" s="25">
        <v>54.932139999999997</v>
      </c>
      <c r="C74" s="25">
        <v>-2.2009770000000001E-10</v>
      </c>
      <c r="D74" s="25">
        <v>54.951140000000002</v>
      </c>
    </row>
    <row r="75" spans="1:4" x14ac:dyDescent="0.25">
      <c r="A75" s="25">
        <v>1.675744E-10</v>
      </c>
      <c r="B75" s="25">
        <v>55.748190000000001</v>
      </c>
      <c r="C75" s="25">
        <v>-2.3374009999999999E-10</v>
      </c>
      <c r="D75" s="25">
        <v>55.78219</v>
      </c>
    </row>
    <row r="76" spans="1:4" x14ac:dyDescent="0.25">
      <c r="A76" s="25">
        <v>1.67347E-10</v>
      </c>
      <c r="B76" s="25">
        <v>56.580240000000003</v>
      </c>
      <c r="C76" s="25">
        <v>-2.1827869999999999E-10</v>
      </c>
      <c r="D76" s="25">
        <v>56.614240000000002</v>
      </c>
    </row>
    <row r="77" spans="1:4" x14ac:dyDescent="0.25">
      <c r="A77" s="25">
        <v>2.0122570000000001E-10</v>
      </c>
      <c r="B77" s="25">
        <v>57.411279999999998</v>
      </c>
      <c r="C77" s="25">
        <v>-2.360139E-10</v>
      </c>
      <c r="D77" s="25">
        <v>57.430280000000003</v>
      </c>
    </row>
    <row r="78" spans="1:4" x14ac:dyDescent="0.25">
      <c r="A78" s="25">
        <v>2.19643E-10</v>
      </c>
      <c r="B78" s="25">
        <v>58.24333</v>
      </c>
      <c r="C78" s="25">
        <v>-2.660272E-10</v>
      </c>
      <c r="D78" s="25">
        <v>58.262329999999999</v>
      </c>
    </row>
    <row r="79" spans="1:4" x14ac:dyDescent="0.25">
      <c r="A79" s="25">
        <v>2.171419E-10</v>
      </c>
      <c r="B79" s="25">
        <v>59.075380000000003</v>
      </c>
      <c r="C79" s="25">
        <v>-2.7216630000000001E-10</v>
      </c>
      <c r="D79" s="25">
        <v>59.094380000000001</v>
      </c>
    </row>
    <row r="80" spans="1:4" x14ac:dyDescent="0.25">
      <c r="A80" s="25">
        <v>1.9349500000000001E-10</v>
      </c>
      <c r="B80" s="25">
        <v>59.907429999999998</v>
      </c>
      <c r="C80" s="25">
        <v>-2.5011099999999999E-10</v>
      </c>
      <c r="D80" s="25">
        <v>59.90943</v>
      </c>
    </row>
    <row r="81" spans="1:4" x14ac:dyDescent="0.25">
      <c r="A81" s="25">
        <v>1.8030729999999999E-10</v>
      </c>
      <c r="B81" s="25">
        <v>60.722470000000001</v>
      </c>
      <c r="C81" s="25">
        <v>-2.8603610000000003E-10</v>
      </c>
      <c r="D81" s="25">
        <v>60.74147</v>
      </c>
    </row>
    <row r="82" spans="1:4" x14ac:dyDescent="0.25">
      <c r="A82" s="25">
        <v>1.8576429999999999E-10</v>
      </c>
      <c r="B82" s="25">
        <v>61.538519999999998</v>
      </c>
      <c r="C82" s="25">
        <v>-2.2441780000000001E-10</v>
      </c>
      <c r="D82" s="25">
        <v>61.557519999999997</v>
      </c>
    </row>
    <row r="83" spans="1:4" x14ac:dyDescent="0.25">
      <c r="A83" s="25">
        <v>1.8758330000000001E-10</v>
      </c>
      <c r="B83" s="25">
        <v>62.354570000000002</v>
      </c>
      <c r="C83" s="25">
        <v>-2.351044E-10</v>
      </c>
      <c r="D83" s="25">
        <v>62.389569999999999</v>
      </c>
    </row>
    <row r="84" spans="1:4" x14ac:dyDescent="0.25">
      <c r="A84" s="25">
        <v>1.718945E-10</v>
      </c>
      <c r="B84" s="25">
        <v>63.186610000000002</v>
      </c>
      <c r="C84" s="25">
        <v>-2.0327210000000001E-10</v>
      </c>
      <c r="D84" s="25">
        <v>63.221620000000001</v>
      </c>
    </row>
    <row r="85" spans="1:4" x14ac:dyDescent="0.25">
      <c r="A85" s="25">
        <v>1.8053469999999999E-10</v>
      </c>
      <c r="B85" s="25">
        <v>64.018659999999997</v>
      </c>
      <c r="C85" s="25">
        <v>-2.8421709999999998E-10</v>
      </c>
      <c r="D85" s="25">
        <v>64.053659999999994</v>
      </c>
    </row>
    <row r="86" spans="1:4" x14ac:dyDescent="0.25">
      <c r="A86" s="25">
        <v>1.8030729999999999E-10</v>
      </c>
      <c r="B86" s="25">
        <v>64.850710000000007</v>
      </c>
      <c r="C86" s="25">
        <v>-2.2669159999999999E-10</v>
      </c>
      <c r="D86" s="25">
        <v>64.885710000000003</v>
      </c>
    </row>
    <row r="87" spans="1:4" x14ac:dyDescent="0.25">
      <c r="A87" s="25">
        <v>1.7598719999999999E-10</v>
      </c>
      <c r="B87" s="25">
        <v>65.681759999999997</v>
      </c>
      <c r="C87" s="25">
        <v>-2.7830539999999997E-10</v>
      </c>
      <c r="D87" s="25">
        <v>65.700760000000002</v>
      </c>
    </row>
    <row r="88" spans="1:4" x14ac:dyDescent="0.25">
      <c r="A88" s="25">
        <v>1.675744E-10</v>
      </c>
      <c r="B88" s="25">
        <v>66.497799999999998</v>
      </c>
      <c r="C88" s="25">
        <v>-2.9376680000000002E-10</v>
      </c>
      <c r="D88" s="25">
        <v>66.516800000000003</v>
      </c>
    </row>
    <row r="89" spans="1:4" x14ac:dyDescent="0.25">
      <c r="A89" s="25">
        <v>2.0327210000000001E-10</v>
      </c>
      <c r="B89" s="25">
        <v>67.329849999999993</v>
      </c>
      <c r="C89" s="25">
        <v>-2.4692780000000002E-10</v>
      </c>
      <c r="D89" s="25">
        <v>67.348849999999999</v>
      </c>
    </row>
    <row r="90" spans="1:4" x14ac:dyDescent="0.25">
      <c r="A90" s="25">
        <v>1.750777E-10</v>
      </c>
      <c r="B90" s="25">
        <v>68.161900000000003</v>
      </c>
      <c r="C90" s="25">
        <v>-2.4010660000000001E-10</v>
      </c>
      <c r="D90" s="25">
        <v>68.180899999999994</v>
      </c>
    </row>
    <row r="91" spans="1:4" x14ac:dyDescent="0.25">
      <c r="A91" s="25">
        <v>1.975877E-10</v>
      </c>
      <c r="B91" s="25">
        <v>68.993949999999998</v>
      </c>
      <c r="C91" s="25">
        <v>-2.3760549999999998E-10</v>
      </c>
      <c r="D91" s="25">
        <v>69.012950000000004</v>
      </c>
    </row>
    <row r="92" spans="1:4" x14ac:dyDescent="0.25">
      <c r="A92" s="25">
        <v>1.5802470000000001E-10</v>
      </c>
      <c r="B92" s="25">
        <v>69.825990000000004</v>
      </c>
      <c r="C92" s="25">
        <v>-2.5966069999999998E-10</v>
      </c>
      <c r="D92" s="25">
        <v>69.844999999999999</v>
      </c>
    </row>
    <row r="93" spans="1:4" x14ac:dyDescent="0.25">
      <c r="A93" s="25">
        <v>1.741682E-10</v>
      </c>
      <c r="B93" s="25">
        <v>70.65804</v>
      </c>
      <c r="C93" s="25">
        <v>-2.8467180000000002E-10</v>
      </c>
      <c r="D93" s="25">
        <v>70.67604</v>
      </c>
    </row>
    <row r="94" spans="1:4" x14ac:dyDescent="0.25">
      <c r="A94" s="25">
        <v>1.8440010000000001E-10</v>
      </c>
      <c r="B94" s="25">
        <v>71.489090000000004</v>
      </c>
      <c r="C94" s="25">
        <v>-2.171419E-10</v>
      </c>
      <c r="D94" s="25">
        <v>71.508089999999996</v>
      </c>
    </row>
    <row r="95" spans="1:4" x14ac:dyDescent="0.25">
      <c r="A95" s="25">
        <v>1.9099390000000001E-10</v>
      </c>
      <c r="B95" s="25">
        <v>72.305139999999994</v>
      </c>
      <c r="C95" s="25">
        <v>-2.6125239999999999E-10</v>
      </c>
      <c r="D95" s="25">
        <v>72.323139999999995</v>
      </c>
    </row>
    <row r="96" spans="1:4" x14ac:dyDescent="0.25">
      <c r="A96" s="25">
        <v>1.7894310000000001E-10</v>
      </c>
      <c r="B96" s="25">
        <v>73.137180000000001</v>
      </c>
      <c r="C96" s="25">
        <v>-2.5443110000000001E-10</v>
      </c>
      <c r="D96" s="25">
        <v>73.155180000000001</v>
      </c>
    </row>
    <row r="97" spans="1:4" x14ac:dyDescent="0.25">
      <c r="A97" s="25">
        <v>1.696208E-10</v>
      </c>
      <c r="B97" s="25">
        <v>73.969229999999996</v>
      </c>
      <c r="C97" s="25">
        <v>-3.1877790000000001E-10</v>
      </c>
      <c r="D97" s="25">
        <v>73.971230000000006</v>
      </c>
    </row>
    <row r="98" spans="1:4" x14ac:dyDescent="0.25">
      <c r="A98" s="25">
        <v>1.696208E-10</v>
      </c>
      <c r="B98" s="25">
        <v>74.801280000000006</v>
      </c>
      <c r="C98" s="25">
        <v>-2.43972E-10</v>
      </c>
      <c r="D98" s="25">
        <v>74.803280000000001</v>
      </c>
    </row>
    <row r="99" spans="1:4" x14ac:dyDescent="0.25">
      <c r="A99" s="25">
        <v>2.0577319999999999E-10</v>
      </c>
      <c r="B99" s="25">
        <v>75.632329999999996</v>
      </c>
      <c r="C99" s="25">
        <v>-2.4465409999999999E-10</v>
      </c>
      <c r="D99" s="25">
        <v>75.635329999999996</v>
      </c>
    </row>
    <row r="100" spans="1:4" x14ac:dyDescent="0.25">
      <c r="A100" s="25">
        <v>1.6484589999999999E-10</v>
      </c>
      <c r="B100" s="25">
        <v>76.464370000000002</v>
      </c>
      <c r="C100" s="25">
        <v>-3.0922820000000002E-10</v>
      </c>
      <c r="D100" s="25">
        <v>76.466369999999998</v>
      </c>
    </row>
    <row r="101" spans="1:4" x14ac:dyDescent="0.25">
      <c r="A101" s="25">
        <v>1.850822E-10</v>
      </c>
      <c r="B101" s="25">
        <v>77.295419999999993</v>
      </c>
      <c r="C101" s="25">
        <v>-2.5670490000000001E-10</v>
      </c>
      <c r="D101" s="25">
        <v>77.282420000000002</v>
      </c>
    </row>
    <row r="102" spans="1:4" x14ac:dyDescent="0.25">
      <c r="A102" s="25">
        <v>2.0486369999999999E-10</v>
      </c>
      <c r="B102" s="25">
        <v>78.127470000000002</v>
      </c>
      <c r="C102" s="25">
        <v>-2.3760549999999998E-10</v>
      </c>
      <c r="D102" s="25">
        <v>78.098470000000006</v>
      </c>
    </row>
    <row r="103" spans="1:4" x14ac:dyDescent="0.25">
      <c r="A103" s="25">
        <v>1.78261E-10</v>
      </c>
      <c r="B103" s="25">
        <v>78.943520000000007</v>
      </c>
      <c r="C103" s="25">
        <v>-2.4670040000000001E-10</v>
      </c>
      <c r="D103" s="25">
        <v>78.914510000000007</v>
      </c>
    </row>
    <row r="104" spans="1:4" x14ac:dyDescent="0.25">
      <c r="A104" s="25">
        <v>1.9576870000000001E-10</v>
      </c>
      <c r="B104" s="25">
        <v>79.775559999999999</v>
      </c>
      <c r="C104" s="25">
        <v>-2.185061E-10</v>
      </c>
      <c r="D104" s="25">
        <v>79.746560000000002</v>
      </c>
    </row>
    <row r="105" spans="1:4" x14ac:dyDescent="0.25">
      <c r="A105" s="25">
        <v>2.0031619999999999E-10</v>
      </c>
      <c r="B105" s="25">
        <v>80.607609999999994</v>
      </c>
      <c r="C105" s="25">
        <v>-2.5966069999999998E-10</v>
      </c>
      <c r="D105" s="25">
        <v>80.562610000000006</v>
      </c>
    </row>
    <row r="106" spans="1:4" x14ac:dyDescent="0.25">
      <c r="A106" s="25">
        <v>2.0031619999999999E-10</v>
      </c>
      <c r="B106" s="25">
        <v>81.423659999999998</v>
      </c>
      <c r="C106" s="25">
        <v>-2.1236700000000001E-10</v>
      </c>
      <c r="D106" s="25">
        <v>81.394660000000002</v>
      </c>
    </row>
    <row r="107" spans="1:4" x14ac:dyDescent="0.25">
      <c r="A107" s="25">
        <v>1.7485039999999999E-10</v>
      </c>
      <c r="B107" s="25">
        <v>82.255700000000004</v>
      </c>
      <c r="C107" s="25">
        <v>-2.5966069999999998E-10</v>
      </c>
      <c r="D107" s="25">
        <v>82.225700000000003</v>
      </c>
    </row>
    <row r="108" spans="1:4" x14ac:dyDescent="0.25">
      <c r="A108" s="25">
        <v>1.741682E-10</v>
      </c>
      <c r="B108" s="25">
        <v>83.086749999999995</v>
      </c>
      <c r="C108" s="25">
        <v>-2.162324E-10</v>
      </c>
      <c r="D108" s="25">
        <v>83.041749999999993</v>
      </c>
    </row>
    <row r="109" spans="1:4" x14ac:dyDescent="0.25">
      <c r="A109" s="25">
        <v>2.139586E-10</v>
      </c>
      <c r="B109" s="25">
        <v>83.902799999999999</v>
      </c>
      <c r="C109" s="25">
        <v>-2.6125239999999999E-10</v>
      </c>
      <c r="D109" s="25">
        <v>83.857799999999997</v>
      </c>
    </row>
    <row r="110" spans="1:4" x14ac:dyDescent="0.25">
      <c r="A110" s="25">
        <v>1.7371349999999999E-10</v>
      </c>
      <c r="B110" s="25">
        <v>84.718850000000003</v>
      </c>
      <c r="C110" s="25">
        <v>-2.3374009999999999E-10</v>
      </c>
      <c r="D110" s="25">
        <v>84.673839999999998</v>
      </c>
    </row>
    <row r="111" spans="1:4" x14ac:dyDescent="0.25">
      <c r="A111" s="25">
        <v>1.8758330000000001E-10</v>
      </c>
      <c r="B111" s="25">
        <v>85.550889999999995</v>
      </c>
      <c r="C111" s="25">
        <v>-2.6352610000000002E-10</v>
      </c>
      <c r="D111" s="25">
        <v>85.489890000000003</v>
      </c>
    </row>
    <row r="112" spans="1:4" x14ac:dyDescent="0.25">
      <c r="A112" s="25">
        <v>1.7348610000000001E-10</v>
      </c>
      <c r="B112" s="25">
        <v>86.382940000000005</v>
      </c>
      <c r="C112" s="25">
        <v>-2.8035169999999999E-10</v>
      </c>
      <c r="D112" s="25">
        <v>86.321939999999998</v>
      </c>
    </row>
    <row r="113" spans="1:4" x14ac:dyDescent="0.25">
      <c r="A113" s="25">
        <v>1.741682E-10</v>
      </c>
      <c r="B113" s="25">
        <v>87.21499</v>
      </c>
      <c r="C113" s="25">
        <v>-2.5761440000000001E-10</v>
      </c>
      <c r="D113" s="25">
        <v>87.152979999999999</v>
      </c>
    </row>
    <row r="114" spans="1:4" x14ac:dyDescent="0.25">
      <c r="A114" s="25">
        <v>1.7212190000000001E-10</v>
      </c>
      <c r="B114" s="25">
        <v>88.047039999999996</v>
      </c>
      <c r="C114" s="25">
        <v>-2.9672259999999999E-10</v>
      </c>
      <c r="D114" s="25">
        <v>87.985029999999995</v>
      </c>
    </row>
    <row r="115" spans="1:4" x14ac:dyDescent="0.25">
      <c r="A115" s="25">
        <v>1.7666930000000001E-10</v>
      </c>
      <c r="B115" s="25">
        <v>88.862080000000006</v>
      </c>
      <c r="C115" s="25">
        <v>-2.4670040000000001E-10</v>
      </c>
      <c r="D115" s="25">
        <v>88.801079999999999</v>
      </c>
    </row>
    <row r="116" spans="1:4" x14ac:dyDescent="0.25">
      <c r="A116" s="25">
        <v>1.9554140000000001E-10</v>
      </c>
      <c r="B116" s="25">
        <v>89.678129999999996</v>
      </c>
      <c r="C116" s="25">
        <v>-2.407887E-10</v>
      </c>
      <c r="D116" s="25">
        <v>89.633129999999994</v>
      </c>
    </row>
    <row r="117" spans="1:4" x14ac:dyDescent="0.25">
      <c r="A117" s="25">
        <v>1.5688780000000001E-10</v>
      </c>
      <c r="B117" s="25">
        <v>90.49418</v>
      </c>
      <c r="C117" s="25">
        <v>-2.285105E-10</v>
      </c>
      <c r="D117" s="25">
        <v>90.464169999999996</v>
      </c>
    </row>
    <row r="118" spans="1:4" x14ac:dyDescent="0.25">
      <c r="A118" s="25">
        <v>1.796252E-10</v>
      </c>
      <c r="B118" s="25">
        <v>91.310220000000001</v>
      </c>
      <c r="C118" s="25">
        <v>-2.4920149999999999E-10</v>
      </c>
      <c r="D118" s="25">
        <v>91.296220000000005</v>
      </c>
    </row>
    <row r="119" spans="1:4" x14ac:dyDescent="0.25">
      <c r="A119" s="25">
        <v>2.0213520000000001E-10</v>
      </c>
      <c r="B119" s="25">
        <v>92.141270000000006</v>
      </c>
      <c r="C119" s="25">
        <v>-1.809894E-10</v>
      </c>
      <c r="D119" s="25">
        <v>92.112269999999995</v>
      </c>
    </row>
    <row r="120" spans="1:4" x14ac:dyDescent="0.25">
      <c r="A120" s="25">
        <v>1.6825649999999999E-10</v>
      </c>
      <c r="B120" s="25">
        <v>92.973320000000001</v>
      </c>
      <c r="C120" s="25">
        <v>-2.1259439999999999E-10</v>
      </c>
      <c r="D120" s="25">
        <v>92.944320000000005</v>
      </c>
    </row>
    <row r="121" spans="1:4" x14ac:dyDescent="0.25">
      <c r="A121" s="25">
        <v>1.7712409999999999E-10</v>
      </c>
      <c r="B121" s="25">
        <v>93.805369999999996</v>
      </c>
      <c r="C121" s="25">
        <v>-2.162324E-10</v>
      </c>
      <c r="D121" s="25">
        <v>93.759360000000001</v>
      </c>
    </row>
    <row r="122" spans="1:4" x14ac:dyDescent="0.25">
      <c r="A122" s="25">
        <v>1.9031179999999999E-10</v>
      </c>
      <c r="B122" s="25">
        <v>94.636409999999998</v>
      </c>
      <c r="C122" s="25">
        <v>-2.1464070000000001E-10</v>
      </c>
      <c r="D122" s="25">
        <v>94.591409999999996</v>
      </c>
    </row>
    <row r="123" spans="1:4" x14ac:dyDescent="0.25">
      <c r="A123" s="25">
        <v>2.0349940000000001E-10</v>
      </c>
      <c r="B123" s="25">
        <v>95.452460000000002</v>
      </c>
      <c r="C123" s="25">
        <v>-3.3060129999999998E-10</v>
      </c>
      <c r="D123" s="25">
        <v>95.423460000000006</v>
      </c>
    </row>
    <row r="124" spans="1:4" x14ac:dyDescent="0.25">
      <c r="A124" s="25">
        <v>1.9554140000000001E-10</v>
      </c>
      <c r="B124" s="25">
        <v>96.284509999999997</v>
      </c>
      <c r="C124" s="25">
        <v>-2.4442669999999998E-10</v>
      </c>
      <c r="D124" s="25">
        <v>96.255510000000001</v>
      </c>
    </row>
    <row r="125" spans="1:4" x14ac:dyDescent="0.25">
      <c r="A125" s="25">
        <v>1.809894E-10</v>
      </c>
      <c r="B125" s="25">
        <v>97.116550000000004</v>
      </c>
      <c r="C125" s="25">
        <v>-2.7057469999999998E-10</v>
      </c>
      <c r="D125" s="25">
        <v>97.087549999999993</v>
      </c>
    </row>
    <row r="126" spans="1:4" x14ac:dyDescent="0.25">
      <c r="A126" s="25">
        <v>1.9826979999999999E-10</v>
      </c>
      <c r="B126" s="25">
        <v>97.932599999999994</v>
      </c>
      <c r="C126" s="25">
        <v>-2.1009329999999999E-10</v>
      </c>
      <c r="D126" s="25">
        <v>97.919600000000003</v>
      </c>
    </row>
    <row r="127" spans="1:4" x14ac:dyDescent="0.25">
      <c r="A127" s="25">
        <v>1.928129E-10</v>
      </c>
      <c r="B127" s="25">
        <v>98.764650000000003</v>
      </c>
      <c r="C127" s="25">
        <v>-3.215064E-10</v>
      </c>
      <c r="D127" s="25">
        <v>98.751649999999998</v>
      </c>
    </row>
    <row r="128" spans="1:4" x14ac:dyDescent="0.25">
      <c r="A128" s="25">
        <v>1.9372239999999999E-10</v>
      </c>
      <c r="B128" s="25">
        <v>99.596699999999998</v>
      </c>
      <c r="C128" s="25">
        <v>-2.43972E-10</v>
      </c>
      <c r="D128" s="25">
        <v>99.566689999999994</v>
      </c>
    </row>
    <row r="129" spans="1:4" x14ac:dyDescent="0.25">
      <c r="A129" s="25">
        <v>1.7894310000000001E-10</v>
      </c>
      <c r="B129" s="25">
        <v>100.4117</v>
      </c>
      <c r="C129" s="25">
        <v>-2.271463E-10</v>
      </c>
      <c r="D129" s="25">
        <v>100.39870000000001</v>
      </c>
    </row>
    <row r="130" spans="1:4" x14ac:dyDescent="0.25">
      <c r="A130" s="25">
        <v>1.8280839999999999E-10</v>
      </c>
      <c r="B130" s="25">
        <v>101.24379999999999</v>
      </c>
      <c r="C130" s="25">
        <v>-2.5374900000000002E-10</v>
      </c>
      <c r="D130" s="25">
        <v>101.2148</v>
      </c>
    </row>
    <row r="131" spans="1:4" x14ac:dyDescent="0.25">
      <c r="A131" s="25">
        <v>1.6439120000000001E-10</v>
      </c>
      <c r="B131" s="25">
        <v>102.0758</v>
      </c>
      <c r="C131" s="25">
        <v>-2.053184E-10</v>
      </c>
      <c r="D131" s="25">
        <v>102.0308</v>
      </c>
    </row>
    <row r="132" spans="1:4" x14ac:dyDescent="0.25">
      <c r="A132" s="25">
        <v>1.398348E-10</v>
      </c>
      <c r="B132" s="25">
        <v>102.9079</v>
      </c>
      <c r="C132" s="25">
        <v>-2.4215300000000001E-10</v>
      </c>
      <c r="D132" s="25">
        <v>102.8629</v>
      </c>
    </row>
    <row r="133" spans="1:4" x14ac:dyDescent="0.25">
      <c r="A133" s="25">
        <v>1.7803359999999999E-10</v>
      </c>
      <c r="B133" s="25">
        <v>103.73990000000001</v>
      </c>
      <c r="C133" s="25">
        <v>-2.992238E-10</v>
      </c>
      <c r="D133" s="25">
        <v>103.6949</v>
      </c>
    </row>
    <row r="134" spans="1:4" x14ac:dyDescent="0.25">
      <c r="A134" s="25">
        <v>1.864464E-10</v>
      </c>
      <c r="B134" s="25">
        <v>104.572</v>
      </c>
      <c r="C134" s="25">
        <v>-2.4510880000000003E-10</v>
      </c>
      <c r="D134" s="25">
        <v>104.527</v>
      </c>
    </row>
    <row r="135" spans="1:4" x14ac:dyDescent="0.25">
      <c r="A135" s="25">
        <v>1.775788E-10</v>
      </c>
      <c r="B135" s="25">
        <v>105.40300000000001</v>
      </c>
      <c r="C135" s="25">
        <v>-2.2464519999999999E-10</v>
      </c>
      <c r="D135" s="25">
        <v>105.342</v>
      </c>
    </row>
    <row r="136" spans="1:4" x14ac:dyDescent="0.25">
      <c r="A136" s="25">
        <v>1.9440450000000001E-10</v>
      </c>
      <c r="B136" s="25">
        <v>106.2191</v>
      </c>
      <c r="C136" s="25">
        <v>-2.7011990000000001E-10</v>
      </c>
      <c r="D136" s="25">
        <v>106.1741</v>
      </c>
    </row>
    <row r="137" spans="1:4" x14ac:dyDescent="0.25">
      <c r="A137" s="25">
        <v>1.8758330000000001E-10</v>
      </c>
      <c r="B137" s="25">
        <v>107.0351</v>
      </c>
      <c r="C137" s="25">
        <v>-2.3828760000000002E-10</v>
      </c>
      <c r="D137" s="25">
        <v>107.0051</v>
      </c>
    </row>
    <row r="138" spans="1:4" x14ac:dyDescent="0.25">
      <c r="A138" s="25">
        <v>1.8576429999999999E-10</v>
      </c>
      <c r="B138" s="25">
        <v>107.85120000000001</v>
      </c>
      <c r="C138" s="25">
        <v>-2.874003E-10</v>
      </c>
      <c r="D138" s="25">
        <v>107.8372</v>
      </c>
    </row>
    <row r="139" spans="1:4" x14ac:dyDescent="0.25">
      <c r="A139" s="25">
        <v>1.8053469999999999E-10</v>
      </c>
      <c r="B139" s="25">
        <v>108.6832</v>
      </c>
      <c r="C139" s="25">
        <v>-2.5784169999999998E-10</v>
      </c>
      <c r="D139" s="25">
        <v>108.6692</v>
      </c>
    </row>
    <row r="140" spans="1:4" x14ac:dyDescent="0.25">
      <c r="A140" s="25">
        <v>1.618901E-10</v>
      </c>
      <c r="B140" s="25">
        <v>109.5153</v>
      </c>
      <c r="C140" s="25">
        <v>-2.6921040000000002E-10</v>
      </c>
      <c r="D140" s="25">
        <v>109.5013</v>
      </c>
    </row>
    <row r="141" spans="1:4" x14ac:dyDescent="0.25">
      <c r="A141" s="25">
        <v>1.621174E-10</v>
      </c>
      <c r="B141" s="25">
        <v>110.3463</v>
      </c>
      <c r="C141" s="25">
        <v>-2.1759660000000001E-10</v>
      </c>
      <c r="D141" s="25">
        <v>110.33329999999999</v>
      </c>
    </row>
    <row r="142" spans="1:4" x14ac:dyDescent="0.25">
      <c r="A142" s="25">
        <v>1.8803800000000001E-10</v>
      </c>
      <c r="B142" s="25">
        <v>111.1784</v>
      </c>
      <c r="C142" s="25">
        <v>-2.7921490000000002E-10</v>
      </c>
      <c r="D142" s="25">
        <v>111.1484</v>
      </c>
    </row>
    <row r="143" spans="1:4" x14ac:dyDescent="0.25">
      <c r="A143" s="25">
        <v>1.5825209999999999E-10</v>
      </c>
      <c r="B143" s="25">
        <v>111.99339999999999</v>
      </c>
      <c r="C143" s="25">
        <v>-2.6238920000000001E-10</v>
      </c>
      <c r="D143" s="25">
        <v>111.9644</v>
      </c>
    </row>
    <row r="144" spans="1:4" x14ac:dyDescent="0.25">
      <c r="A144" s="25">
        <v>1.2505549999999999E-10</v>
      </c>
      <c r="B144" s="25">
        <v>112.82550000000001</v>
      </c>
      <c r="C144" s="25">
        <v>-2.7694110000000002E-10</v>
      </c>
      <c r="D144" s="25">
        <v>112.7805</v>
      </c>
    </row>
    <row r="145" spans="1:4" x14ac:dyDescent="0.25">
      <c r="A145" s="25">
        <v>1.5120350000000001E-10</v>
      </c>
      <c r="B145" s="25">
        <v>113.64149999999999</v>
      </c>
      <c r="C145" s="25">
        <v>-2.2600939999999999E-10</v>
      </c>
      <c r="D145" s="25">
        <v>113.6125</v>
      </c>
    </row>
    <row r="146" spans="1:4" x14ac:dyDescent="0.25">
      <c r="A146" s="25">
        <v>1.4892980000000001E-10</v>
      </c>
      <c r="B146" s="25">
        <v>114.4575</v>
      </c>
      <c r="C146" s="25">
        <v>-2.6466300000000002E-10</v>
      </c>
      <c r="D146" s="25">
        <v>114.44450000000001</v>
      </c>
    </row>
    <row r="147" spans="1:4" x14ac:dyDescent="0.25">
      <c r="A147" s="25">
        <v>1.4006220000000001E-10</v>
      </c>
      <c r="B147" s="25">
        <v>115.28959999999999</v>
      </c>
      <c r="C147" s="25">
        <v>-2.6216180000000001E-10</v>
      </c>
      <c r="D147" s="25">
        <v>115.2766</v>
      </c>
    </row>
    <row r="148" spans="1:4" x14ac:dyDescent="0.25">
      <c r="A148" s="25">
        <v>1.4574650000000001E-10</v>
      </c>
      <c r="B148" s="25">
        <v>116.1216</v>
      </c>
      <c r="C148" s="25">
        <v>-2.6761879999999998E-10</v>
      </c>
      <c r="D148" s="25">
        <v>116.1086</v>
      </c>
    </row>
    <row r="149" spans="1:4" x14ac:dyDescent="0.25">
      <c r="A149" s="25">
        <v>1.3392309999999999E-10</v>
      </c>
      <c r="B149" s="25">
        <v>116.9537</v>
      </c>
      <c r="C149" s="25">
        <v>-2.6057020000000002E-10</v>
      </c>
      <c r="D149" s="25">
        <v>116.9237</v>
      </c>
    </row>
    <row r="150" spans="1:4" x14ac:dyDescent="0.25">
      <c r="A150" s="25">
        <v>1.3824319999999999E-10</v>
      </c>
      <c r="B150" s="25">
        <v>117.7687</v>
      </c>
      <c r="C150" s="25">
        <v>-2.5579540000000002E-10</v>
      </c>
      <c r="D150" s="25">
        <v>117.7397</v>
      </c>
    </row>
    <row r="151" spans="1:4" x14ac:dyDescent="0.25">
      <c r="A151" s="25">
        <v>1.4983930000000001E-10</v>
      </c>
      <c r="B151" s="25">
        <v>118.5848</v>
      </c>
      <c r="C151" s="25">
        <v>-1.9781510000000001E-10</v>
      </c>
      <c r="D151" s="25">
        <v>118.5718</v>
      </c>
    </row>
    <row r="152" spans="1:4" x14ac:dyDescent="0.25">
      <c r="A152" s="25">
        <v>1.641638E-10</v>
      </c>
      <c r="B152" s="25">
        <v>119.4008</v>
      </c>
      <c r="C152" s="25">
        <v>-2.3919710000000002E-10</v>
      </c>
      <c r="D152" s="25">
        <v>119.3878</v>
      </c>
    </row>
    <row r="153" spans="1:4" x14ac:dyDescent="0.25">
      <c r="A153" s="25">
        <v>1.552962E-10</v>
      </c>
      <c r="B153" s="25">
        <v>120.2169</v>
      </c>
      <c r="C153" s="25">
        <v>-1.7166709999999999E-10</v>
      </c>
      <c r="D153" s="25">
        <v>120.2199</v>
      </c>
    </row>
    <row r="154" spans="1:4" x14ac:dyDescent="0.25">
      <c r="A154" s="25">
        <v>1.5052139999999999E-10</v>
      </c>
      <c r="B154" s="25">
        <v>121.0489</v>
      </c>
      <c r="C154" s="25">
        <v>-2.7694110000000002E-10</v>
      </c>
      <c r="D154" s="25">
        <v>121.0519</v>
      </c>
    </row>
    <row r="155" spans="1:4" x14ac:dyDescent="0.25">
      <c r="A155" s="25">
        <v>1.7894310000000001E-10</v>
      </c>
      <c r="B155" s="25">
        <v>121.881</v>
      </c>
      <c r="C155" s="25">
        <v>-2.4510880000000003E-10</v>
      </c>
      <c r="D155" s="25">
        <v>121.884</v>
      </c>
    </row>
    <row r="156" spans="1:4" x14ac:dyDescent="0.25">
      <c r="A156" s="25">
        <v>1.5597829999999999E-10</v>
      </c>
      <c r="B156" s="25">
        <v>122.712</v>
      </c>
      <c r="C156" s="25">
        <v>-2.8671820000000001E-10</v>
      </c>
      <c r="D156" s="25">
        <v>122.715</v>
      </c>
    </row>
    <row r="157" spans="1:4" x14ac:dyDescent="0.25">
      <c r="A157" s="25">
        <v>1.507487E-10</v>
      </c>
      <c r="B157" s="25">
        <v>123.52809999999999</v>
      </c>
      <c r="C157" s="25">
        <v>-2.7898750000000001E-10</v>
      </c>
      <c r="D157" s="25">
        <v>123.5471</v>
      </c>
    </row>
    <row r="158" spans="1:4" x14ac:dyDescent="0.25">
      <c r="A158" s="25">
        <v>1.161879E-10</v>
      </c>
      <c r="B158" s="25">
        <v>124.3601</v>
      </c>
      <c r="C158" s="25">
        <v>-2.662546E-10</v>
      </c>
      <c r="D158" s="25">
        <v>124.37909999999999</v>
      </c>
    </row>
    <row r="159" spans="1:4" x14ac:dyDescent="0.25">
      <c r="A159" s="25">
        <v>1.3278619999999999E-10</v>
      </c>
      <c r="B159" s="25">
        <v>125.1922</v>
      </c>
      <c r="C159" s="25">
        <v>-2.639808E-10</v>
      </c>
      <c r="D159" s="25">
        <v>125.1952</v>
      </c>
    </row>
    <row r="160" spans="1:4" x14ac:dyDescent="0.25">
      <c r="A160" s="25">
        <v>1.3665160000000001E-10</v>
      </c>
      <c r="B160" s="25">
        <v>126.02419999999999</v>
      </c>
      <c r="C160" s="25">
        <v>-2.4351719999999999E-10</v>
      </c>
      <c r="D160" s="25">
        <v>126.0262</v>
      </c>
    </row>
    <row r="161" spans="1:4" x14ac:dyDescent="0.25">
      <c r="A161" s="25">
        <v>1.67347E-10</v>
      </c>
      <c r="B161" s="25">
        <v>126.8563</v>
      </c>
      <c r="C161" s="25">
        <v>-3.0513550000000001E-10</v>
      </c>
      <c r="D161" s="25">
        <v>126.8583</v>
      </c>
    </row>
    <row r="162" spans="1:4" x14ac:dyDescent="0.25">
      <c r="A162" s="25">
        <v>1.5120350000000001E-10</v>
      </c>
      <c r="B162" s="25">
        <v>127.68729999999999</v>
      </c>
      <c r="C162" s="25">
        <v>-2.992238E-10</v>
      </c>
      <c r="D162" s="25">
        <v>127.6893</v>
      </c>
    </row>
    <row r="163" spans="1:4" x14ac:dyDescent="0.25">
      <c r="A163" s="25">
        <v>1.530225E-10</v>
      </c>
      <c r="B163" s="25">
        <v>128.51840000000001</v>
      </c>
      <c r="C163" s="25">
        <v>-2.7125680000000002E-10</v>
      </c>
      <c r="D163" s="25">
        <v>128.5214</v>
      </c>
    </row>
    <row r="164" spans="1:4" x14ac:dyDescent="0.25">
      <c r="A164" s="25">
        <v>1.9349500000000001E-10</v>
      </c>
      <c r="B164" s="25">
        <v>129.35040000000001</v>
      </c>
      <c r="C164" s="25">
        <v>-2.3851499999999998E-10</v>
      </c>
      <c r="D164" s="25">
        <v>129.35339999999999</v>
      </c>
    </row>
    <row r="165" spans="1:4" x14ac:dyDescent="0.25">
      <c r="A165" s="25">
        <v>1.8053469999999999E-10</v>
      </c>
      <c r="B165" s="25">
        <v>130.16640000000001</v>
      </c>
      <c r="C165" s="25">
        <v>-1.9872460000000001E-10</v>
      </c>
      <c r="D165" s="25">
        <v>130.18539999999999</v>
      </c>
    </row>
    <row r="166" spans="1:4" x14ac:dyDescent="0.25">
      <c r="A166" s="25">
        <v>1.496119E-10</v>
      </c>
      <c r="B166" s="25">
        <v>130.98249999999999</v>
      </c>
      <c r="C166" s="25">
        <v>-2.0463629999999999E-10</v>
      </c>
      <c r="D166" s="25">
        <v>131.01750000000001</v>
      </c>
    </row>
    <row r="167" spans="1:4" x14ac:dyDescent="0.25">
      <c r="A167" s="25">
        <v>1.8258109999999999E-10</v>
      </c>
      <c r="B167" s="25">
        <v>131.79849999999999</v>
      </c>
      <c r="C167" s="25">
        <v>-2.6466300000000002E-10</v>
      </c>
      <c r="D167" s="25">
        <v>131.84950000000001</v>
      </c>
    </row>
    <row r="168" spans="1:4" x14ac:dyDescent="0.25">
      <c r="A168" s="25">
        <v>1.741682E-10</v>
      </c>
      <c r="B168" s="25">
        <v>132.63059999999999</v>
      </c>
      <c r="C168" s="25">
        <v>-2.7353049999999999E-10</v>
      </c>
      <c r="D168" s="25">
        <v>132.6816</v>
      </c>
    </row>
    <row r="169" spans="1:4" x14ac:dyDescent="0.25">
      <c r="A169" s="25">
        <v>1.7485039999999999E-10</v>
      </c>
      <c r="B169" s="25">
        <v>133.46260000000001</v>
      </c>
      <c r="C169" s="25">
        <v>-2.139586E-10</v>
      </c>
      <c r="D169" s="25">
        <v>133.51259999999999</v>
      </c>
    </row>
    <row r="170" spans="1:4" x14ac:dyDescent="0.25">
      <c r="A170" s="25">
        <v>1.78261E-10</v>
      </c>
      <c r="B170" s="25">
        <v>134.2937</v>
      </c>
      <c r="C170" s="25">
        <v>-2.4783730000000001E-10</v>
      </c>
      <c r="D170" s="25">
        <v>134.3287</v>
      </c>
    </row>
    <row r="171" spans="1:4" x14ac:dyDescent="0.25">
      <c r="A171" s="25">
        <v>1.6143529999999999E-10</v>
      </c>
      <c r="B171" s="25">
        <v>135.1097</v>
      </c>
      <c r="C171" s="25">
        <v>-1.864464E-10</v>
      </c>
      <c r="D171" s="25">
        <v>135.1447</v>
      </c>
    </row>
    <row r="172" spans="1:4" x14ac:dyDescent="0.25">
      <c r="A172" s="25">
        <v>1.598437E-10</v>
      </c>
      <c r="B172" s="25">
        <v>135.92580000000001</v>
      </c>
      <c r="C172" s="25">
        <v>-2.7353049999999999E-10</v>
      </c>
      <c r="D172" s="25">
        <v>135.96080000000001</v>
      </c>
    </row>
    <row r="173" spans="1:4" x14ac:dyDescent="0.25">
      <c r="A173" s="25">
        <v>1.587068E-10</v>
      </c>
      <c r="B173" s="25">
        <v>136.7578</v>
      </c>
      <c r="C173" s="25">
        <v>-2.796696E-10</v>
      </c>
      <c r="D173" s="25">
        <v>136.77680000000001</v>
      </c>
    </row>
    <row r="174" spans="1:4" x14ac:dyDescent="0.25">
      <c r="A174" s="25">
        <v>1.541594E-10</v>
      </c>
      <c r="B174" s="25">
        <v>137.57390000000001</v>
      </c>
      <c r="C174" s="25">
        <v>-2.3624120000000002E-10</v>
      </c>
      <c r="D174" s="25">
        <v>137.60890000000001</v>
      </c>
    </row>
    <row r="175" spans="1:4" x14ac:dyDescent="0.25">
      <c r="A175" s="25">
        <v>1.698481E-10</v>
      </c>
      <c r="B175" s="25">
        <v>138.38990000000001</v>
      </c>
      <c r="C175" s="25">
        <v>-2.5011099999999999E-10</v>
      </c>
      <c r="D175" s="25">
        <v>138.4409</v>
      </c>
    </row>
    <row r="176" spans="1:4" x14ac:dyDescent="0.25">
      <c r="A176" s="25">
        <v>1.89857E-10</v>
      </c>
      <c r="B176" s="25">
        <v>139.22200000000001</v>
      </c>
      <c r="C176" s="25">
        <v>-2.094112E-10</v>
      </c>
      <c r="D176" s="25">
        <v>139.27199999999999</v>
      </c>
    </row>
    <row r="177" spans="1:4" x14ac:dyDescent="0.25">
      <c r="A177" s="25">
        <v>1.89857E-10</v>
      </c>
      <c r="B177" s="25">
        <v>140.053</v>
      </c>
      <c r="C177" s="25">
        <v>-2.2941999999999999E-10</v>
      </c>
      <c r="D177" s="25">
        <v>140.10400000000001</v>
      </c>
    </row>
    <row r="178" spans="1:4" x14ac:dyDescent="0.25">
      <c r="A178" s="25">
        <v>1.9031179999999999E-10</v>
      </c>
      <c r="B178" s="25">
        <v>140.8691</v>
      </c>
      <c r="C178" s="25">
        <v>-1.9826979999999999E-10</v>
      </c>
      <c r="D178" s="25">
        <v>140.93610000000001</v>
      </c>
    </row>
    <row r="179" spans="1:4" x14ac:dyDescent="0.25">
      <c r="A179" s="25">
        <v>2.0577319999999999E-10</v>
      </c>
      <c r="B179" s="25">
        <v>141.7011</v>
      </c>
      <c r="C179" s="25">
        <v>-2.8649080000000001E-10</v>
      </c>
      <c r="D179" s="25">
        <v>141.7681</v>
      </c>
    </row>
    <row r="180" spans="1:4" x14ac:dyDescent="0.25">
      <c r="A180" s="25">
        <v>2.0986590000000001E-10</v>
      </c>
      <c r="B180" s="25">
        <v>142.53319999999999</v>
      </c>
      <c r="C180" s="25">
        <v>-2.4624569999999998E-10</v>
      </c>
      <c r="D180" s="25">
        <v>142.6002</v>
      </c>
    </row>
    <row r="181" spans="1:4" x14ac:dyDescent="0.25">
      <c r="A181" s="25">
        <v>2.0895640000000001E-10</v>
      </c>
      <c r="B181" s="25">
        <v>143.36519999999999</v>
      </c>
      <c r="C181" s="25">
        <v>-2.1259439999999999E-10</v>
      </c>
      <c r="D181" s="25">
        <v>143.43119999999999</v>
      </c>
    </row>
    <row r="182" spans="1:4" x14ac:dyDescent="0.25">
      <c r="A182" s="25">
        <v>1.919034E-10</v>
      </c>
      <c r="B182" s="25">
        <v>144.19720000000001</v>
      </c>
      <c r="C182" s="25">
        <v>-3.2878229999999998E-10</v>
      </c>
      <c r="D182" s="25">
        <v>144.26329999999999</v>
      </c>
    </row>
    <row r="183" spans="1:4" x14ac:dyDescent="0.25">
      <c r="A183" s="25">
        <v>2.1827869999999999E-10</v>
      </c>
      <c r="B183" s="25">
        <v>145.0283</v>
      </c>
      <c r="C183" s="25">
        <v>-2.5397639999999998E-10</v>
      </c>
      <c r="D183" s="25">
        <v>145.0943</v>
      </c>
    </row>
    <row r="184" spans="1:4" x14ac:dyDescent="0.25">
      <c r="A184" s="25">
        <v>2.171419E-10</v>
      </c>
      <c r="B184" s="25">
        <v>145.85929999999999</v>
      </c>
      <c r="C184" s="25">
        <v>-1.9645090000000001E-10</v>
      </c>
      <c r="D184" s="25">
        <v>145.91030000000001</v>
      </c>
    </row>
    <row r="185" spans="1:4" x14ac:dyDescent="0.25">
      <c r="A185" s="25">
        <v>2.096385E-10</v>
      </c>
      <c r="B185" s="25">
        <v>146.6754</v>
      </c>
      <c r="C185" s="25">
        <v>-2.630713E-10</v>
      </c>
      <c r="D185" s="25">
        <v>146.72640000000001</v>
      </c>
    </row>
    <row r="186" spans="1:4" x14ac:dyDescent="0.25">
      <c r="A186" s="25">
        <v>1.9122129999999999E-10</v>
      </c>
      <c r="B186" s="25">
        <v>147.4914</v>
      </c>
      <c r="C186" s="25">
        <v>-2.6375350000000002E-10</v>
      </c>
      <c r="D186" s="25">
        <v>147.54239999999999</v>
      </c>
    </row>
    <row r="187" spans="1:4" x14ac:dyDescent="0.25">
      <c r="A187" s="25">
        <v>1.8803800000000001E-10</v>
      </c>
      <c r="B187" s="25">
        <v>148.3075</v>
      </c>
      <c r="C187" s="25">
        <v>-2.0440890000000001E-10</v>
      </c>
      <c r="D187" s="25">
        <v>148.35849999999999</v>
      </c>
    </row>
    <row r="188" spans="1:4" x14ac:dyDescent="0.25">
      <c r="A188" s="25">
        <v>2.1327650000000001E-10</v>
      </c>
      <c r="B188" s="25">
        <v>149.1395</v>
      </c>
      <c r="C188" s="25">
        <v>-2.1236700000000001E-10</v>
      </c>
      <c r="D188" s="25">
        <v>149.19049999999999</v>
      </c>
    </row>
    <row r="189" spans="1:4" x14ac:dyDescent="0.25">
      <c r="A189" s="25">
        <v>2.0781950000000001E-10</v>
      </c>
      <c r="B189" s="25">
        <v>149.9716</v>
      </c>
      <c r="C189" s="25">
        <v>-2.064553E-10</v>
      </c>
      <c r="D189" s="25">
        <v>150.02260000000001</v>
      </c>
    </row>
    <row r="190" spans="1:4" x14ac:dyDescent="0.25">
      <c r="A190" s="25">
        <v>2.064553E-10</v>
      </c>
      <c r="B190" s="25">
        <v>150.80359999999999</v>
      </c>
      <c r="C190" s="25">
        <v>-2.660272E-10</v>
      </c>
      <c r="D190" s="25">
        <v>150.83760000000001</v>
      </c>
    </row>
    <row r="191" spans="1:4" x14ac:dyDescent="0.25">
      <c r="A191" s="25">
        <v>2.0031619999999999E-10</v>
      </c>
      <c r="B191" s="25">
        <v>151.61869999999999</v>
      </c>
      <c r="C191" s="25">
        <v>-2.7125680000000002E-10</v>
      </c>
      <c r="D191" s="25">
        <v>151.66970000000001</v>
      </c>
    </row>
    <row r="192" spans="1:4" x14ac:dyDescent="0.25">
      <c r="A192" s="25">
        <v>1.8712849999999999E-10</v>
      </c>
      <c r="B192" s="25">
        <v>152.43469999999999</v>
      </c>
      <c r="C192" s="25">
        <v>-2.6989259999999999E-10</v>
      </c>
      <c r="D192" s="25">
        <v>152.48570000000001</v>
      </c>
    </row>
    <row r="193" spans="1:4" x14ac:dyDescent="0.25">
      <c r="A193" s="25">
        <v>1.7985260000000001E-10</v>
      </c>
      <c r="B193" s="25">
        <v>153.26679999999999</v>
      </c>
      <c r="C193" s="25">
        <v>-2.639808E-10</v>
      </c>
      <c r="D193" s="25">
        <v>153.31780000000001</v>
      </c>
    </row>
    <row r="194" spans="1:4" x14ac:dyDescent="0.25">
      <c r="A194" s="25">
        <v>1.8440010000000001E-10</v>
      </c>
      <c r="B194" s="25">
        <v>154.08279999999999</v>
      </c>
      <c r="C194" s="25">
        <v>-2.2441780000000001E-10</v>
      </c>
      <c r="D194" s="25">
        <v>154.1498</v>
      </c>
    </row>
    <row r="195" spans="1:4" x14ac:dyDescent="0.25">
      <c r="A195" s="25">
        <v>2.082743E-10</v>
      </c>
      <c r="B195" s="25">
        <v>154.91489999999999</v>
      </c>
      <c r="C195" s="25">
        <v>-2.5283950000000002E-10</v>
      </c>
      <c r="D195" s="25">
        <v>154.9819</v>
      </c>
    </row>
    <row r="196" spans="1:4" x14ac:dyDescent="0.25">
      <c r="A196" s="25">
        <v>1.850822E-10</v>
      </c>
      <c r="B196" s="25">
        <v>155.74690000000001</v>
      </c>
      <c r="C196" s="25">
        <v>-2.7853279999999998E-10</v>
      </c>
      <c r="D196" s="25">
        <v>155.81389999999999</v>
      </c>
    </row>
    <row r="197" spans="1:4" x14ac:dyDescent="0.25">
      <c r="A197" s="25">
        <v>2.2782840000000001E-10</v>
      </c>
      <c r="B197" s="25">
        <v>156.578</v>
      </c>
      <c r="C197" s="25">
        <v>-2.6011549999999999E-10</v>
      </c>
      <c r="D197" s="25">
        <v>156.64500000000001</v>
      </c>
    </row>
    <row r="198" spans="1:4" x14ac:dyDescent="0.25">
      <c r="A198" s="25">
        <v>2.1259439999999999E-10</v>
      </c>
      <c r="B198" s="25">
        <v>157.39400000000001</v>
      </c>
      <c r="C198" s="25">
        <v>-2.737579E-10</v>
      </c>
      <c r="D198" s="25">
        <v>157.46100000000001</v>
      </c>
    </row>
    <row r="199" spans="1:4" x14ac:dyDescent="0.25">
      <c r="A199" s="25">
        <v>2.319211E-10</v>
      </c>
      <c r="B199" s="25">
        <v>158.21</v>
      </c>
      <c r="C199" s="25">
        <v>-2.305569E-10</v>
      </c>
      <c r="D199" s="25">
        <v>158.27709999999999</v>
      </c>
    </row>
    <row r="200" spans="1:4" x14ac:dyDescent="0.25">
      <c r="A200" s="25">
        <v>2.4897420000000001E-10</v>
      </c>
      <c r="B200" s="25">
        <v>159.0421</v>
      </c>
      <c r="C200" s="25">
        <v>-3.1877790000000001E-10</v>
      </c>
      <c r="D200" s="25">
        <v>159.10910000000001</v>
      </c>
    </row>
    <row r="201" spans="1:4" x14ac:dyDescent="0.25">
      <c r="A201" s="25">
        <v>2.316938E-10</v>
      </c>
      <c r="B201" s="25">
        <v>159.8741</v>
      </c>
      <c r="C201" s="25">
        <v>-2.5988809999999998E-10</v>
      </c>
      <c r="D201" s="25">
        <v>159.9401</v>
      </c>
    </row>
    <row r="202" spans="1:4" x14ac:dyDescent="0.25">
      <c r="A202" s="25">
        <v>2.3896970000000001E-10</v>
      </c>
      <c r="B202" s="25">
        <v>160.7062</v>
      </c>
      <c r="C202" s="25">
        <v>-2.33058E-10</v>
      </c>
      <c r="D202" s="25">
        <v>160.7722</v>
      </c>
    </row>
    <row r="203" spans="1:4" x14ac:dyDescent="0.25">
      <c r="A203" s="25">
        <v>2.405613E-10</v>
      </c>
      <c r="B203" s="25">
        <v>161.53819999999999</v>
      </c>
      <c r="C203" s="25">
        <v>-2.3010219999999999E-10</v>
      </c>
      <c r="D203" s="25">
        <v>161.60419999999999</v>
      </c>
    </row>
    <row r="204" spans="1:4" x14ac:dyDescent="0.25">
      <c r="A204" s="25">
        <v>2.1896080000000001E-10</v>
      </c>
      <c r="B204" s="25">
        <v>162.37029999999999</v>
      </c>
      <c r="C204" s="25">
        <v>-2.1691449999999999E-10</v>
      </c>
      <c r="D204" s="25">
        <v>162.41929999999999</v>
      </c>
    </row>
    <row r="205" spans="1:4" x14ac:dyDescent="0.25">
      <c r="A205" s="25">
        <v>2.2328090000000001E-10</v>
      </c>
      <c r="B205" s="25">
        <v>163.18430000000001</v>
      </c>
      <c r="C205" s="25">
        <v>-2.7739589999999998E-10</v>
      </c>
      <c r="D205" s="25">
        <v>163.25129999999999</v>
      </c>
    </row>
    <row r="206" spans="1:4" x14ac:dyDescent="0.25">
      <c r="A206" s="25">
        <v>2.250999E-10</v>
      </c>
      <c r="B206" s="25">
        <v>164.0164</v>
      </c>
      <c r="C206" s="25">
        <v>-2.3533180000000001E-10</v>
      </c>
      <c r="D206" s="25">
        <v>164.08340000000001</v>
      </c>
    </row>
    <row r="207" spans="1:4" x14ac:dyDescent="0.25">
      <c r="A207" s="25">
        <v>2.1896080000000001E-10</v>
      </c>
      <c r="B207" s="25">
        <v>164.8484</v>
      </c>
      <c r="C207" s="25">
        <v>-2.6238920000000001E-10</v>
      </c>
      <c r="D207" s="25">
        <v>164.89940000000001</v>
      </c>
    </row>
    <row r="208" spans="1:4" x14ac:dyDescent="0.25">
      <c r="A208" s="25">
        <v>1.975877E-10</v>
      </c>
      <c r="B208" s="25">
        <v>165.68049999999999</v>
      </c>
      <c r="C208" s="25">
        <v>-2.1100280000000001E-10</v>
      </c>
      <c r="D208" s="25">
        <v>165.73150000000001</v>
      </c>
    </row>
    <row r="209" spans="1:4" x14ac:dyDescent="0.25">
      <c r="A209" s="25"/>
      <c r="B209" s="25"/>
      <c r="C209" s="25"/>
      <c r="D209" s="25"/>
    </row>
    <row r="210" spans="1:4" x14ac:dyDescent="0.25">
      <c r="A210" s="25"/>
      <c r="B210" s="25"/>
      <c r="C210" s="25"/>
      <c r="D210" s="25"/>
    </row>
    <row r="211" spans="1:4" x14ac:dyDescent="0.25">
      <c r="A211" s="25"/>
      <c r="B211" s="25"/>
      <c r="C211" s="25"/>
      <c r="D211" s="25"/>
    </row>
    <row r="212" spans="1:4" x14ac:dyDescent="0.25">
      <c r="A212" s="25"/>
      <c r="B212" s="25"/>
      <c r="C212" s="25"/>
      <c r="D212" s="25"/>
    </row>
    <row r="213" spans="1:4" x14ac:dyDescent="0.25">
      <c r="A213" s="25"/>
      <c r="B213" s="25"/>
      <c r="C213" s="25"/>
      <c r="D213" s="25"/>
    </row>
    <row r="214" spans="1:4" x14ac:dyDescent="0.25">
      <c r="A214" s="25"/>
      <c r="B214" s="25"/>
      <c r="C214" s="25"/>
      <c r="D214" s="25"/>
    </row>
    <row r="215" spans="1:4" x14ac:dyDescent="0.25">
      <c r="A215" s="25"/>
      <c r="B215" s="25"/>
      <c r="C215" s="25"/>
      <c r="D215" s="25"/>
    </row>
    <row r="216" spans="1:4" x14ac:dyDescent="0.25">
      <c r="A216" s="25"/>
      <c r="B216" s="25"/>
      <c r="C216" s="25"/>
      <c r="D216" s="25"/>
    </row>
    <row r="217" spans="1:4" x14ac:dyDescent="0.25">
      <c r="A217" s="25"/>
      <c r="B217" s="25"/>
      <c r="C217" s="25"/>
      <c r="D217" s="25"/>
    </row>
    <row r="218" spans="1:4" x14ac:dyDescent="0.25">
      <c r="A218" s="25"/>
      <c r="B218" s="25"/>
      <c r="C218" s="25"/>
      <c r="D218" s="25"/>
    </row>
    <row r="219" spans="1:4" x14ac:dyDescent="0.25">
      <c r="A219" s="25"/>
      <c r="B219" s="25"/>
      <c r="C219" s="25"/>
      <c r="D219" s="25"/>
    </row>
    <row r="220" spans="1:4" x14ac:dyDescent="0.25">
      <c r="A220" s="25"/>
      <c r="B220" s="25"/>
      <c r="C220" s="25"/>
      <c r="D220" s="25"/>
    </row>
    <row r="221" spans="1:4" x14ac:dyDescent="0.25">
      <c r="A221" s="25"/>
      <c r="B221" s="25"/>
      <c r="C221" s="25"/>
      <c r="D221" s="25"/>
    </row>
    <row r="222" spans="1:4" x14ac:dyDescent="0.25">
      <c r="A222" s="25"/>
      <c r="B222" s="25"/>
      <c r="C222" s="25"/>
      <c r="D222" s="25"/>
    </row>
    <row r="223" spans="1:4" x14ac:dyDescent="0.25">
      <c r="A223" s="25"/>
      <c r="B223" s="25"/>
      <c r="C223" s="25"/>
      <c r="D223" s="25"/>
    </row>
    <row r="224" spans="1:4" x14ac:dyDescent="0.25">
      <c r="A224" s="25"/>
      <c r="B224" s="25"/>
      <c r="C224" s="25"/>
      <c r="D224" s="25"/>
    </row>
    <row r="225" spans="1:4" x14ac:dyDescent="0.25">
      <c r="A225" s="25"/>
      <c r="B225" s="25"/>
      <c r="C225" s="25"/>
      <c r="D225" s="25"/>
    </row>
    <row r="226" spans="1:4" x14ac:dyDescent="0.25">
      <c r="A226" s="25"/>
      <c r="B226" s="25"/>
      <c r="C226" s="25"/>
      <c r="D226" s="25"/>
    </row>
    <row r="227" spans="1:4" x14ac:dyDescent="0.25">
      <c r="A227" s="25"/>
      <c r="B227" s="25"/>
      <c r="C227" s="25"/>
      <c r="D227" s="25"/>
    </row>
    <row r="228" spans="1:4" x14ac:dyDescent="0.25">
      <c r="A228" s="25"/>
      <c r="B228" s="25"/>
      <c r="C228" s="25"/>
      <c r="D228" s="25"/>
    </row>
    <row r="229" spans="1:4" x14ac:dyDescent="0.25">
      <c r="A229" s="25"/>
      <c r="B229" s="25"/>
      <c r="C229" s="25"/>
      <c r="D229" s="25"/>
    </row>
    <row r="230" spans="1:4" x14ac:dyDescent="0.25">
      <c r="A230" s="25"/>
      <c r="B230" s="25"/>
      <c r="C230" s="25"/>
      <c r="D230" s="25"/>
    </row>
    <row r="231" spans="1:4" x14ac:dyDescent="0.25">
      <c r="A231" s="25"/>
      <c r="B231" s="25"/>
      <c r="C231" s="25"/>
      <c r="D231" s="25"/>
    </row>
    <row r="232" spans="1:4" x14ac:dyDescent="0.25">
      <c r="A232" s="25"/>
      <c r="B232" s="25"/>
      <c r="C232" s="25"/>
      <c r="D232" s="25"/>
    </row>
    <row r="233" spans="1:4" x14ac:dyDescent="0.25">
      <c r="A233" s="25"/>
      <c r="B233" s="25"/>
      <c r="C233" s="25"/>
      <c r="D233" s="25"/>
    </row>
    <row r="234" spans="1:4" x14ac:dyDescent="0.25">
      <c r="A234" s="25"/>
      <c r="B234" s="25"/>
      <c r="C234" s="25"/>
      <c r="D234" s="25"/>
    </row>
    <row r="235" spans="1:4" x14ac:dyDescent="0.25">
      <c r="A235" s="25"/>
      <c r="B235" s="25"/>
      <c r="C235" s="25"/>
      <c r="D235" s="25"/>
    </row>
    <row r="236" spans="1:4" x14ac:dyDescent="0.25">
      <c r="A236" s="25"/>
      <c r="B236" s="25"/>
      <c r="C236" s="25"/>
      <c r="D236" s="25"/>
    </row>
    <row r="237" spans="1:4" x14ac:dyDescent="0.25">
      <c r="A237" s="25"/>
      <c r="B237" s="25"/>
      <c r="C237" s="25"/>
      <c r="D237" s="25"/>
    </row>
    <row r="238" spans="1:4" x14ac:dyDescent="0.25">
      <c r="A238" s="25"/>
      <c r="B238" s="25"/>
      <c r="C238" s="25"/>
      <c r="D238" s="25"/>
    </row>
    <row r="239" spans="1:4" x14ac:dyDescent="0.25">
      <c r="A239" s="25"/>
      <c r="B239" s="25"/>
      <c r="C239" s="25"/>
      <c r="D239" s="25"/>
    </row>
    <row r="240" spans="1:4" x14ac:dyDescent="0.25">
      <c r="A240" s="25"/>
      <c r="B240" s="25"/>
      <c r="C240" s="25"/>
      <c r="D240" s="25"/>
    </row>
    <row r="241" spans="1:4" x14ac:dyDescent="0.25">
      <c r="A241" s="25"/>
      <c r="B241" s="25"/>
      <c r="C241" s="25"/>
      <c r="D241" s="25"/>
    </row>
    <row r="242" spans="1:4" x14ac:dyDescent="0.25">
      <c r="A242" s="25"/>
      <c r="B242" s="25"/>
      <c r="C242" s="25"/>
      <c r="D242" s="25"/>
    </row>
    <row r="243" spans="1:4" x14ac:dyDescent="0.25">
      <c r="A243" s="25"/>
      <c r="B243" s="25"/>
      <c r="C243" s="25"/>
      <c r="D243" s="25"/>
    </row>
    <row r="244" spans="1:4" x14ac:dyDescent="0.25">
      <c r="A244" s="25"/>
      <c r="B244" s="25"/>
      <c r="C244" s="25"/>
      <c r="D244" s="25"/>
    </row>
    <row r="245" spans="1:4" x14ac:dyDescent="0.25">
      <c r="A245" s="25"/>
      <c r="B245" s="25"/>
      <c r="C245" s="25"/>
      <c r="D245" s="25"/>
    </row>
    <row r="246" spans="1:4" x14ac:dyDescent="0.25">
      <c r="A246" s="25"/>
      <c r="B246" s="25"/>
      <c r="C246" s="25"/>
      <c r="D246" s="25"/>
    </row>
    <row r="247" spans="1:4" x14ac:dyDescent="0.25">
      <c r="A247" s="25"/>
      <c r="B247" s="25"/>
      <c r="C247" s="25"/>
      <c r="D247" s="25"/>
    </row>
    <row r="248" spans="1:4" x14ac:dyDescent="0.25">
      <c r="A248" s="25"/>
      <c r="B248" s="25"/>
      <c r="C248" s="25"/>
      <c r="D248" s="25"/>
    </row>
    <row r="249" spans="1:4" x14ac:dyDescent="0.25">
      <c r="A249" s="25"/>
      <c r="B249" s="25"/>
      <c r="C249" s="25"/>
      <c r="D249" s="25"/>
    </row>
    <row r="250" spans="1:4" x14ac:dyDescent="0.25">
      <c r="A250" s="25"/>
      <c r="B250" s="25"/>
      <c r="C250" s="25"/>
      <c r="D250" s="25"/>
    </row>
    <row r="251" spans="1:4" x14ac:dyDescent="0.25">
      <c r="A251" s="25"/>
      <c r="B251" s="25"/>
      <c r="C251" s="25"/>
      <c r="D251" s="25"/>
    </row>
    <row r="252" spans="1:4" x14ac:dyDescent="0.25">
      <c r="A252" s="25"/>
      <c r="B252" s="25"/>
      <c r="C252" s="25"/>
      <c r="D252" s="25"/>
    </row>
    <row r="253" spans="1:4" x14ac:dyDescent="0.25">
      <c r="A253" s="25"/>
      <c r="B253" s="25"/>
      <c r="C253" s="25"/>
      <c r="D253" s="25"/>
    </row>
    <row r="254" spans="1:4" x14ac:dyDescent="0.25">
      <c r="A254" s="25"/>
      <c r="B254" s="25"/>
      <c r="C254" s="25"/>
      <c r="D254" s="25"/>
    </row>
    <row r="255" spans="1:4" x14ac:dyDescent="0.25">
      <c r="A255" s="25"/>
      <c r="B255" s="25"/>
      <c r="C255" s="25"/>
      <c r="D255" s="25"/>
    </row>
    <row r="256" spans="1:4" x14ac:dyDescent="0.25">
      <c r="A256" s="25"/>
      <c r="B256" s="25"/>
      <c r="C256" s="25"/>
      <c r="D256" s="25"/>
    </row>
    <row r="257" spans="1:4" x14ac:dyDescent="0.25">
      <c r="A257" s="25"/>
      <c r="B257" s="25"/>
      <c r="C257" s="25"/>
      <c r="D257" s="25"/>
    </row>
    <row r="258" spans="1:4" x14ac:dyDescent="0.25">
      <c r="A258" s="25"/>
      <c r="B258" s="25"/>
      <c r="C258" s="25"/>
      <c r="D258" s="25"/>
    </row>
    <row r="259" spans="1:4" x14ac:dyDescent="0.25">
      <c r="A259" s="25"/>
      <c r="B259" s="25"/>
      <c r="C259" s="25"/>
      <c r="D259" s="25"/>
    </row>
    <row r="260" spans="1:4" x14ac:dyDescent="0.25">
      <c r="A260" s="25"/>
      <c r="B260" s="25"/>
      <c r="C260" s="25"/>
      <c r="D260" s="25"/>
    </row>
    <row r="261" spans="1:4" x14ac:dyDescent="0.25">
      <c r="A261" s="25"/>
      <c r="B261" s="25"/>
      <c r="C261" s="25"/>
      <c r="D261" s="25"/>
    </row>
    <row r="262" spans="1:4" x14ac:dyDescent="0.25">
      <c r="A262" s="25"/>
      <c r="B262" s="25"/>
      <c r="C262" s="25"/>
      <c r="D262" s="25"/>
    </row>
    <row r="263" spans="1:4" x14ac:dyDescent="0.25">
      <c r="A263" s="25"/>
      <c r="B263" s="25"/>
      <c r="C263" s="25"/>
      <c r="D263" s="25"/>
    </row>
    <row r="264" spans="1:4" x14ac:dyDescent="0.25">
      <c r="A264" s="25"/>
      <c r="B264" s="25"/>
      <c r="C264" s="25"/>
      <c r="D264" s="25"/>
    </row>
    <row r="265" spans="1:4" x14ac:dyDescent="0.25">
      <c r="A265" s="25"/>
      <c r="B265" s="25"/>
      <c r="C265" s="25"/>
      <c r="D265" s="25"/>
    </row>
    <row r="266" spans="1:4" x14ac:dyDescent="0.25">
      <c r="A266" s="25"/>
      <c r="B266" s="25"/>
      <c r="C266" s="25"/>
      <c r="D266" s="25"/>
    </row>
    <row r="267" spans="1:4" x14ac:dyDescent="0.25">
      <c r="A267" s="25"/>
      <c r="B267" s="25"/>
      <c r="C267" s="25"/>
      <c r="D267" s="25"/>
    </row>
    <row r="268" spans="1:4" x14ac:dyDescent="0.25">
      <c r="A268" s="25"/>
      <c r="B268" s="25"/>
      <c r="C268" s="25"/>
      <c r="D268" s="25"/>
    </row>
    <row r="269" spans="1:4" x14ac:dyDescent="0.25">
      <c r="A269" s="25"/>
      <c r="B269" s="25"/>
      <c r="C269" s="25"/>
      <c r="D269" s="25"/>
    </row>
    <row r="270" spans="1:4" x14ac:dyDescent="0.25">
      <c r="A270" s="25"/>
      <c r="B270" s="25"/>
      <c r="C270" s="25"/>
      <c r="D270" s="25"/>
    </row>
    <row r="271" spans="1:4" x14ac:dyDescent="0.25">
      <c r="A271" s="25"/>
      <c r="B271" s="25"/>
      <c r="C271" s="25"/>
      <c r="D271" s="25"/>
    </row>
    <row r="272" spans="1:4" x14ac:dyDescent="0.25">
      <c r="A272" s="25"/>
      <c r="B272" s="25"/>
      <c r="C272" s="25"/>
      <c r="D272" s="25"/>
    </row>
    <row r="273" spans="1:4" x14ac:dyDescent="0.25">
      <c r="A273" s="25"/>
      <c r="B273" s="25"/>
      <c r="C273" s="25"/>
      <c r="D273" s="25"/>
    </row>
    <row r="274" spans="1:4" x14ac:dyDescent="0.25">
      <c r="A274" s="25"/>
      <c r="B274" s="25"/>
      <c r="C274" s="25"/>
      <c r="D274" s="25"/>
    </row>
    <row r="275" spans="1:4" x14ac:dyDescent="0.25">
      <c r="A275" s="25"/>
      <c r="B275" s="25"/>
      <c r="C275" s="25"/>
      <c r="D275" s="25"/>
    </row>
    <row r="276" spans="1:4" x14ac:dyDescent="0.25">
      <c r="A276" s="25"/>
      <c r="B276" s="25"/>
      <c r="C276" s="25"/>
      <c r="D276" s="25"/>
    </row>
    <row r="277" spans="1:4" x14ac:dyDescent="0.25">
      <c r="A277" s="25"/>
      <c r="B277" s="25"/>
      <c r="C277" s="25"/>
      <c r="D277" s="25"/>
    </row>
    <row r="278" spans="1:4" x14ac:dyDescent="0.25">
      <c r="A278" s="25"/>
      <c r="B278" s="25"/>
      <c r="C278" s="25"/>
      <c r="D278" s="25"/>
    </row>
    <row r="279" spans="1:4" x14ac:dyDescent="0.25">
      <c r="A279" s="25"/>
      <c r="B279" s="25"/>
      <c r="C279" s="25"/>
      <c r="D279" s="25"/>
    </row>
    <row r="280" spans="1:4" x14ac:dyDescent="0.25">
      <c r="A280" s="25"/>
      <c r="B280" s="25"/>
      <c r="C280" s="25"/>
      <c r="D280" s="25"/>
    </row>
    <row r="281" spans="1:4" x14ac:dyDescent="0.25">
      <c r="A281" s="25"/>
      <c r="B281" s="25"/>
      <c r="C281" s="25"/>
      <c r="D281" s="25"/>
    </row>
    <row r="282" spans="1:4" x14ac:dyDescent="0.25">
      <c r="A282" s="25"/>
      <c r="B282" s="25"/>
      <c r="C282" s="25"/>
      <c r="D282" s="25"/>
    </row>
    <row r="283" spans="1:4" x14ac:dyDescent="0.25">
      <c r="A283" s="25"/>
      <c r="B283" s="25"/>
      <c r="C283" s="25"/>
      <c r="D283" s="25"/>
    </row>
    <row r="284" spans="1:4" x14ac:dyDescent="0.25">
      <c r="A284" s="25"/>
      <c r="B284" s="25"/>
      <c r="C284" s="25"/>
      <c r="D284" s="25"/>
    </row>
    <row r="285" spans="1:4" x14ac:dyDescent="0.25">
      <c r="A285" s="25"/>
      <c r="B285" s="25"/>
      <c r="C285" s="25"/>
      <c r="D285" s="25"/>
    </row>
    <row r="286" spans="1:4" x14ac:dyDescent="0.25">
      <c r="A286" s="25"/>
      <c r="B286" s="25"/>
      <c r="C286" s="25"/>
      <c r="D286" s="25"/>
    </row>
    <row r="287" spans="1:4" x14ac:dyDescent="0.25">
      <c r="A287" s="25"/>
      <c r="B287" s="25"/>
      <c r="C287" s="25"/>
      <c r="D287" s="25"/>
    </row>
    <row r="288" spans="1:4" x14ac:dyDescent="0.25">
      <c r="A288" s="25"/>
      <c r="B288" s="25"/>
      <c r="C288" s="25"/>
      <c r="D288" s="25"/>
    </row>
    <row r="289" spans="1:4" x14ac:dyDescent="0.25">
      <c r="A289" s="25"/>
      <c r="B289" s="25"/>
      <c r="C289" s="25"/>
      <c r="D289" s="25"/>
    </row>
    <row r="290" spans="1:4" x14ac:dyDescent="0.25">
      <c r="A290" s="25"/>
      <c r="B290" s="25"/>
      <c r="C290" s="25"/>
      <c r="D290" s="25"/>
    </row>
    <row r="291" spans="1:4" x14ac:dyDescent="0.25">
      <c r="A291" s="25"/>
      <c r="B291" s="25"/>
      <c r="C291" s="25"/>
      <c r="D291" s="25"/>
    </row>
    <row r="292" spans="1:4" x14ac:dyDescent="0.25">
      <c r="A292" s="25"/>
      <c r="B292" s="25"/>
      <c r="C292" s="25"/>
      <c r="D292" s="25"/>
    </row>
    <row r="293" spans="1:4" x14ac:dyDescent="0.25">
      <c r="A293" s="25"/>
      <c r="B293" s="25"/>
      <c r="C293" s="25"/>
      <c r="D293" s="25"/>
    </row>
    <row r="294" spans="1:4" x14ac:dyDescent="0.25">
      <c r="A294" s="25"/>
      <c r="B294" s="25"/>
      <c r="C294" s="25"/>
      <c r="D294" s="25"/>
    </row>
    <row r="295" spans="1:4" x14ac:dyDescent="0.25">
      <c r="A295" s="25"/>
      <c r="B295" s="25"/>
      <c r="C295" s="25"/>
      <c r="D295" s="25"/>
    </row>
    <row r="296" spans="1:4" x14ac:dyDescent="0.25">
      <c r="A296" s="25"/>
      <c r="B296" s="25"/>
      <c r="C296" s="25"/>
      <c r="D296" s="25"/>
    </row>
    <row r="297" spans="1:4" x14ac:dyDescent="0.25">
      <c r="A297" s="25"/>
      <c r="B297" s="25"/>
      <c r="C297" s="25"/>
      <c r="D297" s="25"/>
    </row>
    <row r="298" spans="1:4" x14ac:dyDescent="0.25">
      <c r="A298" s="25"/>
      <c r="B298" s="25"/>
      <c r="C298" s="25"/>
      <c r="D298" s="25"/>
    </row>
    <row r="299" spans="1:4" x14ac:dyDescent="0.25">
      <c r="A299" s="25"/>
      <c r="B299" s="25"/>
      <c r="C299" s="25"/>
      <c r="D299" s="25"/>
    </row>
    <row r="300" spans="1:4" x14ac:dyDescent="0.25">
      <c r="A300" s="25"/>
      <c r="B300" s="25"/>
      <c r="C300" s="25"/>
      <c r="D300" s="25"/>
    </row>
    <row r="301" spans="1:4" x14ac:dyDescent="0.25">
      <c r="A301" s="25"/>
      <c r="B301" s="25"/>
      <c r="C301" s="25"/>
      <c r="D301" s="25"/>
    </row>
    <row r="302" spans="1:4" x14ac:dyDescent="0.25">
      <c r="A302" s="25"/>
      <c r="B302" s="25"/>
      <c r="C302" s="25"/>
      <c r="D302" s="25"/>
    </row>
    <row r="303" spans="1:4" x14ac:dyDescent="0.25">
      <c r="A303" s="25"/>
      <c r="B303" s="25"/>
      <c r="C303" s="25"/>
      <c r="D303" s="25"/>
    </row>
    <row r="304" spans="1:4" x14ac:dyDescent="0.25">
      <c r="A304" s="25"/>
      <c r="B304" s="25"/>
      <c r="C304" s="25"/>
      <c r="D304" s="25"/>
    </row>
    <row r="305" spans="1:4" x14ac:dyDescent="0.25">
      <c r="A305" s="25"/>
      <c r="B305" s="25"/>
      <c r="C305" s="25"/>
      <c r="D305" s="25"/>
    </row>
    <row r="306" spans="1:4" x14ac:dyDescent="0.25">
      <c r="A306" s="25"/>
      <c r="B306" s="25"/>
      <c r="C306" s="25"/>
      <c r="D306" s="25"/>
    </row>
    <row r="307" spans="1:4" x14ac:dyDescent="0.25">
      <c r="A307" s="25"/>
      <c r="B307" s="25"/>
      <c r="C307" s="25"/>
      <c r="D307" s="25"/>
    </row>
    <row r="308" spans="1:4" x14ac:dyDescent="0.25">
      <c r="A308" s="25"/>
      <c r="B308" s="25"/>
      <c r="C308" s="25"/>
      <c r="D308" s="25"/>
    </row>
    <row r="309" spans="1:4" x14ac:dyDescent="0.25">
      <c r="A309" s="25"/>
      <c r="B309" s="25"/>
      <c r="C309" s="25"/>
      <c r="D309" s="25"/>
    </row>
    <row r="310" spans="1:4" x14ac:dyDescent="0.25">
      <c r="A310" s="25"/>
      <c r="B310" s="25"/>
      <c r="C310" s="25"/>
      <c r="D310" s="25"/>
    </row>
    <row r="311" spans="1:4" x14ac:dyDescent="0.25">
      <c r="A311" s="25"/>
      <c r="B311" s="25"/>
      <c r="C311" s="25"/>
      <c r="D311" s="25"/>
    </row>
    <row r="312" spans="1:4" x14ac:dyDescent="0.25">
      <c r="A312" s="25"/>
      <c r="B312" s="25"/>
      <c r="C312" s="25"/>
      <c r="D312" s="25"/>
    </row>
    <row r="313" spans="1:4" x14ac:dyDescent="0.25">
      <c r="A313" s="25"/>
      <c r="B313" s="25"/>
      <c r="C313" s="25"/>
      <c r="D313" s="25"/>
    </row>
    <row r="314" spans="1:4" x14ac:dyDescent="0.25">
      <c r="A314" s="25"/>
      <c r="B314" s="25"/>
      <c r="C314" s="25"/>
      <c r="D314" s="25"/>
    </row>
    <row r="315" spans="1:4" x14ac:dyDescent="0.25">
      <c r="A315" s="25"/>
      <c r="B315" s="25"/>
      <c r="C315" s="25"/>
      <c r="D315" s="25"/>
    </row>
    <row r="316" spans="1:4" x14ac:dyDescent="0.25">
      <c r="A316" s="25"/>
      <c r="B316" s="25"/>
      <c r="C316" s="25"/>
      <c r="D316" s="25"/>
    </row>
    <row r="317" spans="1:4" x14ac:dyDescent="0.25">
      <c r="A317" s="25"/>
      <c r="B317" s="25"/>
      <c r="C317" s="25"/>
      <c r="D317" s="25"/>
    </row>
    <row r="318" spans="1:4" x14ac:dyDescent="0.25">
      <c r="A318" s="25"/>
      <c r="B318" s="25"/>
      <c r="C318" s="25"/>
      <c r="D318" s="25"/>
    </row>
    <row r="319" spans="1:4" x14ac:dyDescent="0.25">
      <c r="A319" s="25"/>
      <c r="B319" s="25"/>
      <c r="C319" s="25"/>
      <c r="D319" s="25"/>
    </row>
    <row r="320" spans="1:4" x14ac:dyDescent="0.25">
      <c r="A320" s="25"/>
      <c r="B320" s="25"/>
      <c r="C320" s="25"/>
      <c r="D320" s="25"/>
    </row>
    <row r="321" spans="1:4" x14ac:dyDescent="0.25">
      <c r="A321" s="25"/>
      <c r="B321" s="25"/>
      <c r="C321" s="25"/>
      <c r="D321" s="25"/>
    </row>
    <row r="322" spans="1:4" x14ac:dyDescent="0.25">
      <c r="A322" s="25"/>
      <c r="B322" s="25"/>
      <c r="C322" s="25"/>
      <c r="D322" s="25"/>
    </row>
    <row r="323" spans="1:4" x14ac:dyDescent="0.25">
      <c r="A323" s="25"/>
      <c r="B323" s="25"/>
      <c r="C323" s="25"/>
      <c r="D323" s="25"/>
    </row>
    <row r="324" spans="1:4" x14ac:dyDescent="0.25">
      <c r="A324" s="25"/>
      <c r="B324" s="25"/>
      <c r="C324" s="25"/>
      <c r="D324" s="25"/>
    </row>
    <row r="325" spans="1:4" x14ac:dyDescent="0.25">
      <c r="A325" s="25"/>
      <c r="B325" s="25"/>
      <c r="C325" s="25"/>
      <c r="D325" s="25"/>
    </row>
    <row r="326" spans="1:4" x14ac:dyDescent="0.25">
      <c r="A326" s="25"/>
      <c r="B326" s="25"/>
      <c r="C326" s="25"/>
      <c r="D326" s="25"/>
    </row>
    <row r="327" spans="1:4" x14ac:dyDescent="0.25">
      <c r="A327" s="25"/>
      <c r="B327" s="25"/>
      <c r="C327" s="25"/>
      <c r="D327" s="25"/>
    </row>
    <row r="328" spans="1:4" x14ac:dyDescent="0.25">
      <c r="A328" s="25"/>
      <c r="B328" s="25"/>
      <c r="C328" s="25"/>
      <c r="D328" s="25"/>
    </row>
    <row r="329" spans="1:4" x14ac:dyDescent="0.25">
      <c r="A329" s="25"/>
      <c r="B329" s="25"/>
      <c r="C329" s="25"/>
      <c r="D329" s="25"/>
    </row>
    <row r="330" spans="1:4" x14ac:dyDescent="0.25">
      <c r="A330" s="25"/>
      <c r="B330" s="25"/>
      <c r="C330" s="25"/>
      <c r="D330" s="25"/>
    </row>
    <row r="331" spans="1:4" x14ac:dyDescent="0.25">
      <c r="A331" s="25"/>
      <c r="B331" s="25"/>
      <c r="C331" s="25"/>
      <c r="D331" s="25"/>
    </row>
    <row r="332" spans="1:4" x14ac:dyDescent="0.25">
      <c r="A332" s="25"/>
      <c r="B332" s="25"/>
      <c r="C332" s="25"/>
      <c r="D332" s="25"/>
    </row>
    <row r="333" spans="1:4" x14ac:dyDescent="0.25">
      <c r="A333" s="25"/>
      <c r="B333" s="25"/>
      <c r="C333" s="25"/>
      <c r="D333" s="25"/>
    </row>
    <row r="334" spans="1:4" x14ac:dyDescent="0.25">
      <c r="A334" s="25"/>
      <c r="B334" s="25"/>
      <c r="C334" s="25"/>
      <c r="D334" s="25"/>
    </row>
    <row r="335" spans="1:4" x14ac:dyDescent="0.25">
      <c r="A335" s="25"/>
      <c r="B335" s="25"/>
      <c r="C335" s="25"/>
      <c r="D335" s="25"/>
    </row>
    <row r="336" spans="1:4" x14ac:dyDescent="0.25">
      <c r="A336" s="25"/>
      <c r="B336" s="25"/>
      <c r="C336" s="25"/>
      <c r="D336" s="25"/>
    </row>
    <row r="337" spans="1:4" x14ac:dyDescent="0.25">
      <c r="A337" s="25"/>
      <c r="B337" s="25"/>
      <c r="C337" s="25"/>
      <c r="D337" s="25"/>
    </row>
    <row r="338" spans="1:4" x14ac:dyDescent="0.25">
      <c r="A338" s="25"/>
      <c r="B338" s="25"/>
      <c r="C338" s="25"/>
      <c r="D338" s="25"/>
    </row>
    <row r="339" spans="1:4" x14ac:dyDescent="0.25">
      <c r="A339" s="25"/>
      <c r="B339" s="25"/>
      <c r="C339" s="25"/>
      <c r="D339" s="25"/>
    </row>
    <row r="340" spans="1:4" x14ac:dyDescent="0.25">
      <c r="A340" s="25"/>
      <c r="B340" s="25"/>
      <c r="C340" s="25"/>
      <c r="D340" s="25"/>
    </row>
    <row r="341" spans="1:4" x14ac:dyDescent="0.25">
      <c r="A341" s="25"/>
      <c r="B341" s="25"/>
      <c r="C341" s="25"/>
      <c r="D341" s="25"/>
    </row>
    <row r="342" spans="1:4" x14ac:dyDescent="0.25">
      <c r="A342" s="25"/>
      <c r="B342" s="25"/>
      <c r="C342" s="25"/>
      <c r="D342" s="25"/>
    </row>
    <row r="343" spans="1:4" x14ac:dyDescent="0.25">
      <c r="A343" s="25"/>
      <c r="B343" s="25"/>
      <c r="C343" s="25"/>
      <c r="D343" s="25"/>
    </row>
    <row r="344" spans="1:4" x14ac:dyDescent="0.25">
      <c r="A344" s="25"/>
      <c r="B344" s="25"/>
      <c r="C344" s="25"/>
      <c r="D344" s="25"/>
    </row>
    <row r="345" spans="1:4" x14ac:dyDescent="0.25">
      <c r="A345" s="25"/>
      <c r="B345" s="25"/>
      <c r="C345" s="25"/>
      <c r="D345" s="25"/>
    </row>
    <row r="346" spans="1:4" x14ac:dyDescent="0.25">
      <c r="A346" s="25"/>
      <c r="B346" s="25"/>
      <c r="C346" s="25"/>
      <c r="D346" s="25"/>
    </row>
    <row r="347" spans="1:4" x14ac:dyDescent="0.25">
      <c r="A347" s="25"/>
      <c r="B347" s="25"/>
      <c r="C347" s="25"/>
      <c r="D347" s="25"/>
    </row>
    <row r="348" spans="1:4" x14ac:dyDescent="0.25">
      <c r="A348" s="25"/>
      <c r="B348" s="25"/>
      <c r="C348" s="25"/>
      <c r="D348" s="25"/>
    </row>
    <row r="349" spans="1:4" x14ac:dyDescent="0.25">
      <c r="A349" s="25"/>
      <c r="B349" s="25"/>
      <c r="C349" s="25"/>
      <c r="D349" s="25"/>
    </row>
    <row r="350" spans="1:4" x14ac:dyDescent="0.25">
      <c r="A350" s="25"/>
      <c r="B350" s="25"/>
      <c r="C350" s="25"/>
      <c r="D350" s="25"/>
    </row>
    <row r="351" spans="1:4" x14ac:dyDescent="0.25">
      <c r="A351" s="25"/>
      <c r="B351" s="25"/>
      <c r="C351" s="25"/>
      <c r="D351" s="25"/>
    </row>
    <row r="352" spans="1:4" x14ac:dyDescent="0.25">
      <c r="A352" s="25"/>
      <c r="B352" s="25"/>
      <c r="C352" s="25"/>
      <c r="D352" s="25"/>
    </row>
    <row r="353" spans="1:4" x14ac:dyDescent="0.25">
      <c r="A353" s="25"/>
      <c r="B353" s="25"/>
      <c r="C353" s="25"/>
      <c r="D353" s="25"/>
    </row>
    <row r="354" spans="1:4" x14ac:dyDescent="0.25">
      <c r="A354" s="25"/>
      <c r="B354" s="25"/>
      <c r="C354" s="25"/>
      <c r="D354" s="25"/>
    </row>
    <row r="355" spans="1:4" x14ac:dyDescent="0.25">
      <c r="A355" s="25"/>
      <c r="B355" s="25"/>
      <c r="C355" s="25"/>
      <c r="D355" s="25"/>
    </row>
    <row r="356" spans="1:4" x14ac:dyDescent="0.25">
      <c r="A356" s="25"/>
      <c r="B356" s="25"/>
      <c r="C356" s="25"/>
      <c r="D356" s="25"/>
    </row>
    <row r="357" spans="1:4" x14ac:dyDescent="0.25">
      <c r="A357" s="25"/>
      <c r="B357" s="25"/>
      <c r="C357" s="25"/>
      <c r="D357" s="25"/>
    </row>
    <row r="358" spans="1:4" x14ac:dyDescent="0.25">
      <c r="A358" s="25"/>
      <c r="B358" s="25"/>
      <c r="C358" s="25"/>
      <c r="D358" s="25"/>
    </row>
    <row r="359" spans="1:4" x14ac:dyDescent="0.25">
      <c r="A359" s="25"/>
      <c r="B359" s="25"/>
      <c r="C359" s="25"/>
      <c r="D359" s="25"/>
    </row>
    <row r="360" spans="1:4" x14ac:dyDescent="0.25">
      <c r="A360" s="25"/>
      <c r="B360" s="25"/>
      <c r="C360" s="25"/>
      <c r="D360" s="25"/>
    </row>
    <row r="361" spans="1:4" x14ac:dyDescent="0.25">
      <c r="A361" s="25"/>
      <c r="B361" s="25"/>
      <c r="C361" s="25"/>
      <c r="D361" s="25"/>
    </row>
    <row r="362" spans="1:4" x14ac:dyDescent="0.25">
      <c r="A362" s="25"/>
      <c r="B362" s="25"/>
      <c r="C362" s="25"/>
      <c r="D362" s="25"/>
    </row>
    <row r="363" spans="1:4" x14ac:dyDescent="0.25">
      <c r="A363" s="25"/>
      <c r="B363" s="25"/>
      <c r="C363" s="25"/>
      <c r="D363" s="25"/>
    </row>
    <row r="364" spans="1:4" x14ac:dyDescent="0.25">
      <c r="A364" s="25"/>
      <c r="B364" s="25"/>
      <c r="C364" s="25"/>
      <c r="D364" s="25"/>
    </row>
    <row r="365" spans="1:4" x14ac:dyDescent="0.25">
      <c r="A365" s="25"/>
      <c r="B365" s="25"/>
      <c r="C365" s="25"/>
      <c r="D365" s="25"/>
    </row>
    <row r="366" spans="1:4" x14ac:dyDescent="0.25">
      <c r="A366" s="25"/>
      <c r="B366" s="25"/>
      <c r="C366" s="25"/>
      <c r="D366" s="25"/>
    </row>
    <row r="367" spans="1:4" x14ac:dyDescent="0.25">
      <c r="A367" s="25"/>
      <c r="B367" s="25"/>
      <c r="C367" s="25"/>
      <c r="D367" s="25"/>
    </row>
    <row r="368" spans="1:4" x14ac:dyDescent="0.25">
      <c r="A368" s="25"/>
      <c r="B368" s="25"/>
      <c r="C368" s="25"/>
      <c r="D368" s="25"/>
    </row>
    <row r="369" spans="1:4" x14ac:dyDescent="0.25">
      <c r="A369" s="25"/>
      <c r="B369" s="25"/>
      <c r="C369" s="25"/>
      <c r="D369" s="25"/>
    </row>
    <row r="370" spans="1:4" x14ac:dyDescent="0.25">
      <c r="A370" s="25"/>
      <c r="B370" s="25"/>
      <c r="C370" s="25"/>
      <c r="D370" s="25"/>
    </row>
    <row r="371" spans="1:4" x14ac:dyDescent="0.25">
      <c r="A371" s="25"/>
      <c r="B371" s="25"/>
      <c r="C371" s="25"/>
      <c r="D371" s="25"/>
    </row>
    <row r="372" spans="1:4" x14ac:dyDescent="0.25">
      <c r="A372" s="25"/>
      <c r="B372" s="25"/>
      <c r="C372" s="25"/>
      <c r="D372" s="25"/>
    </row>
    <row r="373" spans="1:4" x14ac:dyDescent="0.25">
      <c r="A373" s="25"/>
      <c r="B373" s="25"/>
      <c r="C373" s="25"/>
      <c r="D373" s="25"/>
    </row>
    <row r="374" spans="1:4" x14ac:dyDescent="0.25">
      <c r="A374" s="25"/>
      <c r="B374" s="25"/>
      <c r="C374" s="25"/>
      <c r="D374" s="25"/>
    </row>
    <row r="375" spans="1:4" x14ac:dyDescent="0.25">
      <c r="A375" s="25"/>
      <c r="B375" s="25"/>
      <c r="C375" s="25"/>
      <c r="D375" s="25"/>
    </row>
    <row r="376" spans="1:4" x14ac:dyDescent="0.25">
      <c r="A376" s="25"/>
      <c r="B376" s="25"/>
      <c r="C376" s="25"/>
      <c r="D376" s="25"/>
    </row>
    <row r="377" spans="1:4" x14ac:dyDescent="0.25">
      <c r="A377" s="25"/>
      <c r="B377" s="25"/>
      <c r="C377" s="25"/>
      <c r="D377" s="25"/>
    </row>
    <row r="378" spans="1:4" x14ac:dyDescent="0.25">
      <c r="A378" s="25"/>
      <c r="B378" s="25"/>
      <c r="C378" s="25"/>
      <c r="D378" s="25"/>
    </row>
    <row r="379" spans="1:4" x14ac:dyDescent="0.25">
      <c r="A379" s="25"/>
      <c r="B379" s="25"/>
      <c r="C379" s="25"/>
      <c r="D379" s="25"/>
    </row>
    <row r="380" spans="1:4" x14ac:dyDescent="0.25">
      <c r="A380" s="25"/>
      <c r="B380" s="25"/>
      <c r="C380" s="25"/>
      <c r="D380" s="25"/>
    </row>
    <row r="381" spans="1:4" x14ac:dyDescent="0.25">
      <c r="A381" s="25"/>
      <c r="B381" s="25"/>
      <c r="C381" s="25"/>
      <c r="D381" s="25"/>
    </row>
    <row r="382" spans="1:4" x14ac:dyDescent="0.25">
      <c r="A382" s="25"/>
      <c r="B382" s="25"/>
      <c r="C382" s="25"/>
      <c r="D382" s="25"/>
    </row>
    <row r="383" spans="1:4" x14ac:dyDescent="0.25">
      <c r="A383" s="25"/>
      <c r="B383" s="25"/>
      <c r="C383" s="25"/>
      <c r="D383" s="25"/>
    </row>
    <row r="384" spans="1:4" x14ac:dyDescent="0.25">
      <c r="A384" s="25"/>
      <c r="B384" s="25"/>
      <c r="C384" s="25"/>
      <c r="D384" s="25"/>
    </row>
    <row r="385" spans="1:4" x14ac:dyDescent="0.25">
      <c r="A385" s="25"/>
      <c r="B385" s="25"/>
      <c r="C385" s="25"/>
      <c r="D385" s="25"/>
    </row>
    <row r="386" spans="1:4" x14ac:dyDescent="0.25">
      <c r="A386" s="25"/>
      <c r="B386" s="25"/>
      <c r="C386" s="25"/>
      <c r="D386" s="25"/>
    </row>
    <row r="387" spans="1:4" x14ac:dyDescent="0.25">
      <c r="A387" s="25"/>
      <c r="B387" s="25"/>
      <c r="C387" s="25"/>
      <c r="D387" s="25"/>
    </row>
    <row r="388" spans="1:4" x14ac:dyDescent="0.25">
      <c r="A388" s="25"/>
      <c r="B388" s="25"/>
      <c r="C388" s="25"/>
      <c r="D388" s="25"/>
    </row>
    <row r="389" spans="1:4" x14ac:dyDescent="0.25">
      <c r="A389" s="25"/>
      <c r="B389" s="25"/>
      <c r="C389" s="25"/>
      <c r="D389" s="25"/>
    </row>
    <row r="390" spans="1:4" x14ac:dyDescent="0.25">
      <c r="A390" s="25"/>
      <c r="B390" s="25"/>
      <c r="C390" s="25"/>
      <c r="D390" s="25"/>
    </row>
    <row r="391" spans="1:4" x14ac:dyDescent="0.25">
      <c r="A391" s="25"/>
      <c r="B391" s="25"/>
      <c r="C391" s="25"/>
      <c r="D391" s="25"/>
    </row>
    <row r="392" spans="1:4" x14ac:dyDescent="0.25">
      <c r="A392" s="25"/>
      <c r="B392" s="25"/>
      <c r="C392" s="25"/>
      <c r="D392" s="25"/>
    </row>
    <row r="393" spans="1:4" x14ac:dyDescent="0.25">
      <c r="A393" s="25"/>
      <c r="B393" s="25"/>
      <c r="C393" s="25"/>
      <c r="D393" s="25"/>
    </row>
    <row r="394" spans="1:4" x14ac:dyDescent="0.25">
      <c r="A394" s="25"/>
      <c r="B394" s="25"/>
      <c r="C394" s="25"/>
      <c r="D394" s="25"/>
    </row>
    <row r="395" spans="1:4" x14ac:dyDescent="0.25">
      <c r="A395" s="25"/>
      <c r="B395" s="25"/>
      <c r="C395" s="25"/>
      <c r="D395" s="25"/>
    </row>
    <row r="396" spans="1:4" x14ac:dyDescent="0.25">
      <c r="A396" s="25"/>
      <c r="B396" s="25"/>
      <c r="C396" s="25"/>
      <c r="D396" s="25"/>
    </row>
    <row r="397" spans="1:4" x14ac:dyDescent="0.25">
      <c r="A397" s="25"/>
      <c r="B397" s="25"/>
      <c r="C397" s="25"/>
      <c r="D397" s="25"/>
    </row>
    <row r="398" spans="1:4" x14ac:dyDescent="0.25">
      <c r="A398" s="25"/>
      <c r="B398" s="25"/>
      <c r="C398" s="25"/>
      <c r="D398" s="25"/>
    </row>
    <row r="399" spans="1:4" x14ac:dyDescent="0.25">
      <c r="A399" s="25"/>
      <c r="B399" s="25"/>
      <c r="C399" s="25"/>
      <c r="D399" s="25"/>
    </row>
    <row r="400" spans="1:4" x14ac:dyDescent="0.25">
      <c r="A400" s="25"/>
      <c r="B400" s="25"/>
      <c r="C400" s="25"/>
      <c r="D400" s="25"/>
    </row>
    <row r="401" spans="1:4" x14ac:dyDescent="0.25">
      <c r="A401" s="25"/>
      <c r="B401" s="25"/>
      <c r="C401" s="25"/>
      <c r="D401" s="25"/>
    </row>
    <row r="402" spans="1:4" x14ac:dyDescent="0.25">
      <c r="A402" s="25"/>
      <c r="B402" s="25"/>
      <c r="C402" s="25"/>
      <c r="D402" s="25"/>
    </row>
    <row r="403" spans="1:4" x14ac:dyDescent="0.25">
      <c r="A403" s="25"/>
      <c r="B403" s="25"/>
      <c r="C403" s="25"/>
      <c r="D403" s="25"/>
    </row>
    <row r="404" spans="1:4" x14ac:dyDescent="0.25">
      <c r="A404" s="25"/>
      <c r="B404" s="25"/>
      <c r="C404" s="25"/>
      <c r="D404" s="25"/>
    </row>
    <row r="405" spans="1:4" x14ac:dyDescent="0.25">
      <c r="A405" s="25"/>
      <c r="B405" s="25"/>
      <c r="C405" s="25"/>
      <c r="D405" s="25"/>
    </row>
    <row r="406" spans="1:4" x14ac:dyDescent="0.25">
      <c r="A406" s="25"/>
      <c r="B406" s="25"/>
      <c r="C406" s="25"/>
      <c r="D406" s="25"/>
    </row>
    <row r="407" spans="1:4" x14ac:dyDescent="0.25">
      <c r="A407" s="25"/>
      <c r="B407" s="25"/>
      <c r="C407" s="25"/>
      <c r="D407" s="25"/>
    </row>
    <row r="408" spans="1:4" x14ac:dyDescent="0.25">
      <c r="A408" s="25"/>
      <c r="B408" s="25"/>
      <c r="C408" s="25"/>
      <c r="D408" s="25"/>
    </row>
    <row r="409" spans="1:4" x14ac:dyDescent="0.25">
      <c r="A409" s="25"/>
      <c r="B409" s="25"/>
      <c r="C409" s="25"/>
      <c r="D409" s="25"/>
    </row>
    <row r="410" spans="1:4" x14ac:dyDescent="0.25">
      <c r="A410" s="25"/>
      <c r="B410" s="25"/>
      <c r="C410" s="25"/>
      <c r="D410" s="25"/>
    </row>
    <row r="411" spans="1:4" x14ac:dyDescent="0.25">
      <c r="A411" s="25"/>
      <c r="B411" s="25"/>
      <c r="C411" s="25"/>
      <c r="D411" s="25"/>
    </row>
    <row r="412" spans="1:4" x14ac:dyDescent="0.25">
      <c r="A412" s="25"/>
      <c r="B412" s="25"/>
      <c r="C412" s="25"/>
      <c r="D412" s="25"/>
    </row>
    <row r="413" spans="1:4" x14ac:dyDescent="0.25">
      <c r="A413" s="25"/>
      <c r="B413" s="25"/>
      <c r="C413" s="25"/>
      <c r="D413" s="25"/>
    </row>
    <row r="414" spans="1:4" x14ac:dyDescent="0.25">
      <c r="A414" s="25"/>
      <c r="B414" s="25"/>
      <c r="C414" s="25"/>
      <c r="D414" s="25"/>
    </row>
    <row r="415" spans="1:4" x14ac:dyDescent="0.25">
      <c r="A415" s="25"/>
      <c r="B415" s="25"/>
      <c r="C415" s="25"/>
      <c r="D415" s="25"/>
    </row>
    <row r="416" spans="1:4" x14ac:dyDescent="0.25">
      <c r="A416" s="25"/>
      <c r="B416" s="25"/>
      <c r="C416" s="25"/>
      <c r="D416" s="25"/>
    </row>
    <row r="417" spans="1:4" x14ac:dyDescent="0.25">
      <c r="A417" s="25"/>
      <c r="B417" s="25"/>
      <c r="C417" s="25"/>
      <c r="D417" s="25"/>
    </row>
    <row r="418" spans="1:4" x14ac:dyDescent="0.25">
      <c r="A418" s="25"/>
      <c r="B418" s="25"/>
      <c r="C418" s="25"/>
      <c r="D418" s="25"/>
    </row>
    <row r="419" spans="1:4" x14ac:dyDescent="0.25">
      <c r="A419" s="25"/>
      <c r="B419" s="25"/>
      <c r="C419" s="25"/>
      <c r="D419" s="25"/>
    </row>
    <row r="420" spans="1:4" x14ac:dyDescent="0.25">
      <c r="A420" s="25"/>
      <c r="B420" s="25"/>
      <c r="C420" s="25"/>
      <c r="D420" s="25"/>
    </row>
    <row r="421" spans="1:4" x14ac:dyDescent="0.25">
      <c r="A421" s="25"/>
      <c r="B421" s="25"/>
      <c r="C421" s="25"/>
      <c r="D421" s="25"/>
    </row>
    <row r="422" spans="1:4" x14ac:dyDescent="0.25">
      <c r="A422" s="25"/>
      <c r="B422" s="25"/>
      <c r="C422" s="25"/>
      <c r="D422" s="25"/>
    </row>
    <row r="423" spans="1:4" x14ac:dyDescent="0.25">
      <c r="A423" s="25"/>
      <c r="B423" s="25"/>
      <c r="C423" s="25"/>
      <c r="D423" s="25"/>
    </row>
    <row r="424" spans="1:4" x14ac:dyDescent="0.25">
      <c r="A424" s="25"/>
      <c r="B424" s="25"/>
      <c r="C424" s="25"/>
      <c r="D424" s="25"/>
    </row>
    <row r="425" spans="1:4" x14ac:dyDescent="0.25">
      <c r="A425" s="25"/>
      <c r="B425" s="25"/>
      <c r="C425" s="25"/>
      <c r="D425" s="25"/>
    </row>
    <row r="426" spans="1:4" x14ac:dyDescent="0.25">
      <c r="A426" s="25"/>
      <c r="B426" s="25"/>
      <c r="C426" s="25"/>
      <c r="D426" s="25"/>
    </row>
    <row r="427" spans="1:4" x14ac:dyDescent="0.25">
      <c r="C427" s="25"/>
      <c r="D427" s="25"/>
    </row>
    <row r="428" spans="1:4" x14ac:dyDescent="0.25">
      <c r="C428" s="25"/>
      <c r="D428" s="25"/>
    </row>
    <row r="429" spans="1:4" x14ac:dyDescent="0.25">
      <c r="C429" s="25"/>
      <c r="D429" s="25"/>
    </row>
    <row r="430" spans="1:4" x14ac:dyDescent="0.25">
      <c r="C430" s="25"/>
      <c r="D430" s="25"/>
    </row>
    <row r="431" spans="1:4" x14ac:dyDescent="0.25">
      <c r="C431" s="25"/>
      <c r="D431" s="25"/>
    </row>
    <row r="432" spans="1:4" x14ac:dyDescent="0.25">
      <c r="C432" s="25"/>
      <c r="D432" s="25"/>
    </row>
    <row r="433" spans="3:4" x14ac:dyDescent="0.25">
      <c r="C433" s="25"/>
      <c r="D433" s="25"/>
    </row>
    <row r="434" spans="3:4" x14ac:dyDescent="0.25">
      <c r="C434" s="25"/>
      <c r="D434" s="25"/>
    </row>
    <row r="435" spans="3:4" x14ac:dyDescent="0.25">
      <c r="C435" s="25"/>
      <c r="D435" s="25"/>
    </row>
    <row r="436" spans="3:4" x14ac:dyDescent="0.25">
      <c r="C436" s="25"/>
      <c r="D436" s="25"/>
    </row>
    <row r="437" spans="3:4" x14ac:dyDescent="0.25">
      <c r="C437" s="25"/>
      <c r="D437" s="25"/>
    </row>
    <row r="438" spans="3:4" x14ac:dyDescent="0.25">
      <c r="C438" s="25"/>
      <c r="D438" s="25"/>
    </row>
    <row r="439" spans="3:4" x14ac:dyDescent="0.25">
      <c r="C439" s="25"/>
      <c r="D439" s="25"/>
    </row>
    <row r="440" spans="3:4" x14ac:dyDescent="0.25">
      <c r="C440" s="25"/>
      <c r="D440" s="25"/>
    </row>
    <row r="441" spans="3:4" x14ac:dyDescent="0.25">
      <c r="C441" s="25"/>
      <c r="D441" s="25"/>
    </row>
    <row r="442" spans="3:4" x14ac:dyDescent="0.25">
      <c r="C442" s="25"/>
      <c r="D442" s="25"/>
    </row>
    <row r="443" spans="3:4" x14ac:dyDescent="0.25">
      <c r="C443" s="25"/>
      <c r="D443" s="25"/>
    </row>
    <row r="444" spans="3:4" x14ac:dyDescent="0.25">
      <c r="C444" s="25"/>
      <c r="D444" s="25"/>
    </row>
    <row r="445" spans="3:4" x14ac:dyDescent="0.25">
      <c r="C445" s="25"/>
      <c r="D445" s="25"/>
    </row>
    <row r="446" spans="3:4" x14ac:dyDescent="0.25">
      <c r="C446" s="25"/>
      <c r="D446" s="25"/>
    </row>
    <row r="447" spans="3:4" x14ac:dyDescent="0.25">
      <c r="C447" s="25"/>
      <c r="D447" s="25"/>
    </row>
    <row r="448" spans="3:4" x14ac:dyDescent="0.25">
      <c r="C448" s="25"/>
      <c r="D448" s="25"/>
    </row>
    <row r="449" spans="3:4" x14ac:dyDescent="0.25">
      <c r="C449" s="25"/>
      <c r="D449" s="25"/>
    </row>
    <row r="450" spans="3:4" x14ac:dyDescent="0.25">
      <c r="C450" s="25"/>
      <c r="D450" s="25"/>
    </row>
    <row r="451" spans="3:4" x14ac:dyDescent="0.25">
      <c r="C451" s="25"/>
      <c r="D451" s="25"/>
    </row>
    <row r="452" spans="3:4" x14ac:dyDescent="0.25">
      <c r="C452" s="25"/>
      <c r="D452" s="25"/>
    </row>
    <row r="453" spans="3:4" x14ac:dyDescent="0.25">
      <c r="C453" s="25"/>
      <c r="D453" s="25"/>
    </row>
    <row r="454" spans="3:4" x14ac:dyDescent="0.25">
      <c r="C454" s="25"/>
      <c r="D454" s="25"/>
    </row>
    <row r="455" spans="3:4" x14ac:dyDescent="0.25">
      <c r="C455" s="25"/>
      <c r="D455" s="25"/>
    </row>
    <row r="456" spans="3:4" x14ac:dyDescent="0.25">
      <c r="C456" s="25"/>
      <c r="D456" s="25"/>
    </row>
    <row r="457" spans="3:4" x14ac:dyDescent="0.25">
      <c r="C457" s="25"/>
      <c r="D457" s="25"/>
    </row>
    <row r="458" spans="3:4" x14ac:dyDescent="0.25">
      <c r="C458" s="25"/>
      <c r="D458" s="25"/>
    </row>
    <row r="459" spans="3:4" x14ac:dyDescent="0.25">
      <c r="C459" s="25"/>
      <c r="D459" s="25"/>
    </row>
    <row r="460" spans="3:4" x14ac:dyDescent="0.25">
      <c r="C460" s="25"/>
      <c r="D460" s="25"/>
    </row>
    <row r="461" spans="3:4" x14ac:dyDescent="0.25">
      <c r="C461" s="25"/>
      <c r="D461" s="25"/>
    </row>
    <row r="462" spans="3:4" x14ac:dyDescent="0.25">
      <c r="C462" s="25"/>
      <c r="D462" s="25"/>
    </row>
    <row r="463" spans="3:4" x14ac:dyDescent="0.25">
      <c r="C463" s="25"/>
      <c r="D463" s="25"/>
    </row>
    <row r="464" spans="3:4" x14ac:dyDescent="0.25">
      <c r="C464" s="25"/>
      <c r="D464" s="25"/>
    </row>
    <row r="465" spans="3:4" x14ac:dyDescent="0.25">
      <c r="C465" s="25"/>
      <c r="D465" s="25"/>
    </row>
    <row r="466" spans="3:4" x14ac:dyDescent="0.25">
      <c r="C466" s="25"/>
      <c r="D466" s="25"/>
    </row>
    <row r="467" spans="3:4" x14ac:dyDescent="0.25">
      <c r="C467" s="25"/>
      <c r="D467" s="25"/>
    </row>
    <row r="468" spans="3:4" x14ac:dyDescent="0.25">
      <c r="C468" s="25"/>
      <c r="D468" s="25"/>
    </row>
    <row r="469" spans="3:4" x14ac:dyDescent="0.25">
      <c r="C469" s="25"/>
      <c r="D469" s="25"/>
    </row>
    <row r="470" spans="3:4" x14ac:dyDescent="0.25">
      <c r="C470" s="25"/>
      <c r="D470" s="25"/>
    </row>
    <row r="471" spans="3:4" x14ac:dyDescent="0.25">
      <c r="C471" s="25"/>
      <c r="D471" s="25"/>
    </row>
    <row r="472" spans="3:4" x14ac:dyDescent="0.25">
      <c r="C472" s="25"/>
      <c r="D472" s="25"/>
    </row>
    <row r="473" spans="3:4" x14ac:dyDescent="0.25">
      <c r="C473" s="25"/>
      <c r="D473" s="25"/>
    </row>
    <row r="474" spans="3:4" x14ac:dyDescent="0.25">
      <c r="C474" s="25"/>
      <c r="D474" s="25"/>
    </row>
    <row r="475" spans="3:4" x14ac:dyDescent="0.25">
      <c r="C475" s="25"/>
      <c r="D475" s="25"/>
    </row>
    <row r="476" spans="3:4" x14ac:dyDescent="0.25">
      <c r="C476" s="25"/>
      <c r="D476" s="25"/>
    </row>
    <row r="477" spans="3:4" x14ac:dyDescent="0.25">
      <c r="C477" s="25"/>
      <c r="D477" s="25"/>
    </row>
    <row r="478" spans="3:4" x14ac:dyDescent="0.25">
      <c r="C478" s="25"/>
      <c r="D478" s="25"/>
    </row>
    <row r="479" spans="3:4" x14ac:dyDescent="0.25">
      <c r="C479" s="25"/>
      <c r="D479" s="25"/>
    </row>
    <row r="480" spans="3:4" x14ac:dyDescent="0.25">
      <c r="C480" s="25"/>
      <c r="D480" s="25"/>
    </row>
    <row r="481" spans="3:4" x14ac:dyDescent="0.25">
      <c r="C481" s="25"/>
      <c r="D481" s="25"/>
    </row>
    <row r="482" spans="3:4" x14ac:dyDescent="0.25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4:D482"/>
  <sheetViews>
    <sheetView workbookViewId="0">
      <selection activeCell="I24" sqref="I24"/>
    </sheetView>
  </sheetViews>
  <sheetFormatPr defaultColWidth="8.85546875" defaultRowHeight="15" x14ac:dyDescent="0.25"/>
  <cols>
    <col min="1" max="1" width="8.85546875" style="24"/>
    <col min="2" max="2" width="8.42578125" style="24" customWidth="1"/>
    <col min="3" max="3" width="8.85546875" style="24"/>
    <col min="4" max="4" width="8.42578125" style="24" customWidth="1"/>
    <col min="5" max="16384" width="8.85546875" style="24"/>
  </cols>
  <sheetData>
    <row r="4" spans="1:4" x14ac:dyDescent="0.25">
      <c r="A4" s="69" t="s">
        <v>15</v>
      </c>
      <c r="B4" s="69"/>
      <c r="C4" s="69" t="s">
        <v>17</v>
      </c>
      <c r="D4" s="69"/>
    </row>
    <row r="5" spans="1:4" x14ac:dyDescent="0.25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5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5">
      <c r="A7" s="27">
        <f>AVERAGE(A9:A1000)</f>
        <v>1.4556235555000005E-10</v>
      </c>
      <c r="B7" s="26">
        <f>STDEV(A9:A1000)</f>
        <v>2.0611172417364284E-11</v>
      </c>
      <c r="C7" s="27">
        <f>AVERAGE(C9:C1000)</f>
        <v>-3.5199604899999981E-10</v>
      </c>
      <c r="D7" s="26">
        <f>STDEV(C9:C1000)</f>
        <v>6.0420641803767638E-11</v>
      </c>
    </row>
    <row r="8" spans="1:4" x14ac:dyDescent="0.25">
      <c r="A8" s="69" t="s">
        <v>16</v>
      </c>
      <c r="B8" s="69"/>
      <c r="C8" s="69" t="s">
        <v>16</v>
      </c>
      <c r="D8" s="69"/>
    </row>
    <row r="9" spans="1:4" x14ac:dyDescent="0.25">
      <c r="A9" s="25">
        <v>1.355147E-10</v>
      </c>
      <c r="B9" s="25">
        <v>0.98905659999999995</v>
      </c>
      <c r="C9" s="25">
        <v>-3.0854609999999998E-10</v>
      </c>
      <c r="D9" s="25">
        <v>1.189068</v>
      </c>
    </row>
    <row r="10" spans="1:4" x14ac:dyDescent="0.25">
      <c r="A10" s="25">
        <v>1.3506E-10</v>
      </c>
      <c r="B10" s="25">
        <v>2.0761189999999998</v>
      </c>
      <c r="C10" s="25">
        <v>-3.2309799999999998E-10</v>
      </c>
      <c r="D10" s="25">
        <v>2.3081320000000001</v>
      </c>
    </row>
    <row r="11" spans="1:4" x14ac:dyDescent="0.25">
      <c r="A11" s="25">
        <v>1.4256329999999999E-10</v>
      </c>
      <c r="B11" s="25">
        <v>2.892166</v>
      </c>
      <c r="C11" s="25">
        <v>-3.43789E-10</v>
      </c>
      <c r="D11" s="25">
        <v>3.14018</v>
      </c>
    </row>
    <row r="12" spans="1:4" x14ac:dyDescent="0.25">
      <c r="A12" s="25">
        <v>1.3051249999999999E-10</v>
      </c>
      <c r="B12" s="25">
        <v>3.7082120000000001</v>
      </c>
      <c r="C12" s="25">
        <v>-3.203695E-10</v>
      </c>
      <c r="D12" s="25">
        <v>3.9722270000000002</v>
      </c>
    </row>
    <row r="13" spans="1:4" x14ac:dyDescent="0.25">
      <c r="A13" s="25">
        <v>1.3938009999999999E-10</v>
      </c>
      <c r="B13" s="25">
        <v>4.54026</v>
      </c>
      <c r="C13" s="25">
        <v>-4.3860379999999999E-10</v>
      </c>
      <c r="D13" s="25">
        <v>4.8042749999999996</v>
      </c>
    </row>
    <row r="14" spans="1:4" x14ac:dyDescent="0.25">
      <c r="A14" s="25">
        <v>1.5256770000000001E-10</v>
      </c>
      <c r="B14" s="25">
        <v>5.3723070000000002</v>
      </c>
      <c r="C14" s="25">
        <v>-4.0563459999999999E-10</v>
      </c>
      <c r="D14" s="25">
        <v>5.6363219999999998</v>
      </c>
    </row>
    <row r="15" spans="1:4" x14ac:dyDescent="0.25">
      <c r="A15" s="25">
        <v>1.3960739999999999E-10</v>
      </c>
      <c r="B15" s="25">
        <v>6.2043549999999996</v>
      </c>
      <c r="C15" s="25">
        <v>-3.4447109999999999E-10</v>
      </c>
      <c r="D15" s="25">
        <v>6.4683700000000002</v>
      </c>
    </row>
    <row r="16" spans="1:4" x14ac:dyDescent="0.25">
      <c r="A16" s="25">
        <v>1.564331E-10</v>
      </c>
      <c r="B16" s="25">
        <v>7.036403</v>
      </c>
      <c r="C16" s="25">
        <v>-3.1923259999999999E-10</v>
      </c>
      <c r="D16" s="25">
        <v>7.299417</v>
      </c>
    </row>
    <row r="17" spans="1:4" x14ac:dyDescent="0.25">
      <c r="A17" s="25">
        <v>1.316494E-10</v>
      </c>
      <c r="B17" s="25">
        <v>7.8674499999999998</v>
      </c>
      <c r="C17" s="25">
        <v>-3.3196559999999999E-10</v>
      </c>
      <c r="D17" s="25">
        <v>8.1314650000000004</v>
      </c>
    </row>
    <row r="18" spans="1:4" x14ac:dyDescent="0.25">
      <c r="A18" s="25">
        <v>1.4165379999999999E-10</v>
      </c>
      <c r="B18" s="25">
        <v>8.6834959999999999</v>
      </c>
      <c r="C18" s="25">
        <v>-3.8721739999999998E-10</v>
      </c>
      <c r="D18" s="25">
        <v>8.9465120000000002</v>
      </c>
    </row>
    <row r="19" spans="1:4" x14ac:dyDescent="0.25">
      <c r="A19" s="25">
        <v>1.864464E-10</v>
      </c>
      <c r="B19" s="25">
        <v>9.4995429999999992</v>
      </c>
      <c r="C19" s="25">
        <v>-3.381047E-10</v>
      </c>
      <c r="D19" s="25">
        <v>9.7625580000000003</v>
      </c>
    </row>
    <row r="20" spans="1:4" x14ac:dyDescent="0.25">
      <c r="A20" s="25">
        <v>1.650733E-10</v>
      </c>
      <c r="B20" s="25">
        <v>10.33159</v>
      </c>
      <c r="C20" s="25">
        <v>-3.7789500000000002E-10</v>
      </c>
      <c r="D20" s="25">
        <v>10.594609999999999</v>
      </c>
    </row>
    <row r="21" spans="1:4" x14ac:dyDescent="0.25">
      <c r="A21" s="25">
        <v>1.7007550000000001E-10</v>
      </c>
      <c r="B21" s="25">
        <v>11.16264</v>
      </c>
      <c r="C21" s="25">
        <v>-2.8535399999999998E-10</v>
      </c>
      <c r="D21" s="25">
        <v>11.41065</v>
      </c>
    </row>
    <row r="22" spans="1:4" x14ac:dyDescent="0.25">
      <c r="A22" s="25">
        <v>1.5120350000000001E-10</v>
      </c>
      <c r="B22" s="25">
        <v>11.99569</v>
      </c>
      <c r="C22" s="25">
        <v>-3.5538509999999999E-10</v>
      </c>
      <c r="D22" s="25">
        <v>12.242699999999999</v>
      </c>
    </row>
    <row r="23" spans="1:4" x14ac:dyDescent="0.25">
      <c r="A23" s="25">
        <v>1.4551920000000001E-10</v>
      </c>
      <c r="B23" s="25">
        <v>12.82673</v>
      </c>
      <c r="C23" s="25">
        <v>-3.3583089999999999E-10</v>
      </c>
      <c r="D23" s="25">
        <v>13.07375</v>
      </c>
    </row>
    <row r="24" spans="1:4" x14ac:dyDescent="0.25">
      <c r="A24" s="25">
        <v>1.9485919999999999E-10</v>
      </c>
      <c r="B24" s="25">
        <v>13.657780000000001</v>
      </c>
      <c r="C24" s="25">
        <v>-3.381047E-10</v>
      </c>
      <c r="D24" s="25">
        <v>13.88979</v>
      </c>
    </row>
    <row r="25" spans="1:4" x14ac:dyDescent="0.25">
      <c r="A25" s="25">
        <v>1.662102E-10</v>
      </c>
      <c r="B25" s="25">
        <v>14.47383</v>
      </c>
      <c r="C25" s="25">
        <v>-3.515197E-10</v>
      </c>
      <c r="D25" s="25">
        <v>14.72184</v>
      </c>
    </row>
    <row r="26" spans="1:4" x14ac:dyDescent="0.25">
      <c r="A26" s="25">
        <v>1.5165819999999999E-10</v>
      </c>
      <c r="B26" s="25">
        <v>15.30588</v>
      </c>
      <c r="C26" s="25">
        <v>-3.128662E-10</v>
      </c>
      <c r="D26" s="25">
        <v>15.537890000000001</v>
      </c>
    </row>
    <row r="27" spans="1:4" x14ac:dyDescent="0.25">
      <c r="A27" s="25">
        <v>1.6780180000000001E-10</v>
      </c>
      <c r="B27" s="25">
        <v>16.137920000000001</v>
      </c>
      <c r="C27" s="25">
        <v>-3.856258E-10</v>
      </c>
      <c r="D27" s="25">
        <v>16.353940000000001</v>
      </c>
    </row>
    <row r="28" spans="1:4" x14ac:dyDescent="0.25">
      <c r="A28" s="25">
        <v>1.841727E-10</v>
      </c>
      <c r="B28" s="25">
        <v>16.96997</v>
      </c>
      <c r="C28" s="25">
        <v>-3.3924150000000002E-10</v>
      </c>
      <c r="D28" s="25">
        <v>17.185980000000001</v>
      </c>
    </row>
    <row r="29" spans="1:4" x14ac:dyDescent="0.25">
      <c r="A29" s="25">
        <v>1.3824319999999999E-10</v>
      </c>
      <c r="B29" s="25">
        <v>17.802019999999999</v>
      </c>
      <c r="C29" s="25">
        <v>-4.0108719999999999E-10</v>
      </c>
      <c r="D29" s="25">
        <v>18.01803</v>
      </c>
    </row>
    <row r="30" spans="1:4" x14ac:dyDescent="0.25">
      <c r="A30" s="25">
        <v>1.5506879999999999E-10</v>
      </c>
      <c r="B30" s="25">
        <v>18.634070000000001</v>
      </c>
      <c r="C30" s="25">
        <v>-4.2496139999999998E-10</v>
      </c>
      <c r="D30" s="25">
        <v>18.849080000000001</v>
      </c>
    </row>
    <row r="31" spans="1:4" x14ac:dyDescent="0.25">
      <c r="A31" s="25">
        <v>1.641638E-10</v>
      </c>
      <c r="B31" s="25">
        <v>19.465109999999999</v>
      </c>
      <c r="C31" s="25">
        <v>-4.0972739999999999E-10</v>
      </c>
      <c r="D31" s="25">
        <v>19.665120000000002</v>
      </c>
    </row>
    <row r="32" spans="1:4" x14ac:dyDescent="0.25">
      <c r="A32" s="25">
        <v>1.587068E-10</v>
      </c>
      <c r="B32" s="25">
        <v>20.28116</v>
      </c>
      <c r="C32" s="25">
        <v>-3.449259E-10</v>
      </c>
      <c r="D32" s="25">
        <v>20.497170000000001</v>
      </c>
    </row>
    <row r="33" spans="1:4" x14ac:dyDescent="0.25">
      <c r="A33" s="25">
        <v>1.4119910000000001E-10</v>
      </c>
      <c r="B33" s="25">
        <v>21.113209999999999</v>
      </c>
      <c r="C33" s="25">
        <v>-3.1809580000000002E-10</v>
      </c>
      <c r="D33" s="25">
        <v>21.313220000000001</v>
      </c>
    </row>
    <row r="34" spans="1:4" x14ac:dyDescent="0.25">
      <c r="A34" s="25">
        <v>1.839453E-10</v>
      </c>
      <c r="B34" s="25">
        <v>21.945260000000001</v>
      </c>
      <c r="C34" s="25">
        <v>-4.4883560000000002E-10</v>
      </c>
      <c r="D34" s="25">
        <v>22.14527</v>
      </c>
    </row>
    <row r="35" spans="1:4" x14ac:dyDescent="0.25">
      <c r="A35" s="25">
        <v>1.4165379999999999E-10</v>
      </c>
      <c r="B35" s="25">
        <v>22.7773</v>
      </c>
      <c r="C35" s="25">
        <v>-3.3128340000000002E-10</v>
      </c>
      <c r="D35" s="25">
        <v>22.977309999999999</v>
      </c>
    </row>
    <row r="36" spans="1:4" x14ac:dyDescent="0.25">
      <c r="A36" s="25">
        <v>1.318767E-10</v>
      </c>
      <c r="B36" s="25">
        <v>23.609349999999999</v>
      </c>
      <c r="C36" s="25">
        <v>-4.049525E-10</v>
      </c>
      <c r="D36" s="25">
        <v>23.80836</v>
      </c>
    </row>
    <row r="37" spans="1:4" x14ac:dyDescent="0.25">
      <c r="A37" s="25">
        <v>1.2801140000000001E-10</v>
      </c>
      <c r="B37" s="25">
        <v>24.441400000000002</v>
      </c>
      <c r="C37" s="25">
        <v>-4.0404300000000001E-10</v>
      </c>
      <c r="D37" s="25">
        <v>24.640409999999999</v>
      </c>
    </row>
    <row r="38" spans="1:4" x14ac:dyDescent="0.25">
      <c r="A38" s="25">
        <v>1.057288E-10</v>
      </c>
      <c r="B38" s="25">
        <v>25.256440000000001</v>
      </c>
      <c r="C38" s="25">
        <v>-3.8789950000000002E-10</v>
      </c>
      <c r="D38" s="25">
        <v>25.472460000000002</v>
      </c>
    </row>
    <row r="39" spans="1:4" x14ac:dyDescent="0.25">
      <c r="A39" s="25">
        <v>1.2028069999999999E-10</v>
      </c>
      <c r="B39" s="25">
        <v>26.08849</v>
      </c>
      <c r="C39" s="25">
        <v>-3.6152410000000002E-10</v>
      </c>
      <c r="D39" s="25">
        <v>26.304500000000001</v>
      </c>
    </row>
    <row r="40" spans="1:4" x14ac:dyDescent="0.25">
      <c r="A40" s="25">
        <v>1.341505E-10</v>
      </c>
      <c r="B40" s="25">
        <v>26.920539999999999</v>
      </c>
      <c r="C40" s="25">
        <v>-3.3378459999999998E-10</v>
      </c>
      <c r="D40" s="25">
        <v>27.135549999999999</v>
      </c>
    </row>
    <row r="41" spans="1:4" x14ac:dyDescent="0.25">
      <c r="A41" s="25">
        <v>1.5938889999999999E-10</v>
      </c>
      <c r="B41" s="25">
        <v>27.752590000000001</v>
      </c>
      <c r="C41" s="25">
        <v>-3.1991480000000001E-10</v>
      </c>
      <c r="D41" s="25">
        <v>27.967600000000001</v>
      </c>
    </row>
    <row r="42" spans="1:4" x14ac:dyDescent="0.25">
      <c r="A42" s="25">
        <v>1.3596949999999999E-10</v>
      </c>
      <c r="B42" s="25">
        <v>28.583629999999999</v>
      </c>
      <c r="C42" s="25">
        <v>-3.2514439999999998E-10</v>
      </c>
      <c r="D42" s="25">
        <v>28.79965</v>
      </c>
    </row>
    <row r="43" spans="1:4" x14ac:dyDescent="0.25">
      <c r="A43" s="25">
        <v>1.0891200000000001E-10</v>
      </c>
      <c r="B43" s="25">
        <v>29.415679999999998</v>
      </c>
      <c r="C43" s="25">
        <v>-3.7061909999999998E-10</v>
      </c>
      <c r="D43" s="25">
        <v>29.631689999999999</v>
      </c>
    </row>
    <row r="44" spans="1:4" x14ac:dyDescent="0.25">
      <c r="A44" s="25">
        <v>1.189164E-10</v>
      </c>
      <c r="B44" s="25">
        <v>30.247730000000001</v>
      </c>
      <c r="C44" s="25">
        <v>-3.3151080000000002E-10</v>
      </c>
      <c r="D44" s="25">
        <v>30.46274</v>
      </c>
    </row>
    <row r="45" spans="1:4" x14ac:dyDescent="0.25">
      <c r="A45" s="25">
        <v>1.7166709999999999E-10</v>
      </c>
      <c r="B45" s="25">
        <v>31.06278</v>
      </c>
      <c r="C45" s="25">
        <v>-3.4674489999999999E-10</v>
      </c>
      <c r="D45" s="25">
        <v>31.278790000000001</v>
      </c>
    </row>
    <row r="46" spans="1:4" x14ac:dyDescent="0.25">
      <c r="A46" s="25">
        <v>1.5120350000000001E-10</v>
      </c>
      <c r="B46" s="25">
        <v>31.894819999999999</v>
      </c>
      <c r="C46" s="25">
        <v>-2.553406E-10</v>
      </c>
      <c r="D46" s="25">
        <v>32.110840000000003</v>
      </c>
    </row>
    <row r="47" spans="1:4" x14ac:dyDescent="0.25">
      <c r="A47" s="25">
        <v>1.662102E-10</v>
      </c>
      <c r="B47" s="25">
        <v>32.726869999999998</v>
      </c>
      <c r="C47" s="25">
        <v>-3.8176040000000001E-10</v>
      </c>
      <c r="D47" s="25">
        <v>32.942880000000002</v>
      </c>
    </row>
    <row r="48" spans="1:4" x14ac:dyDescent="0.25">
      <c r="A48" s="25">
        <v>1.3892530000000001E-10</v>
      </c>
      <c r="B48" s="25">
        <v>33.558920000000001</v>
      </c>
      <c r="C48" s="25">
        <v>-3.7198330000000001E-10</v>
      </c>
      <c r="D48" s="25">
        <v>33.758929999999999</v>
      </c>
    </row>
    <row r="49" spans="1:4" x14ac:dyDescent="0.25">
      <c r="A49" s="25">
        <v>1.432454E-10</v>
      </c>
      <c r="B49" s="25">
        <v>34.374969999999998</v>
      </c>
      <c r="C49" s="25">
        <v>-3.0536279999999998E-10</v>
      </c>
      <c r="D49" s="25">
        <v>34.590980000000002</v>
      </c>
    </row>
    <row r="50" spans="1:4" x14ac:dyDescent="0.25">
      <c r="A50" s="25">
        <v>1.618901E-10</v>
      </c>
      <c r="B50" s="25">
        <v>35.207009999999997</v>
      </c>
      <c r="C50" s="25">
        <v>-3.6834540000000001E-10</v>
      </c>
      <c r="D50" s="25">
        <v>35.423029999999997</v>
      </c>
    </row>
    <row r="51" spans="1:4" x14ac:dyDescent="0.25">
      <c r="A51" s="25">
        <v>1.616627E-10</v>
      </c>
      <c r="B51" s="25">
        <v>36.039059999999999</v>
      </c>
      <c r="C51" s="25">
        <v>-3.7289280000000001E-10</v>
      </c>
      <c r="D51" s="25">
        <v>36.254069999999999</v>
      </c>
    </row>
    <row r="52" spans="1:4" x14ac:dyDescent="0.25">
      <c r="A52" s="25">
        <v>1.2801140000000001E-10</v>
      </c>
      <c r="B52" s="25">
        <v>36.854109999999999</v>
      </c>
      <c r="C52" s="25">
        <v>-2.9854159999999998E-10</v>
      </c>
      <c r="D52" s="25">
        <v>37.070120000000003</v>
      </c>
    </row>
    <row r="53" spans="1:4" x14ac:dyDescent="0.25">
      <c r="A53" s="25">
        <v>1.341505E-10</v>
      </c>
      <c r="B53" s="25">
        <v>37.67015</v>
      </c>
      <c r="C53" s="25">
        <v>-3.5606719999999998E-10</v>
      </c>
      <c r="D53" s="25">
        <v>37.902169999999998</v>
      </c>
    </row>
    <row r="54" spans="1:4" x14ac:dyDescent="0.25">
      <c r="A54" s="25">
        <v>1.4506439999999999E-10</v>
      </c>
      <c r="B54" s="25">
        <v>38.502200000000002</v>
      </c>
      <c r="C54" s="25">
        <v>-4.3110049999999999E-10</v>
      </c>
      <c r="D54" s="25">
        <v>38.734220000000001</v>
      </c>
    </row>
    <row r="55" spans="1:4" x14ac:dyDescent="0.25">
      <c r="A55" s="25">
        <v>1.3665160000000001E-10</v>
      </c>
      <c r="B55" s="25">
        <v>39.318249999999999</v>
      </c>
      <c r="C55" s="25">
        <v>-3.535661E-10</v>
      </c>
      <c r="D55" s="25">
        <v>39.56626</v>
      </c>
    </row>
    <row r="56" spans="1:4" x14ac:dyDescent="0.25">
      <c r="A56" s="25">
        <v>1.030003E-10</v>
      </c>
      <c r="B56" s="25">
        <v>40.150300000000001</v>
      </c>
      <c r="C56" s="25">
        <v>-3.5765880000000001E-10</v>
      </c>
      <c r="D56" s="25">
        <v>40.398310000000002</v>
      </c>
    </row>
    <row r="57" spans="1:4" x14ac:dyDescent="0.25">
      <c r="A57" s="25">
        <v>1.1823429999999999E-10</v>
      </c>
      <c r="B57" s="25">
        <v>40.982340000000001</v>
      </c>
      <c r="C57" s="25">
        <v>-3.8903640000000002E-10</v>
      </c>
      <c r="D57" s="25">
        <v>41.230359999999997</v>
      </c>
    </row>
    <row r="58" spans="1:4" x14ac:dyDescent="0.25">
      <c r="A58" s="25">
        <v>1.441549E-10</v>
      </c>
      <c r="B58" s="25">
        <v>41.814390000000003</v>
      </c>
      <c r="C58" s="25">
        <v>-4.1131900000000002E-10</v>
      </c>
      <c r="D58" s="25">
        <v>42.045400000000001</v>
      </c>
    </row>
    <row r="59" spans="1:4" x14ac:dyDescent="0.25">
      <c r="A59" s="25">
        <v>1.427907E-10</v>
      </c>
      <c r="B59" s="25">
        <v>42.629440000000002</v>
      </c>
      <c r="C59" s="25">
        <v>-3.583409E-10</v>
      </c>
      <c r="D59" s="25">
        <v>42.861449999999998</v>
      </c>
    </row>
    <row r="60" spans="1:4" x14ac:dyDescent="0.25">
      <c r="A60" s="25">
        <v>1.07093E-10</v>
      </c>
      <c r="B60" s="25">
        <v>43.445489999999999</v>
      </c>
      <c r="C60" s="25">
        <v>-3.5879570000000002E-10</v>
      </c>
      <c r="D60" s="25">
        <v>43.6935</v>
      </c>
    </row>
    <row r="61" spans="1:4" x14ac:dyDescent="0.25">
      <c r="A61" s="25">
        <v>1.5029399999999999E-10</v>
      </c>
      <c r="B61" s="25">
        <v>44.26153</v>
      </c>
      <c r="C61" s="25">
        <v>-3.5538509999999999E-10</v>
      </c>
      <c r="D61" s="25">
        <v>44.525550000000003</v>
      </c>
    </row>
    <row r="62" spans="1:4" x14ac:dyDescent="0.25">
      <c r="A62" s="25">
        <v>1.120952E-10</v>
      </c>
      <c r="B62" s="25">
        <v>45.093580000000003</v>
      </c>
      <c r="C62" s="25">
        <v>-4.3928589999999998E-10</v>
      </c>
      <c r="D62" s="25">
        <v>45.356589999999997</v>
      </c>
    </row>
    <row r="63" spans="1:4" x14ac:dyDescent="0.25">
      <c r="A63" s="25">
        <v>1.6348170000000001E-10</v>
      </c>
      <c r="B63" s="25">
        <v>45.925629999999998</v>
      </c>
      <c r="C63" s="25">
        <v>-3.57204E-10</v>
      </c>
      <c r="D63" s="25">
        <v>46.188639999999999</v>
      </c>
    </row>
    <row r="64" spans="1:4" x14ac:dyDescent="0.25">
      <c r="A64" s="25">
        <v>1.075477E-10</v>
      </c>
      <c r="B64" s="25">
        <v>46.755670000000002</v>
      </c>
      <c r="C64" s="25">
        <v>-3.8198780000000001E-10</v>
      </c>
      <c r="D64" s="25">
        <v>47.020690000000002</v>
      </c>
    </row>
    <row r="65" spans="1:4" x14ac:dyDescent="0.25">
      <c r="A65" s="25">
        <v>1.543867E-10</v>
      </c>
      <c r="B65" s="25">
        <v>47.588720000000002</v>
      </c>
      <c r="C65" s="25">
        <v>-3.515197E-10</v>
      </c>
      <c r="D65" s="25">
        <v>47.851739999999999</v>
      </c>
    </row>
    <row r="66" spans="1:4" x14ac:dyDescent="0.25">
      <c r="A66" s="25">
        <v>1.3119460000000001E-10</v>
      </c>
      <c r="B66" s="25">
        <v>48.403770000000002</v>
      </c>
      <c r="C66" s="25">
        <v>-2.9081089999999998E-10</v>
      </c>
      <c r="D66" s="25">
        <v>48.683779999999999</v>
      </c>
    </row>
    <row r="67" spans="1:4" x14ac:dyDescent="0.25">
      <c r="A67" s="25">
        <v>1.418812E-10</v>
      </c>
      <c r="B67" s="25">
        <v>49.235819999999997</v>
      </c>
      <c r="C67" s="25">
        <v>-3.806235E-10</v>
      </c>
      <c r="D67" s="25">
        <v>49.499830000000003</v>
      </c>
    </row>
    <row r="68" spans="1:4" x14ac:dyDescent="0.25">
      <c r="A68" s="25">
        <v>1.6098060000000001E-10</v>
      </c>
      <c r="B68" s="25">
        <v>50.067860000000003</v>
      </c>
      <c r="C68" s="25">
        <v>-3.7198330000000001E-10</v>
      </c>
      <c r="D68" s="25">
        <v>50.31588</v>
      </c>
    </row>
    <row r="69" spans="1:4" x14ac:dyDescent="0.25">
      <c r="A69" s="25">
        <v>1.286935E-10</v>
      </c>
      <c r="B69" s="25">
        <v>50.899909999999998</v>
      </c>
      <c r="C69" s="25">
        <v>-3.5970520000000001E-10</v>
      </c>
      <c r="D69" s="25">
        <v>51.131920000000001</v>
      </c>
    </row>
    <row r="70" spans="1:4" x14ac:dyDescent="0.25">
      <c r="A70" s="25">
        <v>1.5575099999999999E-10</v>
      </c>
      <c r="B70" s="25">
        <v>51.731960000000001</v>
      </c>
      <c r="C70" s="25">
        <v>-4.0859049999999999E-10</v>
      </c>
      <c r="D70" s="25">
        <v>51.963970000000003</v>
      </c>
    </row>
    <row r="71" spans="1:4" x14ac:dyDescent="0.25">
      <c r="A71" s="25">
        <v>1.159606E-10</v>
      </c>
      <c r="B71" s="25">
        <v>52.564010000000003</v>
      </c>
      <c r="C71" s="25">
        <v>-3.9176479999999998E-10</v>
      </c>
      <c r="D71" s="25">
        <v>52.796019999999999</v>
      </c>
    </row>
    <row r="72" spans="1:4" x14ac:dyDescent="0.25">
      <c r="A72" s="25">
        <v>1.243734E-10</v>
      </c>
      <c r="B72" s="25">
        <v>53.395049999999998</v>
      </c>
      <c r="C72" s="25">
        <v>-3.3924150000000002E-10</v>
      </c>
      <c r="D72" s="25">
        <v>53.611069999999998</v>
      </c>
    </row>
    <row r="73" spans="1:4" x14ac:dyDescent="0.25">
      <c r="A73" s="25">
        <v>1.105036E-10</v>
      </c>
      <c r="B73" s="25">
        <v>54.2271</v>
      </c>
      <c r="C73" s="25">
        <v>-4.235972E-10</v>
      </c>
      <c r="D73" s="25">
        <v>54.427109999999999</v>
      </c>
    </row>
    <row r="74" spans="1:4" x14ac:dyDescent="0.25">
      <c r="A74" s="25">
        <v>1.152785E-10</v>
      </c>
      <c r="B74" s="25">
        <v>55.059150000000002</v>
      </c>
      <c r="C74" s="25">
        <v>-4.3087309999999999E-10</v>
      </c>
      <c r="D74" s="25">
        <v>55.243160000000003</v>
      </c>
    </row>
    <row r="75" spans="1:4" x14ac:dyDescent="0.25">
      <c r="A75" s="25">
        <v>1.2892090000000001E-10</v>
      </c>
      <c r="B75" s="25">
        <v>55.891199999999998</v>
      </c>
      <c r="C75" s="25">
        <v>-4.079084E-10</v>
      </c>
      <c r="D75" s="25">
        <v>56.075209999999998</v>
      </c>
    </row>
    <row r="76" spans="1:4" x14ac:dyDescent="0.25">
      <c r="A76" s="25">
        <v>1.3574210000000001E-10</v>
      </c>
      <c r="B76" s="25">
        <v>56.707239999999999</v>
      </c>
      <c r="C76" s="25">
        <v>-3.5333869999999999E-10</v>
      </c>
      <c r="D76" s="25">
        <v>56.907260000000001</v>
      </c>
    </row>
    <row r="77" spans="1:4" x14ac:dyDescent="0.25">
      <c r="A77" s="25">
        <v>1.232365E-10</v>
      </c>
      <c r="B77" s="25">
        <v>57.539290000000001</v>
      </c>
      <c r="C77" s="25">
        <v>-4.0677149999999999E-10</v>
      </c>
      <c r="D77" s="25">
        <v>57.7393</v>
      </c>
    </row>
    <row r="78" spans="1:4" x14ac:dyDescent="0.25">
      <c r="A78" s="25">
        <v>1.3483259999999999E-10</v>
      </c>
      <c r="B78" s="25">
        <v>58.355339999999998</v>
      </c>
      <c r="C78" s="25">
        <v>-3.1241139999999999E-10</v>
      </c>
      <c r="D78" s="25">
        <v>58.570349999999998</v>
      </c>
    </row>
    <row r="79" spans="1:4" x14ac:dyDescent="0.25">
      <c r="A79" s="25">
        <v>1.2937559999999999E-10</v>
      </c>
      <c r="B79" s="25">
        <v>59.186390000000003</v>
      </c>
      <c r="C79" s="25">
        <v>-3.5765880000000001E-10</v>
      </c>
      <c r="D79" s="25">
        <v>59.386400000000002</v>
      </c>
    </row>
    <row r="80" spans="1:4" x14ac:dyDescent="0.25">
      <c r="A80" s="25">
        <v>1.309672E-10</v>
      </c>
      <c r="B80" s="25">
        <v>60.018430000000002</v>
      </c>
      <c r="C80" s="25">
        <v>-3.4901860000000002E-10</v>
      </c>
      <c r="D80" s="25">
        <v>60.202440000000003</v>
      </c>
    </row>
    <row r="81" spans="1:4" x14ac:dyDescent="0.25">
      <c r="A81" s="25">
        <v>1.441549E-10</v>
      </c>
      <c r="B81" s="25">
        <v>60.834479999999999</v>
      </c>
      <c r="C81" s="25">
        <v>-3.7562129999999999E-10</v>
      </c>
      <c r="D81" s="25">
        <v>61.034489999999998</v>
      </c>
    </row>
    <row r="82" spans="1:4" x14ac:dyDescent="0.25">
      <c r="A82" s="25">
        <v>1.4256329999999999E-10</v>
      </c>
      <c r="B82" s="25">
        <v>61.666530000000002</v>
      </c>
      <c r="C82" s="25">
        <v>-3.8517099999999998E-10</v>
      </c>
      <c r="D82" s="25">
        <v>61.850540000000002</v>
      </c>
    </row>
    <row r="83" spans="1:4" x14ac:dyDescent="0.25">
      <c r="A83" s="25">
        <v>1.2937559999999999E-10</v>
      </c>
      <c r="B83" s="25">
        <v>62.498570000000001</v>
      </c>
      <c r="C83" s="25">
        <v>-3.6675369999999999E-10</v>
      </c>
      <c r="D83" s="25">
        <v>62.68159</v>
      </c>
    </row>
    <row r="84" spans="1:4" x14ac:dyDescent="0.25">
      <c r="A84" s="25">
        <v>1.2596499999999999E-10</v>
      </c>
      <c r="B84" s="25">
        <v>63.330620000000003</v>
      </c>
      <c r="C84" s="25">
        <v>-3.7175599999999998E-10</v>
      </c>
      <c r="D84" s="25">
        <v>63.513629999999999</v>
      </c>
    </row>
    <row r="85" spans="1:4" x14ac:dyDescent="0.25">
      <c r="A85" s="25">
        <v>1.1436900000000001E-10</v>
      </c>
      <c r="B85" s="25">
        <v>64.162670000000006</v>
      </c>
      <c r="C85" s="25">
        <v>-2.9581320000000002E-10</v>
      </c>
      <c r="D85" s="25">
        <v>64.344679999999997</v>
      </c>
    </row>
    <row r="86" spans="1:4" x14ac:dyDescent="0.25">
      <c r="A86" s="25">
        <v>1.3483259999999999E-10</v>
      </c>
      <c r="B86" s="25">
        <v>64.992720000000006</v>
      </c>
      <c r="C86" s="25">
        <v>-3.5583980000000002E-10</v>
      </c>
      <c r="D86" s="25">
        <v>65.176730000000006</v>
      </c>
    </row>
    <row r="87" spans="1:4" x14ac:dyDescent="0.25">
      <c r="A87" s="25">
        <v>1.266471E-10</v>
      </c>
      <c r="B87" s="25">
        <v>65.824759999999998</v>
      </c>
      <c r="C87" s="25">
        <v>-3.672085E-10</v>
      </c>
      <c r="D87" s="25">
        <v>65.992769999999993</v>
      </c>
    </row>
    <row r="88" spans="1:4" x14ac:dyDescent="0.25">
      <c r="A88" s="25">
        <v>1.5347720000000001E-10</v>
      </c>
      <c r="B88" s="25">
        <v>66.656809999999993</v>
      </c>
      <c r="C88" s="25">
        <v>-3.349214E-10</v>
      </c>
      <c r="D88" s="25">
        <v>66.808819999999997</v>
      </c>
    </row>
    <row r="89" spans="1:4" x14ac:dyDescent="0.25">
      <c r="A89" s="25">
        <v>1.4551920000000001E-10</v>
      </c>
      <c r="B89" s="25">
        <v>67.488860000000003</v>
      </c>
      <c r="C89" s="25">
        <v>-3.449259E-10</v>
      </c>
      <c r="D89" s="25">
        <v>67.640870000000007</v>
      </c>
    </row>
    <row r="90" spans="1:4" x14ac:dyDescent="0.25">
      <c r="A90" s="25">
        <v>1.136868E-10</v>
      </c>
      <c r="B90" s="25">
        <v>68.320909999999998</v>
      </c>
      <c r="C90" s="25">
        <v>-3.5583980000000002E-10</v>
      </c>
      <c r="D90" s="25">
        <v>68.472920000000002</v>
      </c>
    </row>
    <row r="91" spans="1:4" x14ac:dyDescent="0.25">
      <c r="A91" s="25">
        <v>1.3278619999999999E-10</v>
      </c>
      <c r="B91" s="25">
        <v>69.152959999999993</v>
      </c>
      <c r="C91" s="25">
        <v>-3.7653079999999999E-10</v>
      </c>
      <c r="D91" s="25">
        <v>69.304959999999994</v>
      </c>
    </row>
    <row r="92" spans="1:4" x14ac:dyDescent="0.25">
      <c r="A92" s="25">
        <v>1.3938009999999999E-10</v>
      </c>
      <c r="B92" s="25">
        <v>69.984999999999999</v>
      </c>
      <c r="C92" s="25">
        <v>-4.4178709999999999E-10</v>
      </c>
      <c r="D92" s="25">
        <v>70.136009999999999</v>
      </c>
    </row>
    <row r="93" spans="1:4" x14ac:dyDescent="0.25">
      <c r="A93" s="25">
        <v>1.562057E-10</v>
      </c>
      <c r="B93" s="25">
        <v>70.800049999999999</v>
      </c>
      <c r="C93" s="25">
        <v>-2.7534949999999998E-10</v>
      </c>
      <c r="D93" s="25">
        <v>70.968059999999994</v>
      </c>
    </row>
    <row r="94" spans="1:4" x14ac:dyDescent="0.25">
      <c r="A94" s="25">
        <v>1.6098060000000001E-10</v>
      </c>
      <c r="B94" s="25">
        <v>71.616100000000003</v>
      </c>
      <c r="C94" s="25">
        <v>-3.8403409999999998E-10</v>
      </c>
      <c r="D94" s="25">
        <v>71.800110000000004</v>
      </c>
    </row>
    <row r="95" spans="1:4" x14ac:dyDescent="0.25">
      <c r="A95" s="25">
        <v>1.587068E-10</v>
      </c>
      <c r="B95" s="25">
        <v>72.448139999999995</v>
      </c>
      <c r="C95" s="25">
        <v>-3.4037840000000002E-10</v>
      </c>
      <c r="D95" s="25">
        <v>72.632149999999996</v>
      </c>
    </row>
    <row r="96" spans="1:4" x14ac:dyDescent="0.25">
      <c r="A96" s="25">
        <v>1.298304E-10</v>
      </c>
      <c r="B96" s="25">
        <v>73.280190000000005</v>
      </c>
      <c r="C96" s="25">
        <v>-3.1423039999999998E-10</v>
      </c>
      <c r="D96" s="25">
        <v>73.464200000000005</v>
      </c>
    </row>
    <row r="97" spans="1:4" x14ac:dyDescent="0.25">
      <c r="A97" s="25">
        <v>1.2278179999999999E-10</v>
      </c>
      <c r="B97" s="25">
        <v>74.11224</v>
      </c>
      <c r="C97" s="25">
        <v>-3.7789500000000002E-10</v>
      </c>
      <c r="D97" s="25">
        <v>74.296250000000001</v>
      </c>
    </row>
    <row r="98" spans="1:4" x14ac:dyDescent="0.25">
      <c r="A98" s="25">
        <v>9.5269569999999995E-11</v>
      </c>
      <c r="B98" s="25">
        <v>74.944289999999995</v>
      </c>
      <c r="C98" s="25">
        <v>-3.3060129999999998E-10</v>
      </c>
      <c r="D98" s="25">
        <v>75.128299999999996</v>
      </c>
    </row>
    <row r="99" spans="1:4" x14ac:dyDescent="0.25">
      <c r="A99" s="25">
        <v>9.6406440000000006E-11</v>
      </c>
      <c r="B99" s="25">
        <v>75.776330000000002</v>
      </c>
      <c r="C99" s="25">
        <v>-4.4019540000000002E-10</v>
      </c>
      <c r="D99" s="25">
        <v>75.943340000000006</v>
      </c>
    </row>
    <row r="100" spans="1:4" x14ac:dyDescent="0.25">
      <c r="A100" s="25">
        <v>1.020908E-10</v>
      </c>
      <c r="B100" s="25">
        <v>76.591380000000001</v>
      </c>
      <c r="C100" s="25">
        <v>-3.43789E-10</v>
      </c>
      <c r="D100" s="25">
        <v>76.759389999999996</v>
      </c>
    </row>
    <row r="101" spans="1:4" x14ac:dyDescent="0.25">
      <c r="A101" s="25">
        <v>1.286935E-10</v>
      </c>
      <c r="B101" s="25">
        <v>77.407430000000005</v>
      </c>
      <c r="C101" s="25">
        <v>-3.7448439999999999E-10</v>
      </c>
      <c r="D101" s="25">
        <v>77.591440000000006</v>
      </c>
    </row>
    <row r="102" spans="1:4" x14ac:dyDescent="0.25">
      <c r="A102" s="25">
        <v>1.24146E-10</v>
      </c>
      <c r="B102" s="25">
        <v>78.223470000000006</v>
      </c>
      <c r="C102" s="25">
        <v>-3.360583E-10</v>
      </c>
      <c r="D102" s="25">
        <v>78.423490000000001</v>
      </c>
    </row>
    <row r="103" spans="1:4" x14ac:dyDescent="0.25">
      <c r="A103" s="25">
        <v>1.5279509999999999E-10</v>
      </c>
      <c r="B103" s="25">
        <v>79.039519999999996</v>
      </c>
      <c r="C103" s="25">
        <v>-3.4879120000000001E-10</v>
      </c>
      <c r="D103" s="25">
        <v>79.255529999999993</v>
      </c>
    </row>
    <row r="104" spans="1:4" x14ac:dyDescent="0.25">
      <c r="A104" s="25">
        <v>1.5666050000000001E-10</v>
      </c>
      <c r="B104" s="25">
        <v>79.871570000000006</v>
      </c>
      <c r="C104" s="25">
        <v>-2.6466300000000002E-10</v>
      </c>
      <c r="D104" s="25">
        <v>80.086579999999998</v>
      </c>
    </row>
    <row r="105" spans="1:4" x14ac:dyDescent="0.25">
      <c r="A105" s="25">
        <v>1.2141750000000001E-10</v>
      </c>
      <c r="B105" s="25">
        <v>80.703620000000001</v>
      </c>
      <c r="C105" s="25">
        <v>-3.3651299999999998E-10</v>
      </c>
      <c r="D105" s="25">
        <v>80.918629999999993</v>
      </c>
    </row>
    <row r="106" spans="1:4" x14ac:dyDescent="0.25">
      <c r="A106" s="25">
        <v>1.159606E-10</v>
      </c>
      <c r="B106" s="25">
        <v>81.534660000000002</v>
      </c>
      <c r="C106" s="25">
        <v>-3.4606270000000003E-10</v>
      </c>
      <c r="D106" s="25">
        <v>81.733680000000007</v>
      </c>
    </row>
    <row r="107" spans="1:4" x14ac:dyDescent="0.25">
      <c r="A107" s="25">
        <v>1.3483259999999999E-10</v>
      </c>
      <c r="B107" s="25">
        <v>82.365710000000007</v>
      </c>
      <c r="C107" s="25">
        <v>-4.126832E-10</v>
      </c>
      <c r="D107" s="25">
        <v>82.565719999999999</v>
      </c>
    </row>
    <row r="108" spans="1:4" x14ac:dyDescent="0.25">
      <c r="A108" s="25">
        <v>1.343778E-10</v>
      </c>
      <c r="B108" s="25">
        <v>83.197760000000002</v>
      </c>
      <c r="C108" s="25">
        <v>-3.8107830000000002E-10</v>
      </c>
      <c r="D108" s="25">
        <v>83.397769999999994</v>
      </c>
    </row>
    <row r="109" spans="1:4" x14ac:dyDescent="0.25">
      <c r="A109" s="25">
        <v>1.2505549999999999E-10</v>
      </c>
      <c r="B109" s="25">
        <v>84.013810000000007</v>
      </c>
      <c r="C109" s="25">
        <v>-3.2514439999999998E-10</v>
      </c>
      <c r="D109" s="25">
        <v>84.213819999999998</v>
      </c>
    </row>
    <row r="110" spans="1:4" x14ac:dyDescent="0.25">
      <c r="A110" s="25">
        <v>1.232365E-10</v>
      </c>
      <c r="B110" s="25">
        <v>84.845849999999999</v>
      </c>
      <c r="C110" s="25">
        <v>-3.0581759999999999E-10</v>
      </c>
      <c r="D110" s="25">
        <v>85.029859999999999</v>
      </c>
    </row>
    <row r="111" spans="1:4" x14ac:dyDescent="0.25">
      <c r="A111" s="25">
        <v>1.4165379999999999E-10</v>
      </c>
      <c r="B111" s="25">
        <v>85.677899999999994</v>
      </c>
      <c r="C111" s="25">
        <v>-3.7948669999999998E-10</v>
      </c>
      <c r="D111" s="25">
        <v>85.861909999999995</v>
      </c>
    </row>
    <row r="112" spans="1:4" x14ac:dyDescent="0.25">
      <c r="A112" s="25">
        <v>1.109584E-10</v>
      </c>
      <c r="B112" s="25">
        <v>86.509950000000003</v>
      </c>
      <c r="C112" s="25">
        <v>-4.2086870000000002E-10</v>
      </c>
      <c r="D112" s="25">
        <v>86.693960000000004</v>
      </c>
    </row>
    <row r="113" spans="1:4" x14ac:dyDescent="0.25">
      <c r="A113" s="25">
        <v>1.3119460000000001E-10</v>
      </c>
      <c r="B113" s="25">
        <v>87.341999999999999</v>
      </c>
      <c r="C113" s="25">
        <v>-3.7175599999999998E-10</v>
      </c>
      <c r="D113" s="25">
        <v>87.525009999999995</v>
      </c>
    </row>
    <row r="114" spans="1:4" x14ac:dyDescent="0.25">
      <c r="A114" s="25">
        <v>1.3506E-10</v>
      </c>
      <c r="B114" s="25">
        <v>88.157039999999995</v>
      </c>
      <c r="C114" s="25">
        <v>-3.7516660000000001E-10</v>
      </c>
      <c r="D114" s="25">
        <v>88.341049999999996</v>
      </c>
    </row>
    <row r="115" spans="1:4" x14ac:dyDescent="0.25">
      <c r="A115" s="25">
        <v>1.421085E-10</v>
      </c>
      <c r="B115" s="25">
        <v>88.973089999999999</v>
      </c>
      <c r="C115" s="25">
        <v>-3.9790389999999999E-10</v>
      </c>
      <c r="D115" s="25">
        <v>89.1571</v>
      </c>
    </row>
    <row r="116" spans="1:4" x14ac:dyDescent="0.25">
      <c r="A116" s="25">
        <v>1.421085E-10</v>
      </c>
      <c r="B116" s="25">
        <v>89.805139999999994</v>
      </c>
      <c r="C116" s="25">
        <v>-3.3219290000000001E-10</v>
      </c>
      <c r="D116" s="25">
        <v>89.973150000000004</v>
      </c>
    </row>
    <row r="117" spans="1:4" x14ac:dyDescent="0.25">
      <c r="A117" s="25">
        <v>1.2505549999999999E-10</v>
      </c>
      <c r="B117" s="25">
        <v>90.621179999999995</v>
      </c>
      <c r="C117" s="25">
        <v>-3.2673600000000002E-10</v>
      </c>
      <c r="D117" s="25">
        <v>90.805189999999996</v>
      </c>
    </row>
    <row r="118" spans="1:4" x14ac:dyDescent="0.25">
      <c r="A118" s="25">
        <v>1.4733809999999999E-10</v>
      </c>
      <c r="B118" s="25">
        <v>91.453230000000005</v>
      </c>
      <c r="C118" s="25">
        <v>-3.2696329999999999E-10</v>
      </c>
      <c r="D118" s="25">
        <v>91.637240000000006</v>
      </c>
    </row>
    <row r="119" spans="1:4" x14ac:dyDescent="0.25">
      <c r="A119" s="25">
        <v>1.5211300000000001E-10</v>
      </c>
      <c r="B119" s="25">
        <v>92.28528</v>
      </c>
      <c r="C119" s="25">
        <v>-4.0972739999999999E-10</v>
      </c>
      <c r="D119" s="25">
        <v>92.469290000000001</v>
      </c>
    </row>
    <row r="120" spans="1:4" x14ac:dyDescent="0.25">
      <c r="A120" s="25">
        <v>1.189164E-10</v>
      </c>
      <c r="B120" s="25">
        <v>93.117329999999995</v>
      </c>
      <c r="C120" s="25">
        <v>-3.7834979999999998E-10</v>
      </c>
      <c r="D120" s="25">
        <v>93.300340000000006</v>
      </c>
    </row>
    <row r="121" spans="1:4" x14ac:dyDescent="0.25">
      <c r="A121" s="25">
        <v>1.421085E-10</v>
      </c>
      <c r="B121" s="25">
        <v>93.948369999999997</v>
      </c>
      <c r="C121" s="25">
        <v>-3.9653970000000002E-10</v>
      </c>
      <c r="D121" s="25">
        <v>94.116380000000007</v>
      </c>
    </row>
    <row r="122" spans="1:4" x14ac:dyDescent="0.25">
      <c r="A122" s="25">
        <v>1.220997E-10</v>
      </c>
      <c r="B122" s="25">
        <v>94.764420000000001</v>
      </c>
      <c r="C122" s="25">
        <v>-3.3446670000000002E-10</v>
      </c>
      <c r="D122" s="25">
        <v>94.932429999999997</v>
      </c>
    </row>
    <row r="123" spans="1:4" x14ac:dyDescent="0.25">
      <c r="A123" s="25">
        <v>1.373337E-10</v>
      </c>
      <c r="B123" s="25">
        <v>95.596469999999997</v>
      </c>
      <c r="C123" s="25">
        <v>-2.8353499999999999E-10</v>
      </c>
      <c r="D123" s="25">
        <v>95.764480000000006</v>
      </c>
    </row>
    <row r="124" spans="1:4" x14ac:dyDescent="0.25">
      <c r="A124" s="25">
        <v>1.441549E-10</v>
      </c>
      <c r="B124" s="25">
        <v>96.428520000000006</v>
      </c>
      <c r="C124" s="25">
        <v>-3.6743590000000001E-10</v>
      </c>
      <c r="D124" s="25">
        <v>96.596530000000001</v>
      </c>
    </row>
    <row r="125" spans="1:4" x14ac:dyDescent="0.25">
      <c r="A125" s="25">
        <v>1.4347280000000001E-10</v>
      </c>
      <c r="B125" s="25">
        <v>97.260559999999998</v>
      </c>
      <c r="C125" s="25">
        <v>-3.3151080000000002E-10</v>
      </c>
      <c r="D125" s="25">
        <v>97.427570000000003</v>
      </c>
    </row>
    <row r="126" spans="1:4" x14ac:dyDescent="0.25">
      <c r="A126" s="25">
        <v>1.5052139999999999E-10</v>
      </c>
      <c r="B126" s="25">
        <v>98.092609999999993</v>
      </c>
      <c r="C126" s="25">
        <v>-2.8353499999999999E-10</v>
      </c>
      <c r="D126" s="25">
        <v>98.258619999999993</v>
      </c>
    </row>
    <row r="127" spans="1:4" x14ac:dyDescent="0.25">
      <c r="A127" s="25">
        <v>1.4119910000000001E-10</v>
      </c>
      <c r="B127" s="25">
        <v>98.923659999999998</v>
      </c>
      <c r="C127" s="25">
        <v>-4.4019540000000002E-10</v>
      </c>
      <c r="D127" s="25">
        <v>99.074669999999998</v>
      </c>
    </row>
    <row r="128" spans="1:4" x14ac:dyDescent="0.25">
      <c r="A128" s="25">
        <v>1.386979E-10</v>
      </c>
      <c r="B128" s="25">
        <v>99.754710000000003</v>
      </c>
      <c r="C128" s="25">
        <v>-2.6375350000000002E-10</v>
      </c>
      <c r="D128" s="25">
        <v>99.906710000000004</v>
      </c>
    </row>
    <row r="129" spans="1:4" x14ac:dyDescent="0.25">
      <c r="A129" s="25">
        <v>1.3596949999999999E-10</v>
      </c>
      <c r="B129" s="25">
        <v>100.57080000000001</v>
      </c>
      <c r="C129" s="25">
        <v>-3.7789500000000002E-10</v>
      </c>
      <c r="D129" s="25">
        <v>100.72280000000001</v>
      </c>
    </row>
    <row r="130" spans="1:4" x14ac:dyDescent="0.25">
      <c r="A130" s="25">
        <v>1.543867E-10</v>
      </c>
      <c r="B130" s="25">
        <v>101.38679999999999</v>
      </c>
      <c r="C130" s="25">
        <v>-3.1673150000000001E-10</v>
      </c>
      <c r="D130" s="25">
        <v>101.53879999999999</v>
      </c>
    </row>
    <row r="131" spans="1:4" x14ac:dyDescent="0.25">
      <c r="A131" s="25">
        <v>1.4733809999999999E-10</v>
      </c>
      <c r="B131" s="25">
        <v>102.2188</v>
      </c>
      <c r="C131" s="25">
        <v>-3.6379789999999998E-10</v>
      </c>
      <c r="D131" s="25">
        <v>102.37090000000001</v>
      </c>
    </row>
    <row r="132" spans="1:4" x14ac:dyDescent="0.25">
      <c r="A132" s="25">
        <v>1.4733809999999999E-10</v>
      </c>
      <c r="B132" s="25">
        <v>103.0509</v>
      </c>
      <c r="C132" s="25">
        <v>-3.535661E-10</v>
      </c>
      <c r="D132" s="25">
        <v>103.2029</v>
      </c>
    </row>
    <row r="133" spans="1:4" x14ac:dyDescent="0.25">
      <c r="A133" s="25">
        <v>1.4733809999999999E-10</v>
      </c>
      <c r="B133" s="25">
        <v>103.88290000000001</v>
      </c>
      <c r="C133" s="25">
        <v>-2.9353940000000002E-10</v>
      </c>
      <c r="D133" s="25">
        <v>104.03400000000001</v>
      </c>
    </row>
    <row r="134" spans="1:4" x14ac:dyDescent="0.25">
      <c r="A134" s="25">
        <v>1.4597389999999999E-10</v>
      </c>
      <c r="B134" s="25">
        <v>104.714</v>
      </c>
      <c r="C134" s="25">
        <v>-3.2218849999999999E-10</v>
      </c>
      <c r="D134" s="25">
        <v>104.85</v>
      </c>
    </row>
    <row r="135" spans="1:4" x14ac:dyDescent="0.25">
      <c r="A135" s="25">
        <v>1.7121240000000001E-10</v>
      </c>
      <c r="B135" s="25">
        <v>105.54600000000001</v>
      </c>
      <c r="C135" s="25">
        <v>-3.2355270000000002E-10</v>
      </c>
      <c r="D135" s="25">
        <v>105.666</v>
      </c>
    </row>
    <row r="136" spans="1:4" x14ac:dyDescent="0.25">
      <c r="A136" s="25">
        <v>1.3324100000000001E-10</v>
      </c>
      <c r="B136" s="25">
        <v>106.3781</v>
      </c>
      <c r="C136" s="25">
        <v>-3.3128340000000002E-10</v>
      </c>
      <c r="D136" s="25">
        <v>106.4821</v>
      </c>
    </row>
    <row r="137" spans="1:4" x14ac:dyDescent="0.25">
      <c r="A137" s="25">
        <v>1.189164E-10</v>
      </c>
      <c r="B137" s="25">
        <v>107.2101</v>
      </c>
      <c r="C137" s="25">
        <v>-3.1536729999999998E-10</v>
      </c>
      <c r="D137" s="25">
        <v>107.3141</v>
      </c>
    </row>
    <row r="138" spans="1:4" x14ac:dyDescent="0.25">
      <c r="A138" s="25">
        <v>1.3960739999999999E-10</v>
      </c>
      <c r="B138" s="25">
        <v>108.04219999999999</v>
      </c>
      <c r="C138" s="25">
        <v>-3.0013329999999999E-10</v>
      </c>
      <c r="D138" s="25">
        <v>108.14619999999999</v>
      </c>
    </row>
    <row r="139" spans="1:4" x14ac:dyDescent="0.25">
      <c r="A139" s="25">
        <v>1.6439120000000001E-10</v>
      </c>
      <c r="B139" s="25">
        <v>108.8742</v>
      </c>
      <c r="C139" s="25">
        <v>-2.7694110000000002E-10</v>
      </c>
      <c r="D139" s="25">
        <v>108.9782</v>
      </c>
    </row>
    <row r="140" spans="1:4" x14ac:dyDescent="0.25">
      <c r="A140" s="25">
        <v>1.541594E-10</v>
      </c>
      <c r="B140" s="25">
        <v>109.7063</v>
      </c>
      <c r="C140" s="25">
        <v>-2.437446E-10</v>
      </c>
      <c r="D140" s="25">
        <v>109.80929999999999</v>
      </c>
    </row>
    <row r="141" spans="1:4" x14ac:dyDescent="0.25">
      <c r="A141" s="25">
        <v>1.518856E-10</v>
      </c>
      <c r="B141" s="25">
        <v>110.5373</v>
      </c>
      <c r="C141" s="25">
        <v>-3.4674489999999999E-10</v>
      </c>
      <c r="D141" s="25">
        <v>110.6413</v>
      </c>
    </row>
    <row r="142" spans="1:4" x14ac:dyDescent="0.25">
      <c r="A142" s="25">
        <v>1.3801580000000001E-10</v>
      </c>
      <c r="B142" s="25">
        <v>111.3694</v>
      </c>
      <c r="C142" s="25">
        <v>-3.6652640000000002E-10</v>
      </c>
      <c r="D142" s="25">
        <v>111.4734</v>
      </c>
    </row>
    <row r="143" spans="1:4" x14ac:dyDescent="0.25">
      <c r="A143" s="25">
        <v>1.2141750000000001E-10</v>
      </c>
      <c r="B143" s="25">
        <v>112.1854</v>
      </c>
      <c r="C143" s="25">
        <v>-3.5879570000000002E-10</v>
      </c>
      <c r="D143" s="25">
        <v>112.30540000000001</v>
      </c>
    </row>
    <row r="144" spans="1:4" x14ac:dyDescent="0.25">
      <c r="A144" s="25">
        <v>1.1937119999999999E-10</v>
      </c>
      <c r="B144" s="25">
        <v>113.00149999999999</v>
      </c>
      <c r="C144" s="25">
        <v>-3.7061909999999998E-10</v>
      </c>
      <c r="D144" s="25">
        <v>113.1375</v>
      </c>
    </row>
    <row r="145" spans="1:4" x14ac:dyDescent="0.25">
      <c r="A145" s="25">
        <v>1.4892980000000001E-10</v>
      </c>
      <c r="B145" s="25">
        <v>113.8335</v>
      </c>
      <c r="C145" s="25">
        <v>-3.8653520000000001E-10</v>
      </c>
      <c r="D145" s="25">
        <v>113.9695</v>
      </c>
    </row>
    <row r="146" spans="1:4" x14ac:dyDescent="0.25">
      <c r="A146" s="25">
        <v>1.6348170000000001E-10</v>
      </c>
      <c r="B146" s="25">
        <v>114.6656</v>
      </c>
      <c r="C146" s="25">
        <v>-2.9967849999999998E-10</v>
      </c>
      <c r="D146" s="25">
        <v>114.8006</v>
      </c>
    </row>
    <row r="147" spans="1:4" x14ac:dyDescent="0.25">
      <c r="A147" s="25">
        <v>1.650733E-10</v>
      </c>
      <c r="B147" s="25">
        <v>115.49760000000001</v>
      </c>
      <c r="C147" s="25">
        <v>-3.7039170000000002E-10</v>
      </c>
      <c r="D147" s="25">
        <v>115.6156</v>
      </c>
    </row>
    <row r="148" spans="1:4" x14ac:dyDescent="0.25">
      <c r="A148" s="25">
        <v>1.266471E-10</v>
      </c>
      <c r="B148" s="25">
        <v>116.32769999999999</v>
      </c>
      <c r="C148" s="25">
        <v>-3.1900530000000002E-10</v>
      </c>
      <c r="D148" s="25">
        <v>116.4477</v>
      </c>
    </row>
    <row r="149" spans="1:4" x14ac:dyDescent="0.25">
      <c r="A149" s="25">
        <v>1.3506E-10</v>
      </c>
      <c r="B149" s="25">
        <v>117.1437</v>
      </c>
      <c r="C149" s="25">
        <v>-2.9467630000000002E-10</v>
      </c>
      <c r="D149" s="25">
        <v>117.2637</v>
      </c>
    </row>
    <row r="150" spans="1:4" x14ac:dyDescent="0.25">
      <c r="A150" s="25">
        <v>1.1823429999999999E-10</v>
      </c>
      <c r="B150" s="25">
        <v>117.9597</v>
      </c>
      <c r="C150" s="25">
        <v>-3.5652190000000001E-10</v>
      </c>
      <c r="D150" s="25">
        <v>118.07980000000001</v>
      </c>
    </row>
    <row r="151" spans="1:4" x14ac:dyDescent="0.25">
      <c r="A151" s="25">
        <v>1.175522E-10</v>
      </c>
      <c r="B151" s="25">
        <v>118.79179999999999</v>
      </c>
      <c r="C151" s="25">
        <v>-2.8217069999999998E-10</v>
      </c>
      <c r="D151" s="25">
        <v>118.89579999999999</v>
      </c>
    </row>
    <row r="152" spans="1:4" x14ac:dyDescent="0.25">
      <c r="A152" s="25">
        <v>1.5120350000000001E-10</v>
      </c>
      <c r="B152" s="25">
        <v>119.6238</v>
      </c>
      <c r="C152" s="25">
        <v>-3.0127010000000002E-10</v>
      </c>
      <c r="D152" s="25">
        <v>119.7278</v>
      </c>
    </row>
    <row r="153" spans="1:4" x14ac:dyDescent="0.25">
      <c r="A153" s="25">
        <v>1.6098060000000001E-10</v>
      </c>
      <c r="B153" s="25">
        <v>120.4559</v>
      </c>
      <c r="C153" s="25">
        <v>-3.4651749999999999E-10</v>
      </c>
      <c r="D153" s="25">
        <v>120.5599</v>
      </c>
    </row>
    <row r="154" spans="1:4" x14ac:dyDescent="0.25">
      <c r="A154" s="25">
        <v>1.809894E-10</v>
      </c>
      <c r="B154" s="25">
        <v>121.28789999999999</v>
      </c>
      <c r="C154" s="25">
        <v>-3.7834979999999998E-10</v>
      </c>
      <c r="D154" s="25">
        <v>121.3749</v>
      </c>
    </row>
    <row r="155" spans="1:4" x14ac:dyDescent="0.25">
      <c r="A155" s="25">
        <v>1.6098060000000001E-10</v>
      </c>
      <c r="B155" s="25">
        <v>122.119</v>
      </c>
      <c r="C155" s="25">
        <v>-3.137757E-10</v>
      </c>
      <c r="D155" s="25">
        <v>122.191</v>
      </c>
    </row>
    <row r="156" spans="1:4" x14ac:dyDescent="0.25">
      <c r="A156" s="25">
        <v>1.562057E-10</v>
      </c>
      <c r="B156" s="25">
        <v>122.935</v>
      </c>
      <c r="C156" s="25">
        <v>-3.4447109999999999E-10</v>
      </c>
      <c r="D156" s="25">
        <v>123.023</v>
      </c>
    </row>
    <row r="157" spans="1:4" x14ac:dyDescent="0.25">
      <c r="A157" s="25">
        <v>1.5029399999999999E-10</v>
      </c>
      <c r="B157" s="25">
        <v>123.75109999999999</v>
      </c>
      <c r="C157" s="25">
        <v>-3.3151080000000002E-10</v>
      </c>
      <c r="D157" s="25">
        <v>123.8391</v>
      </c>
    </row>
    <row r="158" spans="1:4" x14ac:dyDescent="0.25">
      <c r="A158" s="25">
        <v>1.427907E-10</v>
      </c>
      <c r="B158" s="25">
        <v>124.5831</v>
      </c>
      <c r="C158" s="25">
        <v>-3.4128790000000002E-10</v>
      </c>
      <c r="D158" s="25">
        <v>124.6551</v>
      </c>
    </row>
    <row r="159" spans="1:4" x14ac:dyDescent="0.25">
      <c r="A159" s="25">
        <v>1.487024E-10</v>
      </c>
      <c r="B159" s="25">
        <v>125.4152</v>
      </c>
      <c r="C159" s="25">
        <v>-3.4901860000000002E-10</v>
      </c>
      <c r="D159" s="25">
        <v>125.4872</v>
      </c>
    </row>
    <row r="160" spans="1:4" x14ac:dyDescent="0.25">
      <c r="A160" s="25">
        <v>1.596163E-10</v>
      </c>
      <c r="B160" s="25">
        <v>126.24720000000001</v>
      </c>
      <c r="C160" s="25">
        <v>-2.883098E-10</v>
      </c>
      <c r="D160" s="25">
        <v>126.3192</v>
      </c>
    </row>
    <row r="161" spans="1:4" x14ac:dyDescent="0.25">
      <c r="A161" s="25">
        <v>1.541594E-10</v>
      </c>
      <c r="B161" s="25">
        <v>127.0793</v>
      </c>
      <c r="C161" s="25">
        <v>-4.0949999999999998E-10</v>
      </c>
      <c r="D161" s="25">
        <v>127.1343</v>
      </c>
    </row>
    <row r="162" spans="1:4" x14ac:dyDescent="0.25">
      <c r="A162" s="25">
        <v>1.76442E-10</v>
      </c>
      <c r="B162" s="25">
        <v>127.91030000000001</v>
      </c>
      <c r="C162" s="25">
        <v>-3.3196559999999999E-10</v>
      </c>
      <c r="D162" s="25">
        <v>127.9503</v>
      </c>
    </row>
    <row r="163" spans="1:4" x14ac:dyDescent="0.25">
      <c r="A163" s="25">
        <v>1.9008440000000001E-10</v>
      </c>
      <c r="B163" s="25">
        <v>128.7424</v>
      </c>
      <c r="C163" s="25">
        <v>-3.2969179999999998E-10</v>
      </c>
      <c r="D163" s="25">
        <v>128.7664</v>
      </c>
    </row>
    <row r="164" spans="1:4" x14ac:dyDescent="0.25">
      <c r="A164" s="25">
        <v>1.7485039999999999E-10</v>
      </c>
      <c r="B164" s="25">
        <v>129.5744</v>
      </c>
      <c r="C164" s="25">
        <v>-3.2446220000000001E-10</v>
      </c>
      <c r="D164" s="25">
        <v>129.5984</v>
      </c>
    </row>
    <row r="165" spans="1:4" x14ac:dyDescent="0.25">
      <c r="A165" s="25">
        <v>1.818989E-10</v>
      </c>
      <c r="B165" s="25">
        <v>130.3905</v>
      </c>
      <c r="C165" s="25">
        <v>-3.3378459999999998E-10</v>
      </c>
      <c r="D165" s="25">
        <v>130.43049999999999</v>
      </c>
    </row>
    <row r="166" spans="1:4" x14ac:dyDescent="0.25">
      <c r="A166" s="25">
        <v>1.684839E-10</v>
      </c>
      <c r="B166" s="25">
        <v>131.2225</v>
      </c>
      <c r="C166" s="25">
        <v>-3.835794E-10</v>
      </c>
      <c r="D166" s="25">
        <v>131.26249999999999</v>
      </c>
    </row>
    <row r="167" spans="1:4" x14ac:dyDescent="0.25">
      <c r="A167" s="25">
        <v>1.5211300000000001E-10</v>
      </c>
      <c r="B167" s="25">
        <v>132.05459999999999</v>
      </c>
      <c r="C167" s="25">
        <v>-3.6266099999999997E-10</v>
      </c>
      <c r="D167" s="25">
        <v>132.09460000000001</v>
      </c>
    </row>
    <row r="168" spans="1:4" x14ac:dyDescent="0.25">
      <c r="A168" s="25">
        <v>1.6234480000000001E-10</v>
      </c>
      <c r="B168" s="25">
        <v>132.88659999999999</v>
      </c>
      <c r="C168" s="25">
        <v>-3.281002E-10</v>
      </c>
      <c r="D168" s="25">
        <v>132.9246</v>
      </c>
    </row>
    <row r="169" spans="1:4" x14ac:dyDescent="0.25">
      <c r="A169" s="25">
        <v>1.762146E-10</v>
      </c>
      <c r="B169" s="25">
        <v>133.7176</v>
      </c>
      <c r="C169" s="25">
        <v>-4.1336529999999999E-10</v>
      </c>
      <c r="D169" s="25">
        <v>133.74160000000001</v>
      </c>
    </row>
    <row r="170" spans="1:4" x14ac:dyDescent="0.25">
      <c r="A170" s="25">
        <v>1.4028959999999999E-10</v>
      </c>
      <c r="B170" s="25">
        <v>134.53270000000001</v>
      </c>
      <c r="C170" s="25">
        <v>-3.7994140000000002E-10</v>
      </c>
      <c r="D170" s="25">
        <v>134.55670000000001</v>
      </c>
    </row>
    <row r="171" spans="1:4" x14ac:dyDescent="0.25">
      <c r="A171" s="25">
        <v>1.5324990000000001E-10</v>
      </c>
      <c r="B171" s="25">
        <v>135.3657</v>
      </c>
      <c r="C171" s="25">
        <v>-4.3928589999999998E-10</v>
      </c>
      <c r="D171" s="25">
        <v>135.37270000000001</v>
      </c>
    </row>
    <row r="172" spans="1:4" x14ac:dyDescent="0.25">
      <c r="A172" s="25">
        <v>1.618901E-10</v>
      </c>
      <c r="B172" s="25">
        <v>136.1968</v>
      </c>
      <c r="C172" s="25">
        <v>-3.9449330000000002E-10</v>
      </c>
      <c r="D172" s="25">
        <v>136.20480000000001</v>
      </c>
    </row>
    <row r="173" spans="1:4" x14ac:dyDescent="0.25">
      <c r="A173" s="25">
        <v>1.7575989999999999E-10</v>
      </c>
      <c r="B173" s="25">
        <v>137.02879999999999</v>
      </c>
      <c r="C173" s="25">
        <v>-3.6152410000000002E-10</v>
      </c>
      <c r="D173" s="25">
        <v>137.0368</v>
      </c>
    </row>
    <row r="174" spans="1:4" x14ac:dyDescent="0.25">
      <c r="A174" s="25">
        <v>1.4938449999999999E-10</v>
      </c>
      <c r="B174" s="25">
        <v>137.86089999999999</v>
      </c>
      <c r="C174" s="25">
        <v>-3.9881339999999999E-10</v>
      </c>
      <c r="D174" s="25">
        <v>137.8689</v>
      </c>
    </row>
    <row r="175" spans="1:4" x14ac:dyDescent="0.25">
      <c r="A175" s="25">
        <v>1.5029399999999999E-10</v>
      </c>
      <c r="B175" s="25">
        <v>138.69290000000001</v>
      </c>
      <c r="C175" s="25">
        <v>-3.7198330000000001E-10</v>
      </c>
      <c r="D175" s="25">
        <v>138.69990000000001</v>
      </c>
    </row>
    <row r="176" spans="1:4" x14ac:dyDescent="0.25">
      <c r="A176" s="25">
        <v>1.3346830000000001E-10</v>
      </c>
      <c r="B176" s="25">
        <v>139.524</v>
      </c>
      <c r="C176" s="25">
        <v>-3.5197439999999998E-10</v>
      </c>
      <c r="D176" s="25">
        <v>139.53200000000001</v>
      </c>
    </row>
    <row r="177" spans="1:4" x14ac:dyDescent="0.25">
      <c r="A177" s="25">
        <v>1.6120790000000001E-10</v>
      </c>
      <c r="B177" s="25">
        <v>140.34</v>
      </c>
      <c r="C177" s="25">
        <v>-3.349214E-10</v>
      </c>
      <c r="D177" s="25">
        <v>140.364</v>
      </c>
    </row>
    <row r="178" spans="1:4" x14ac:dyDescent="0.25">
      <c r="A178" s="25">
        <v>1.787157E-10</v>
      </c>
      <c r="B178" s="25">
        <v>141.1721</v>
      </c>
      <c r="C178" s="25">
        <v>-3.2741810000000001E-10</v>
      </c>
      <c r="D178" s="25">
        <v>141.1961</v>
      </c>
    </row>
    <row r="179" spans="1:4" x14ac:dyDescent="0.25">
      <c r="A179" s="25">
        <v>1.641638E-10</v>
      </c>
      <c r="B179" s="25">
        <v>142.00409999999999</v>
      </c>
      <c r="C179" s="25">
        <v>-3.1809580000000002E-10</v>
      </c>
      <c r="D179" s="25">
        <v>142.02809999999999</v>
      </c>
    </row>
    <row r="180" spans="1:4" x14ac:dyDescent="0.25">
      <c r="A180" s="25">
        <v>1.5938889999999999E-10</v>
      </c>
      <c r="B180" s="25">
        <v>142.83619999999999</v>
      </c>
      <c r="C180" s="25">
        <v>-3.9199219999999999E-10</v>
      </c>
      <c r="D180" s="25">
        <v>142.86019999999999</v>
      </c>
    </row>
    <row r="181" spans="1:4" x14ac:dyDescent="0.25">
      <c r="A181" s="25">
        <v>1.4733809999999999E-10</v>
      </c>
      <c r="B181" s="25">
        <v>143.66820000000001</v>
      </c>
      <c r="C181" s="25">
        <v>-4.213234E-10</v>
      </c>
      <c r="D181" s="25">
        <v>143.69220000000001</v>
      </c>
    </row>
    <row r="182" spans="1:4" x14ac:dyDescent="0.25">
      <c r="A182" s="25">
        <v>1.4506439999999999E-10</v>
      </c>
      <c r="B182" s="25">
        <v>144.49930000000001</v>
      </c>
      <c r="C182" s="25">
        <v>-3.6106939999999999E-10</v>
      </c>
      <c r="D182" s="25">
        <v>144.52330000000001</v>
      </c>
    </row>
    <row r="183" spans="1:4" x14ac:dyDescent="0.25">
      <c r="A183" s="25">
        <v>1.5802470000000001E-10</v>
      </c>
      <c r="B183" s="25">
        <v>145.3313</v>
      </c>
      <c r="C183" s="25">
        <v>-3.8676260000000002E-10</v>
      </c>
      <c r="D183" s="25">
        <v>145.3553</v>
      </c>
    </row>
    <row r="184" spans="1:4" x14ac:dyDescent="0.25">
      <c r="A184" s="25">
        <v>1.5052139999999999E-10</v>
      </c>
      <c r="B184" s="25">
        <v>146.1474</v>
      </c>
      <c r="C184" s="25">
        <v>-2.9444890000000001E-10</v>
      </c>
      <c r="D184" s="25">
        <v>146.1874</v>
      </c>
    </row>
    <row r="185" spans="1:4" x14ac:dyDescent="0.25">
      <c r="A185" s="25">
        <v>1.4165379999999999E-10</v>
      </c>
      <c r="B185" s="25">
        <v>146.96340000000001</v>
      </c>
      <c r="C185" s="25">
        <v>-3.7516660000000001E-10</v>
      </c>
      <c r="D185" s="25">
        <v>147.01939999999999</v>
      </c>
    </row>
    <row r="186" spans="1:4" x14ac:dyDescent="0.25">
      <c r="A186" s="25">
        <v>1.29603E-10</v>
      </c>
      <c r="B186" s="25">
        <v>147.7955</v>
      </c>
      <c r="C186" s="25">
        <v>-3.503828E-10</v>
      </c>
      <c r="D186" s="25">
        <v>147.85149999999999</v>
      </c>
    </row>
    <row r="187" spans="1:4" x14ac:dyDescent="0.25">
      <c r="A187" s="25">
        <v>1.4506439999999999E-10</v>
      </c>
      <c r="B187" s="25">
        <v>148.6275</v>
      </c>
      <c r="C187" s="25">
        <v>-3.6425260000000001E-10</v>
      </c>
      <c r="D187" s="25">
        <v>148.68350000000001</v>
      </c>
    </row>
    <row r="188" spans="1:4" x14ac:dyDescent="0.25">
      <c r="A188" s="25">
        <v>1.5506879999999999E-10</v>
      </c>
      <c r="B188" s="25">
        <v>149.4435</v>
      </c>
      <c r="C188" s="25">
        <v>-3.1604940000000003E-10</v>
      </c>
      <c r="D188" s="25">
        <v>149.5146</v>
      </c>
    </row>
    <row r="189" spans="1:4" x14ac:dyDescent="0.25">
      <c r="A189" s="25">
        <v>1.286935E-10</v>
      </c>
      <c r="B189" s="25">
        <v>150.27459999999999</v>
      </c>
      <c r="C189" s="25">
        <v>-4.1654859999999999E-10</v>
      </c>
      <c r="D189" s="25">
        <v>150.3466</v>
      </c>
    </row>
    <row r="190" spans="1:4" x14ac:dyDescent="0.25">
      <c r="A190" s="25">
        <v>1.5711519999999999E-10</v>
      </c>
      <c r="B190" s="25">
        <v>151.10659999999999</v>
      </c>
      <c r="C190" s="25">
        <v>2.8126119999999999E-10</v>
      </c>
      <c r="D190" s="25">
        <v>151.16159999999999</v>
      </c>
    </row>
    <row r="191" spans="1:4" x14ac:dyDescent="0.25">
      <c r="A191" s="25">
        <v>1.4779290000000001E-10</v>
      </c>
      <c r="B191" s="25">
        <v>151.93770000000001</v>
      </c>
      <c r="C191" s="25">
        <v>-3.349214E-10</v>
      </c>
      <c r="D191" s="25">
        <v>151.9777</v>
      </c>
    </row>
    <row r="192" spans="1:4" x14ac:dyDescent="0.25">
      <c r="A192" s="25">
        <v>1.70985E-10</v>
      </c>
      <c r="B192" s="25">
        <v>152.75370000000001</v>
      </c>
      <c r="C192" s="25">
        <v>-3.5674930000000002E-10</v>
      </c>
      <c r="D192" s="25">
        <v>152.80969999999999</v>
      </c>
    </row>
    <row r="193" spans="1:4" x14ac:dyDescent="0.25">
      <c r="A193" s="25">
        <v>1.487024E-10</v>
      </c>
      <c r="B193" s="25">
        <v>153.56979999999999</v>
      </c>
      <c r="C193" s="25">
        <v>-3.8517099999999998E-10</v>
      </c>
      <c r="D193" s="25">
        <v>153.64179999999999</v>
      </c>
    </row>
    <row r="194" spans="1:4" x14ac:dyDescent="0.25">
      <c r="A194" s="25">
        <v>1.718945E-10</v>
      </c>
      <c r="B194" s="25">
        <v>154.40180000000001</v>
      </c>
      <c r="C194" s="25">
        <v>-3.7812240000000002E-10</v>
      </c>
      <c r="D194" s="25">
        <v>154.47380000000001</v>
      </c>
    </row>
    <row r="195" spans="1:4" x14ac:dyDescent="0.25">
      <c r="A195" s="25">
        <v>1.7712409999999999E-10</v>
      </c>
      <c r="B195" s="25">
        <v>155.23390000000001</v>
      </c>
      <c r="C195" s="25">
        <v>-3.0991030000000001E-10</v>
      </c>
      <c r="D195" s="25">
        <v>155.3049</v>
      </c>
    </row>
    <row r="196" spans="1:4" x14ac:dyDescent="0.25">
      <c r="A196" s="25">
        <v>1.662102E-10</v>
      </c>
      <c r="B196" s="25">
        <v>156.0489</v>
      </c>
      <c r="C196" s="25">
        <v>-3.2218849999999999E-10</v>
      </c>
      <c r="D196" s="25">
        <v>156.12090000000001</v>
      </c>
    </row>
    <row r="197" spans="1:4" x14ac:dyDescent="0.25">
      <c r="A197" s="25">
        <v>1.7553250000000001E-10</v>
      </c>
      <c r="B197" s="25">
        <v>156.881</v>
      </c>
      <c r="C197" s="25">
        <v>-3.2309799999999998E-10</v>
      </c>
      <c r="D197" s="25">
        <v>156.953</v>
      </c>
    </row>
    <row r="198" spans="1:4" x14ac:dyDescent="0.25">
      <c r="A198" s="25">
        <v>1.919034E-10</v>
      </c>
      <c r="B198" s="25">
        <v>157.697</v>
      </c>
      <c r="C198" s="25">
        <v>-4.049525E-10</v>
      </c>
      <c r="D198" s="25">
        <v>157.785</v>
      </c>
    </row>
    <row r="199" spans="1:4" x14ac:dyDescent="0.25">
      <c r="A199" s="25">
        <v>1.6029840000000001E-10</v>
      </c>
      <c r="B199" s="25">
        <v>158.51310000000001</v>
      </c>
      <c r="C199" s="25">
        <v>-3.583409E-10</v>
      </c>
      <c r="D199" s="25">
        <v>158.6011</v>
      </c>
    </row>
    <row r="200" spans="1:4" x14ac:dyDescent="0.25">
      <c r="A200" s="25">
        <v>1.930403E-10</v>
      </c>
      <c r="B200" s="25">
        <v>159.32910000000001</v>
      </c>
      <c r="C200" s="25">
        <v>-4.0131450000000002E-10</v>
      </c>
      <c r="D200" s="25">
        <v>159.4331</v>
      </c>
    </row>
    <row r="201" spans="1:4" x14ac:dyDescent="0.25">
      <c r="A201" s="25">
        <v>1.72804E-10</v>
      </c>
      <c r="B201" s="25">
        <v>160.16120000000001</v>
      </c>
      <c r="C201" s="25">
        <v>-3.9108269999999999E-10</v>
      </c>
      <c r="D201" s="25">
        <v>160.26519999999999</v>
      </c>
    </row>
    <row r="202" spans="1:4" x14ac:dyDescent="0.25">
      <c r="A202" s="25">
        <v>1.6052579999999999E-10</v>
      </c>
      <c r="B202" s="25">
        <v>160.9932</v>
      </c>
      <c r="C202" s="25">
        <v>-3.449259E-10</v>
      </c>
      <c r="D202" s="25">
        <v>161.08019999999999</v>
      </c>
    </row>
    <row r="203" spans="1:4" x14ac:dyDescent="0.25">
      <c r="A203" s="25">
        <v>1.4574650000000001E-10</v>
      </c>
      <c r="B203" s="25">
        <v>161.8083</v>
      </c>
      <c r="C203" s="25">
        <v>-4.0040500000000003E-10</v>
      </c>
      <c r="D203" s="25">
        <v>161.91229999999999</v>
      </c>
    </row>
    <row r="204" spans="1:4" x14ac:dyDescent="0.25">
      <c r="A204" s="25">
        <v>1.8349059999999999E-10</v>
      </c>
      <c r="B204" s="25">
        <v>162.62430000000001</v>
      </c>
      <c r="C204" s="25">
        <v>-3.3833199999999997E-10</v>
      </c>
      <c r="D204" s="25">
        <v>162.74430000000001</v>
      </c>
    </row>
    <row r="205" spans="1:4" x14ac:dyDescent="0.25">
      <c r="A205" s="25">
        <v>1.6052579999999999E-10</v>
      </c>
      <c r="B205" s="25">
        <v>163.4563</v>
      </c>
      <c r="C205" s="25">
        <v>-3.5129229999999999E-10</v>
      </c>
      <c r="D205" s="25">
        <v>163.57640000000001</v>
      </c>
    </row>
    <row r="206" spans="1:4" x14ac:dyDescent="0.25">
      <c r="A206" s="25">
        <v>1.8121680000000001E-10</v>
      </c>
      <c r="B206" s="25">
        <v>164.2724</v>
      </c>
      <c r="C206" s="25">
        <v>-3.2696329999999999E-10</v>
      </c>
      <c r="D206" s="25">
        <v>164.39240000000001</v>
      </c>
    </row>
    <row r="207" spans="1:4" x14ac:dyDescent="0.25">
      <c r="A207" s="25">
        <v>1.841727E-10</v>
      </c>
      <c r="B207" s="25">
        <v>165.1044</v>
      </c>
      <c r="C207" s="25">
        <v>-3.9062800000000001E-10</v>
      </c>
      <c r="D207" s="25">
        <v>165.22450000000001</v>
      </c>
    </row>
    <row r="208" spans="1:4" x14ac:dyDescent="0.25">
      <c r="A208" s="25">
        <v>1.8872020000000001E-10</v>
      </c>
      <c r="B208" s="25">
        <v>165.9365</v>
      </c>
      <c r="C208" s="25">
        <v>-3.458354E-10</v>
      </c>
      <c r="D208" s="25">
        <v>166.0565</v>
      </c>
    </row>
    <row r="209" spans="1:4" x14ac:dyDescent="0.25">
      <c r="A209" s="25"/>
      <c r="B209" s="25"/>
      <c r="C209" s="25"/>
      <c r="D209" s="25"/>
    </row>
    <row r="210" spans="1:4" x14ac:dyDescent="0.25">
      <c r="A210" s="25"/>
      <c r="B210" s="25"/>
      <c r="C210" s="25"/>
      <c r="D210" s="25"/>
    </row>
    <row r="211" spans="1:4" x14ac:dyDescent="0.25">
      <c r="A211" s="25"/>
      <c r="B211" s="25"/>
      <c r="C211" s="25"/>
      <c r="D211" s="25"/>
    </row>
    <row r="212" spans="1:4" x14ac:dyDescent="0.25">
      <c r="A212" s="25"/>
      <c r="B212" s="25"/>
      <c r="C212" s="25"/>
      <c r="D212" s="25"/>
    </row>
    <row r="213" spans="1:4" x14ac:dyDescent="0.25">
      <c r="A213" s="25"/>
      <c r="B213" s="25"/>
      <c r="C213" s="25"/>
      <c r="D213" s="25"/>
    </row>
    <row r="214" spans="1:4" x14ac:dyDescent="0.25">
      <c r="A214" s="25"/>
      <c r="B214" s="25"/>
      <c r="C214" s="25"/>
      <c r="D214" s="25"/>
    </row>
    <row r="215" spans="1:4" x14ac:dyDescent="0.25">
      <c r="A215" s="25"/>
      <c r="B215" s="25"/>
      <c r="C215" s="25"/>
      <c r="D215" s="25"/>
    </row>
    <row r="216" spans="1:4" x14ac:dyDescent="0.25">
      <c r="A216" s="25"/>
      <c r="B216" s="25"/>
      <c r="C216" s="25"/>
      <c r="D216" s="25"/>
    </row>
    <row r="217" spans="1:4" x14ac:dyDescent="0.25">
      <c r="A217" s="25"/>
      <c r="B217" s="25"/>
      <c r="C217" s="25"/>
      <c r="D217" s="25"/>
    </row>
    <row r="218" spans="1:4" x14ac:dyDescent="0.25">
      <c r="A218" s="25"/>
      <c r="B218" s="25"/>
      <c r="C218" s="25"/>
      <c r="D218" s="25"/>
    </row>
    <row r="219" spans="1:4" x14ac:dyDescent="0.25">
      <c r="A219" s="25"/>
      <c r="B219" s="25"/>
      <c r="C219" s="25"/>
      <c r="D219" s="25"/>
    </row>
    <row r="220" spans="1:4" x14ac:dyDescent="0.25">
      <c r="A220" s="25"/>
      <c r="B220" s="25"/>
      <c r="C220" s="25"/>
      <c r="D220" s="25"/>
    </row>
    <row r="221" spans="1:4" x14ac:dyDescent="0.25">
      <c r="A221" s="25"/>
      <c r="B221" s="25"/>
      <c r="C221" s="25"/>
      <c r="D221" s="25"/>
    </row>
    <row r="222" spans="1:4" x14ac:dyDescent="0.25">
      <c r="A222" s="25"/>
      <c r="B222" s="25"/>
      <c r="C222" s="25"/>
      <c r="D222" s="25"/>
    </row>
    <row r="223" spans="1:4" x14ac:dyDescent="0.25">
      <c r="A223" s="25"/>
      <c r="B223" s="25"/>
      <c r="C223" s="25"/>
      <c r="D223" s="25"/>
    </row>
    <row r="224" spans="1:4" x14ac:dyDescent="0.25">
      <c r="A224" s="25"/>
      <c r="B224" s="25"/>
      <c r="C224" s="25"/>
      <c r="D224" s="25"/>
    </row>
    <row r="225" spans="1:4" x14ac:dyDescent="0.25">
      <c r="A225" s="25"/>
      <c r="B225" s="25"/>
      <c r="C225" s="25"/>
      <c r="D225" s="25"/>
    </row>
    <row r="226" spans="1:4" x14ac:dyDescent="0.25">
      <c r="A226" s="25"/>
      <c r="B226" s="25"/>
      <c r="C226" s="25"/>
      <c r="D226" s="25"/>
    </row>
    <row r="227" spans="1:4" x14ac:dyDescent="0.25">
      <c r="A227" s="25"/>
      <c r="B227" s="25"/>
      <c r="C227" s="25"/>
      <c r="D227" s="25"/>
    </row>
    <row r="228" spans="1:4" x14ac:dyDescent="0.25">
      <c r="A228" s="25"/>
      <c r="B228" s="25"/>
      <c r="C228" s="25"/>
      <c r="D228" s="25"/>
    </row>
    <row r="229" spans="1:4" x14ac:dyDescent="0.25">
      <c r="A229" s="25"/>
      <c r="B229" s="25"/>
      <c r="C229" s="25"/>
      <c r="D229" s="25"/>
    </row>
    <row r="230" spans="1:4" x14ac:dyDescent="0.25">
      <c r="A230" s="25"/>
      <c r="B230" s="25"/>
      <c r="C230" s="25"/>
      <c r="D230" s="25"/>
    </row>
    <row r="231" spans="1:4" x14ac:dyDescent="0.25">
      <c r="A231" s="25"/>
      <c r="B231" s="25"/>
      <c r="C231" s="25"/>
      <c r="D231" s="25"/>
    </row>
    <row r="232" spans="1:4" x14ac:dyDescent="0.25">
      <c r="A232" s="25"/>
      <c r="B232" s="25"/>
      <c r="C232" s="25"/>
      <c r="D232" s="25"/>
    </row>
    <row r="233" spans="1:4" x14ac:dyDescent="0.25">
      <c r="A233" s="25"/>
      <c r="B233" s="25"/>
      <c r="C233" s="25"/>
      <c r="D233" s="25"/>
    </row>
    <row r="234" spans="1:4" x14ac:dyDescent="0.25">
      <c r="A234" s="25"/>
      <c r="B234" s="25"/>
      <c r="C234" s="25"/>
      <c r="D234" s="25"/>
    </row>
    <row r="235" spans="1:4" x14ac:dyDescent="0.25">
      <c r="A235" s="25"/>
      <c r="B235" s="25"/>
      <c r="C235" s="25"/>
      <c r="D235" s="25"/>
    </row>
    <row r="236" spans="1:4" x14ac:dyDescent="0.25">
      <c r="A236" s="25"/>
      <c r="B236" s="25"/>
      <c r="C236" s="25"/>
      <c r="D236" s="25"/>
    </row>
    <row r="237" spans="1:4" x14ac:dyDescent="0.25">
      <c r="A237" s="25"/>
      <c r="B237" s="25"/>
      <c r="C237" s="25"/>
      <c r="D237" s="25"/>
    </row>
    <row r="238" spans="1:4" x14ac:dyDescent="0.25">
      <c r="A238" s="25"/>
      <c r="B238" s="25"/>
      <c r="C238" s="25"/>
      <c r="D238" s="25"/>
    </row>
    <row r="239" spans="1:4" x14ac:dyDescent="0.25">
      <c r="A239" s="25"/>
      <c r="B239" s="25"/>
      <c r="C239" s="25"/>
      <c r="D239" s="25"/>
    </row>
    <row r="240" spans="1:4" x14ac:dyDescent="0.25">
      <c r="A240" s="25"/>
      <c r="B240" s="25"/>
      <c r="C240" s="25"/>
      <c r="D240" s="25"/>
    </row>
    <row r="241" spans="1:4" x14ac:dyDescent="0.25">
      <c r="A241" s="25"/>
      <c r="B241" s="25"/>
      <c r="C241" s="25"/>
      <c r="D241" s="25"/>
    </row>
    <row r="242" spans="1:4" x14ac:dyDescent="0.25">
      <c r="A242" s="25"/>
      <c r="B242" s="25"/>
      <c r="C242" s="25"/>
      <c r="D242" s="25"/>
    </row>
    <row r="243" spans="1:4" x14ac:dyDescent="0.25">
      <c r="A243" s="25"/>
      <c r="B243" s="25"/>
      <c r="C243" s="25"/>
      <c r="D243" s="25"/>
    </row>
    <row r="244" spans="1:4" x14ac:dyDescent="0.25">
      <c r="A244" s="25"/>
      <c r="B244" s="25"/>
      <c r="C244" s="25"/>
      <c r="D244" s="25"/>
    </row>
    <row r="245" spans="1:4" x14ac:dyDescent="0.25">
      <c r="A245" s="25"/>
      <c r="B245" s="25"/>
      <c r="C245" s="25"/>
      <c r="D245" s="25"/>
    </row>
    <row r="246" spans="1:4" x14ac:dyDescent="0.25">
      <c r="A246" s="25"/>
      <c r="B246" s="25"/>
      <c r="C246" s="25"/>
      <c r="D246" s="25"/>
    </row>
    <row r="247" spans="1:4" x14ac:dyDescent="0.25">
      <c r="A247" s="25"/>
      <c r="B247" s="25"/>
      <c r="C247" s="25"/>
      <c r="D247" s="25"/>
    </row>
    <row r="248" spans="1:4" x14ac:dyDescent="0.25">
      <c r="A248" s="25"/>
      <c r="B248" s="25"/>
      <c r="C248" s="25"/>
      <c r="D248" s="25"/>
    </row>
    <row r="249" spans="1:4" x14ac:dyDescent="0.25">
      <c r="A249" s="25"/>
      <c r="B249" s="25"/>
      <c r="C249" s="25"/>
      <c r="D249" s="25"/>
    </row>
    <row r="250" spans="1:4" x14ac:dyDescent="0.25">
      <c r="A250" s="25"/>
      <c r="B250" s="25"/>
      <c r="C250" s="25"/>
      <c r="D250" s="25"/>
    </row>
    <row r="251" spans="1:4" x14ac:dyDescent="0.25">
      <c r="A251" s="25"/>
      <c r="B251" s="25"/>
      <c r="C251" s="25"/>
      <c r="D251" s="25"/>
    </row>
    <row r="252" spans="1:4" x14ac:dyDescent="0.25">
      <c r="A252" s="25"/>
      <c r="B252" s="25"/>
      <c r="C252" s="25"/>
      <c r="D252" s="25"/>
    </row>
    <row r="253" spans="1:4" x14ac:dyDescent="0.25">
      <c r="A253" s="25"/>
      <c r="B253" s="25"/>
      <c r="C253" s="25"/>
      <c r="D253" s="25"/>
    </row>
    <row r="254" spans="1:4" x14ac:dyDescent="0.25">
      <c r="A254" s="25"/>
      <c r="B254" s="25"/>
      <c r="C254" s="25"/>
      <c r="D254" s="25"/>
    </row>
    <row r="255" spans="1:4" x14ac:dyDescent="0.25">
      <c r="A255" s="25"/>
      <c r="B255" s="25"/>
      <c r="C255" s="25"/>
      <c r="D255" s="25"/>
    </row>
    <row r="256" spans="1:4" x14ac:dyDescent="0.25">
      <c r="A256" s="25"/>
      <c r="B256" s="25"/>
      <c r="C256" s="25"/>
      <c r="D256" s="25"/>
    </row>
    <row r="257" spans="1:4" x14ac:dyDescent="0.25">
      <c r="A257" s="25"/>
      <c r="B257" s="25"/>
      <c r="C257" s="25"/>
      <c r="D257" s="25"/>
    </row>
    <row r="258" spans="1:4" x14ac:dyDescent="0.25">
      <c r="A258" s="25"/>
      <c r="B258" s="25"/>
      <c r="C258" s="25"/>
      <c r="D258" s="25"/>
    </row>
    <row r="259" spans="1:4" x14ac:dyDescent="0.25">
      <c r="A259" s="25"/>
      <c r="B259" s="25"/>
      <c r="C259" s="25"/>
      <c r="D259" s="25"/>
    </row>
    <row r="260" spans="1:4" x14ac:dyDescent="0.25">
      <c r="A260" s="25"/>
      <c r="B260" s="25"/>
      <c r="C260" s="25"/>
      <c r="D260" s="25"/>
    </row>
    <row r="261" spans="1:4" x14ac:dyDescent="0.25">
      <c r="A261" s="25"/>
      <c r="B261" s="25"/>
      <c r="C261" s="25"/>
      <c r="D261" s="25"/>
    </row>
    <row r="262" spans="1:4" x14ac:dyDescent="0.25">
      <c r="A262" s="25"/>
      <c r="B262" s="25"/>
      <c r="C262" s="25"/>
      <c r="D262" s="25"/>
    </row>
    <row r="263" spans="1:4" x14ac:dyDescent="0.25">
      <c r="A263" s="25"/>
      <c r="B263" s="25"/>
      <c r="C263" s="25"/>
      <c r="D263" s="25"/>
    </row>
    <row r="264" spans="1:4" x14ac:dyDescent="0.25">
      <c r="A264" s="25"/>
      <c r="B264" s="25"/>
      <c r="C264" s="25"/>
      <c r="D264" s="25"/>
    </row>
    <row r="265" spans="1:4" x14ac:dyDescent="0.25">
      <c r="A265" s="25"/>
      <c r="B265" s="25"/>
      <c r="C265" s="25"/>
      <c r="D265" s="25"/>
    </row>
    <row r="266" spans="1:4" x14ac:dyDescent="0.25">
      <c r="A266" s="25"/>
      <c r="B266" s="25"/>
      <c r="C266" s="25"/>
      <c r="D266" s="25"/>
    </row>
    <row r="267" spans="1:4" x14ac:dyDescent="0.25">
      <c r="A267" s="25"/>
      <c r="B267" s="25"/>
      <c r="C267" s="25"/>
      <c r="D267" s="25"/>
    </row>
    <row r="268" spans="1:4" x14ac:dyDescent="0.25">
      <c r="A268" s="25"/>
      <c r="B268" s="25"/>
      <c r="C268" s="25"/>
      <c r="D268" s="25"/>
    </row>
    <row r="269" spans="1:4" x14ac:dyDescent="0.25">
      <c r="A269" s="25"/>
      <c r="B269" s="25"/>
      <c r="C269" s="25"/>
      <c r="D269" s="25"/>
    </row>
    <row r="270" spans="1:4" x14ac:dyDescent="0.25">
      <c r="A270" s="25"/>
      <c r="B270" s="25"/>
      <c r="C270" s="25"/>
      <c r="D270" s="25"/>
    </row>
    <row r="271" spans="1:4" x14ac:dyDescent="0.25">
      <c r="A271" s="25"/>
      <c r="B271" s="25"/>
      <c r="C271" s="25"/>
      <c r="D271" s="25"/>
    </row>
    <row r="272" spans="1:4" x14ac:dyDescent="0.25">
      <c r="A272" s="25"/>
      <c r="B272" s="25"/>
      <c r="C272" s="25"/>
      <c r="D272" s="25"/>
    </row>
    <row r="273" spans="1:4" x14ac:dyDescent="0.25">
      <c r="A273" s="25"/>
      <c r="B273" s="25"/>
      <c r="C273" s="25"/>
      <c r="D273" s="25"/>
    </row>
    <row r="274" spans="1:4" x14ac:dyDescent="0.25">
      <c r="A274" s="25"/>
      <c r="B274" s="25"/>
      <c r="C274" s="25"/>
      <c r="D274" s="25"/>
    </row>
    <row r="275" spans="1:4" x14ac:dyDescent="0.25">
      <c r="A275" s="25"/>
      <c r="B275" s="25"/>
      <c r="C275" s="25"/>
      <c r="D275" s="25"/>
    </row>
    <row r="276" spans="1:4" x14ac:dyDescent="0.25">
      <c r="A276" s="25"/>
      <c r="B276" s="25"/>
      <c r="C276" s="25"/>
      <c r="D276" s="25"/>
    </row>
    <row r="277" spans="1:4" x14ac:dyDescent="0.25">
      <c r="A277" s="25"/>
      <c r="B277" s="25"/>
      <c r="C277" s="25"/>
      <c r="D277" s="25"/>
    </row>
    <row r="278" spans="1:4" x14ac:dyDescent="0.25">
      <c r="A278" s="25"/>
      <c r="B278" s="25"/>
      <c r="C278" s="25"/>
      <c r="D278" s="25"/>
    </row>
    <row r="279" spans="1:4" x14ac:dyDescent="0.25">
      <c r="A279" s="25"/>
      <c r="B279" s="25"/>
      <c r="C279" s="25"/>
      <c r="D279" s="25"/>
    </row>
    <row r="280" spans="1:4" x14ac:dyDescent="0.25">
      <c r="A280" s="25"/>
      <c r="B280" s="25"/>
      <c r="C280" s="25"/>
      <c r="D280" s="25"/>
    </row>
    <row r="281" spans="1:4" x14ac:dyDescent="0.25">
      <c r="A281" s="25"/>
      <c r="B281" s="25"/>
      <c r="C281" s="25"/>
      <c r="D281" s="25"/>
    </row>
    <row r="282" spans="1:4" x14ac:dyDescent="0.25">
      <c r="A282" s="25"/>
      <c r="B282" s="25"/>
      <c r="C282" s="25"/>
      <c r="D282" s="25"/>
    </row>
    <row r="283" spans="1:4" x14ac:dyDescent="0.25">
      <c r="A283" s="25"/>
      <c r="B283" s="25"/>
      <c r="C283" s="25"/>
      <c r="D283" s="25"/>
    </row>
    <row r="284" spans="1:4" x14ac:dyDescent="0.25">
      <c r="A284" s="25"/>
      <c r="B284" s="25"/>
      <c r="C284" s="25"/>
      <c r="D284" s="25"/>
    </row>
    <row r="285" spans="1:4" x14ac:dyDescent="0.25">
      <c r="A285" s="25"/>
      <c r="B285" s="25"/>
      <c r="C285" s="25"/>
      <c r="D285" s="25"/>
    </row>
    <row r="286" spans="1:4" x14ac:dyDescent="0.25">
      <c r="A286" s="25"/>
      <c r="B286" s="25"/>
      <c r="C286" s="25"/>
      <c r="D286" s="25"/>
    </row>
    <row r="287" spans="1:4" x14ac:dyDescent="0.25">
      <c r="A287" s="25"/>
      <c r="B287" s="25"/>
      <c r="C287" s="25"/>
      <c r="D287" s="25"/>
    </row>
    <row r="288" spans="1:4" x14ac:dyDescent="0.25">
      <c r="A288" s="25"/>
      <c r="B288" s="25"/>
      <c r="C288" s="25"/>
      <c r="D288" s="25"/>
    </row>
    <row r="289" spans="1:4" x14ac:dyDescent="0.25">
      <c r="A289" s="25"/>
      <c r="B289" s="25"/>
      <c r="C289" s="25"/>
      <c r="D289" s="25"/>
    </row>
    <row r="290" spans="1:4" x14ac:dyDescent="0.25">
      <c r="A290" s="25"/>
      <c r="B290" s="25"/>
      <c r="C290" s="25"/>
      <c r="D290" s="25"/>
    </row>
    <row r="291" spans="1:4" x14ac:dyDescent="0.25">
      <c r="A291" s="25"/>
      <c r="B291" s="25"/>
      <c r="C291" s="25"/>
      <c r="D291" s="25"/>
    </row>
    <row r="292" spans="1:4" x14ac:dyDescent="0.25">
      <c r="A292" s="25"/>
      <c r="B292" s="25"/>
      <c r="C292" s="25"/>
      <c r="D292" s="25"/>
    </row>
    <row r="293" spans="1:4" x14ac:dyDescent="0.25">
      <c r="A293" s="25"/>
      <c r="B293" s="25"/>
      <c r="C293" s="25"/>
      <c r="D293" s="25"/>
    </row>
    <row r="294" spans="1:4" x14ac:dyDescent="0.25">
      <c r="A294" s="25"/>
      <c r="B294" s="25"/>
      <c r="C294" s="25"/>
      <c r="D294" s="25"/>
    </row>
    <row r="295" spans="1:4" x14ac:dyDescent="0.25">
      <c r="A295" s="25"/>
      <c r="B295" s="25"/>
      <c r="C295" s="25"/>
      <c r="D295" s="25"/>
    </row>
    <row r="296" spans="1:4" x14ac:dyDescent="0.25">
      <c r="A296" s="25"/>
      <c r="B296" s="25"/>
      <c r="C296" s="25"/>
      <c r="D296" s="25"/>
    </row>
    <row r="297" spans="1:4" x14ac:dyDescent="0.25">
      <c r="A297" s="25"/>
      <c r="B297" s="25"/>
      <c r="C297" s="25"/>
      <c r="D297" s="25"/>
    </row>
    <row r="298" spans="1:4" x14ac:dyDescent="0.25">
      <c r="A298" s="25"/>
      <c r="B298" s="25"/>
      <c r="C298" s="25"/>
      <c r="D298" s="25"/>
    </row>
    <row r="299" spans="1:4" x14ac:dyDescent="0.25">
      <c r="A299" s="25"/>
      <c r="B299" s="25"/>
      <c r="C299" s="25"/>
      <c r="D299" s="25"/>
    </row>
    <row r="300" spans="1:4" x14ac:dyDescent="0.25">
      <c r="A300" s="25"/>
      <c r="B300" s="25"/>
      <c r="C300" s="25"/>
      <c r="D300" s="25"/>
    </row>
    <row r="301" spans="1:4" x14ac:dyDescent="0.25">
      <c r="A301" s="25"/>
      <c r="B301" s="25"/>
      <c r="C301" s="25"/>
      <c r="D301" s="25"/>
    </row>
    <row r="302" spans="1:4" x14ac:dyDescent="0.25">
      <c r="A302" s="25"/>
      <c r="B302" s="25"/>
      <c r="C302" s="25"/>
      <c r="D302" s="25"/>
    </row>
    <row r="303" spans="1:4" x14ac:dyDescent="0.25">
      <c r="A303" s="25"/>
      <c r="B303" s="25"/>
      <c r="C303" s="25"/>
      <c r="D303" s="25"/>
    </row>
    <row r="304" spans="1:4" x14ac:dyDescent="0.25">
      <c r="A304" s="25"/>
      <c r="B304" s="25"/>
      <c r="C304" s="25"/>
      <c r="D304" s="25"/>
    </row>
    <row r="305" spans="1:4" x14ac:dyDescent="0.25">
      <c r="A305" s="25"/>
      <c r="B305" s="25"/>
      <c r="C305" s="25"/>
      <c r="D305" s="25"/>
    </row>
    <row r="306" spans="1:4" x14ac:dyDescent="0.25">
      <c r="A306" s="25"/>
      <c r="B306" s="25"/>
      <c r="C306" s="25"/>
      <c r="D306" s="25"/>
    </row>
    <row r="307" spans="1:4" x14ac:dyDescent="0.25">
      <c r="A307" s="25"/>
      <c r="B307" s="25"/>
      <c r="C307" s="25"/>
      <c r="D307" s="25"/>
    </row>
    <row r="308" spans="1:4" x14ac:dyDescent="0.25">
      <c r="A308" s="25"/>
      <c r="B308" s="25"/>
      <c r="C308" s="25"/>
      <c r="D308" s="25"/>
    </row>
    <row r="309" spans="1:4" x14ac:dyDescent="0.25">
      <c r="A309" s="25"/>
      <c r="B309" s="25"/>
      <c r="C309" s="25"/>
      <c r="D309" s="25"/>
    </row>
    <row r="310" spans="1:4" x14ac:dyDescent="0.25">
      <c r="A310" s="25"/>
      <c r="B310" s="25"/>
      <c r="C310" s="25"/>
      <c r="D310" s="25"/>
    </row>
    <row r="311" spans="1:4" x14ac:dyDescent="0.25">
      <c r="A311" s="25"/>
      <c r="B311" s="25"/>
      <c r="C311" s="25"/>
      <c r="D311" s="25"/>
    </row>
    <row r="312" spans="1:4" x14ac:dyDescent="0.25">
      <c r="A312" s="25"/>
      <c r="B312" s="25"/>
      <c r="C312" s="25"/>
      <c r="D312" s="25"/>
    </row>
    <row r="313" spans="1:4" x14ac:dyDescent="0.25">
      <c r="A313" s="25"/>
      <c r="B313" s="25"/>
      <c r="C313" s="25"/>
      <c r="D313" s="25"/>
    </row>
    <row r="314" spans="1:4" x14ac:dyDescent="0.25">
      <c r="A314" s="25"/>
      <c r="B314" s="25"/>
      <c r="C314" s="25"/>
      <c r="D314" s="25"/>
    </row>
    <row r="315" spans="1:4" x14ac:dyDescent="0.25">
      <c r="A315" s="25"/>
      <c r="B315" s="25"/>
      <c r="C315" s="25"/>
      <c r="D315" s="25"/>
    </row>
    <row r="316" spans="1:4" x14ac:dyDescent="0.25">
      <c r="A316" s="25"/>
      <c r="B316" s="25"/>
      <c r="C316" s="25"/>
      <c r="D316" s="25"/>
    </row>
    <row r="317" spans="1:4" x14ac:dyDescent="0.25">
      <c r="A317" s="25"/>
      <c r="B317" s="25"/>
      <c r="C317" s="25"/>
      <c r="D317" s="25"/>
    </row>
    <row r="318" spans="1:4" x14ac:dyDescent="0.25">
      <c r="A318" s="25"/>
      <c r="B318" s="25"/>
      <c r="C318" s="25"/>
      <c r="D318" s="25"/>
    </row>
    <row r="319" spans="1:4" x14ac:dyDescent="0.25">
      <c r="A319" s="25"/>
      <c r="B319" s="25"/>
      <c r="C319" s="25"/>
      <c r="D319" s="25"/>
    </row>
    <row r="320" spans="1:4" x14ac:dyDescent="0.25">
      <c r="A320" s="25"/>
      <c r="B320" s="25"/>
      <c r="C320" s="25"/>
      <c r="D320" s="25"/>
    </row>
    <row r="321" spans="1:4" x14ac:dyDescent="0.25">
      <c r="A321" s="25"/>
      <c r="B321" s="25"/>
      <c r="C321" s="25"/>
      <c r="D321" s="25"/>
    </row>
    <row r="322" spans="1:4" x14ac:dyDescent="0.25">
      <c r="A322" s="25"/>
      <c r="B322" s="25"/>
      <c r="C322" s="25"/>
      <c r="D322" s="25"/>
    </row>
    <row r="323" spans="1:4" x14ac:dyDescent="0.25">
      <c r="A323" s="25"/>
      <c r="B323" s="25"/>
      <c r="C323" s="25"/>
      <c r="D323" s="25"/>
    </row>
    <row r="324" spans="1:4" x14ac:dyDescent="0.25">
      <c r="A324" s="25"/>
      <c r="B324" s="25"/>
      <c r="C324" s="25"/>
      <c r="D324" s="25"/>
    </row>
    <row r="325" spans="1:4" x14ac:dyDescent="0.25">
      <c r="A325" s="25"/>
      <c r="B325" s="25"/>
      <c r="C325" s="25"/>
      <c r="D325" s="25"/>
    </row>
    <row r="326" spans="1:4" x14ac:dyDescent="0.25">
      <c r="A326" s="25"/>
      <c r="B326" s="25"/>
      <c r="C326" s="25"/>
      <c r="D326" s="25"/>
    </row>
    <row r="327" spans="1:4" x14ac:dyDescent="0.25">
      <c r="A327" s="25"/>
      <c r="B327" s="25"/>
      <c r="C327" s="25"/>
      <c r="D327" s="25"/>
    </row>
    <row r="328" spans="1:4" x14ac:dyDescent="0.25">
      <c r="A328" s="25"/>
      <c r="B328" s="25"/>
      <c r="C328" s="25"/>
      <c r="D328" s="25"/>
    </row>
    <row r="329" spans="1:4" x14ac:dyDescent="0.25">
      <c r="A329" s="25"/>
      <c r="B329" s="25"/>
      <c r="C329" s="25"/>
      <c r="D329" s="25"/>
    </row>
    <row r="330" spans="1:4" x14ac:dyDescent="0.25">
      <c r="A330" s="25"/>
      <c r="B330" s="25"/>
      <c r="C330" s="25"/>
      <c r="D330" s="25"/>
    </row>
    <row r="331" spans="1:4" x14ac:dyDescent="0.25">
      <c r="A331" s="25"/>
      <c r="B331" s="25"/>
      <c r="C331" s="25"/>
      <c r="D331" s="25"/>
    </row>
    <row r="332" spans="1:4" x14ac:dyDescent="0.25">
      <c r="A332" s="25"/>
      <c r="B332" s="25"/>
      <c r="C332" s="25"/>
      <c r="D332" s="25"/>
    </row>
    <row r="333" spans="1:4" x14ac:dyDescent="0.25">
      <c r="A333" s="25"/>
      <c r="B333" s="25"/>
      <c r="C333" s="25"/>
      <c r="D333" s="25"/>
    </row>
    <row r="334" spans="1:4" x14ac:dyDescent="0.25">
      <c r="A334" s="25"/>
      <c r="B334" s="25"/>
      <c r="C334" s="25"/>
      <c r="D334" s="25"/>
    </row>
    <row r="335" spans="1:4" x14ac:dyDescent="0.25">
      <c r="A335" s="25"/>
      <c r="B335" s="25"/>
      <c r="C335" s="25"/>
      <c r="D335" s="25"/>
    </row>
    <row r="336" spans="1:4" x14ac:dyDescent="0.25">
      <c r="A336" s="25"/>
      <c r="B336" s="25"/>
      <c r="C336" s="25"/>
      <c r="D336" s="25"/>
    </row>
    <row r="337" spans="1:4" x14ac:dyDescent="0.25">
      <c r="A337" s="25"/>
      <c r="B337" s="25"/>
      <c r="C337" s="25"/>
      <c r="D337" s="25"/>
    </row>
    <row r="338" spans="1:4" x14ac:dyDescent="0.25">
      <c r="A338" s="25"/>
      <c r="B338" s="25"/>
      <c r="C338" s="25"/>
      <c r="D338" s="25"/>
    </row>
    <row r="339" spans="1:4" x14ac:dyDescent="0.25">
      <c r="A339" s="25"/>
      <c r="B339" s="25"/>
      <c r="C339" s="25"/>
      <c r="D339" s="25"/>
    </row>
    <row r="340" spans="1:4" x14ac:dyDescent="0.25">
      <c r="A340" s="25"/>
      <c r="B340" s="25"/>
      <c r="C340" s="25"/>
      <c r="D340" s="25"/>
    </row>
    <row r="341" spans="1:4" x14ac:dyDescent="0.25">
      <c r="A341" s="25"/>
      <c r="B341" s="25"/>
      <c r="C341" s="25"/>
      <c r="D341" s="25"/>
    </row>
    <row r="342" spans="1:4" x14ac:dyDescent="0.25">
      <c r="A342" s="25"/>
      <c r="B342" s="25"/>
      <c r="C342" s="25"/>
      <c r="D342" s="25"/>
    </row>
    <row r="343" spans="1:4" x14ac:dyDescent="0.25">
      <c r="A343" s="25"/>
      <c r="B343" s="25"/>
      <c r="C343" s="25"/>
      <c r="D343" s="25"/>
    </row>
    <row r="344" spans="1:4" x14ac:dyDescent="0.25">
      <c r="A344" s="25"/>
      <c r="B344" s="25"/>
      <c r="C344" s="25"/>
      <c r="D344" s="25"/>
    </row>
    <row r="345" spans="1:4" x14ac:dyDescent="0.25">
      <c r="A345" s="25"/>
      <c r="B345" s="25"/>
      <c r="C345" s="25"/>
      <c r="D345" s="25"/>
    </row>
    <row r="346" spans="1:4" x14ac:dyDescent="0.25">
      <c r="A346" s="25"/>
      <c r="B346" s="25"/>
      <c r="C346" s="25"/>
      <c r="D346" s="25"/>
    </row>
    <row r="347" spans="1:4" x14ac:dyDescent="0.25">
      <c r="A347" s="25"/>
      <c r="B347" s="25"/>
      <c r="C347" s="25"/>
      <c r="D347" s="25"/>
    </row>
    <row r="348" spans="1:4" x14ac:dyDescent="0.25">
      <c r="A348" s="25"/>
      <c r="B348" s="25"/>
      <c r="C348" s="25"/>
      <c r="D348" s="25"/>
    </row>
    <row r="349" spans="1:4" x14ac:dyDescent="0.25">
      <c r="A349" s="25"/>
      <c r="B349" s="25"/>
      <c r="C349" s="25"/>
      <c r="D349" s="25"/>
    </row>
    <row r="350" spans="1:4" x14ac:dyDescent="0.25">
      <c r="A350" s="25"/>
      <c r="B350" s="25"/>
      <c r="C350" s="25"/>
      <c r="D350" s="25"/>
    </row>
    <row r="351" spans="1:4" x14ac:dyDescent="0.25">
      <c r="A351" s="25"/>
      <c r="B351" s="25"/>
      <c r="C351" s="25"/>
      <c r="D351" s="25"/>
    </row>
    <row r="352" spans="1:4" x14ac:dyDescent="0.25">
      <c r="A352" s="25"/>
      <c r="B352" s="25"/>
      <c r="C352" s="25"/>
      <c r="D352" s="25"/>
    </row>
    <row r="353" spans="1:4" x14ac:dyDescent="0.25">
      <c r="A353" s="25"/>
      <c r="B353" s="25"/>
      <c r="C353" s="25"/>
      <c r="D353" s="25"/>
    </row>
    <row r="354" spans="1:4" x14ac:dyDescent="0.25">
      <c r="A354" s="25"/>
      <c r="B354" s="25"/>
      <c r="C354" s="25"/>
      <c r="D354" s="25"/>
    </row>
    <row r="355" spans="1:4" x14ac:dyDescent="0.25">
      <c r="A355" s="25"/>
      <c r="B355" s="25"/>
      <c r="C355" s="25"/>
      <c r="D355" s="25"/>
    </row>
    <row r="356" spans="1:4" x14ac:dyDescent="0.25">
      <c r="A356" s="25"/>
      <c r="B356" s="25"/>
      <c r="C356" s="25"/>
      <c r="D356" s="25"/>
    </row>
    <row r="357" spans="1:4" x14ac:dyDescent="0.25">
      <c r="A357" s="25"/>
      <c r="B357" s="25"/>
      <c r="C357" s="25"/>
      <c r="D357" s="25"/>
    </row>
    <row r="358" spans="1:4" x14ac:dyDescent="0.25">
      <c r="A358" s="25"/>
      <c r="B358" s="25"/>
      <c r="C358" s="25"/>
      <c r="D358" s="25"/>
    </row>
    <row r="359" spans="1:4" x14ac:dyDescent="0.25">
      <c r="A359" s="25"/>
      <c r="B359" s="25"/>
      <c r="C359" s="25"/>
      <c r="D359" s="25"/>
    </row>
    <row r="360" spans="1:4" x14ac:dyDescent="0.25">
      <c r="A360" s="25"/>
      <c r="B360" s="25"/>
      <c r="C360" s="25"/>
      <c r="D360" s="25"/>
    </row>
    <row r="361" spans="1:4" x14ac:dyDescent="0.25">
      <c r="A361" s="25"/>
      <c r="B361" s="25"/>
      <c r="C361" s="25"/>
      <c r="D361" s="25"/>
    </row>
    <row r="362" spans="1:4" x14ac:dyDescent="0.25">
      <c r="A362" s="25"/>
      <c r="B362" s="25"/>
      <c r="C362" s="25"/>
      <c r="D362" s="25"/>
    </row>
    <row r="363" spans="1:4" x14ac:dyDescent="0.25">
      <c r="A363" s="25"/>
      <c r="B363" s="25"/>
      <c r="C363" s="25"/>
      <c r="D363" s="25"/>
    </row>
    <row r="364" spans="1:4" x14ac:dyDescent="0.25">
      <c r="A364" s="25"/>
      <c r="B364" s="25"/>
      <c r="C364" s="25"/>
      <c r="D364" s="25"/>
    </row>
    <row r="365" spans="1:4" x14ac:dyDescent="0.25">
      <c r="A365" s="25"/>
      <c r="B365" s="25"/>
      <c r="C365" s="25"/>
      <c r="D365" s="25"/>
    </row>
    <row r="366" spans="1:4" x14ac:dyDescent="0.25">
      <c r="A366" s="25"/>
      <c r="B366" s="25"/>
      <c r="C366" s="25"/>
      <c r="D366" s="25"/>
    </row>
    <row r="367" spans="1:4" x14ac:dyDescent="0.25">
      <c r="A367" s="25"/>
      <c r="B367" s="25"/>
      <c r="C367" s="25"/>
      <c r="D367" s="25"/>
    </row>
    <row r="368" spans="1:4" x14ac:dyDescent="0.25">
      <c r="A368" s="25"/>
      <c r="B368" s="25"/>
      <c r="C368" s="25"/>
      <c r="D368" s="25"/>
    </row>
    <row r="369" spans="1:4" x14ac:dyDescent="0.25">
      <c r="A369" s="25"/>
      <c r="B369" s="25"/>
      <c r="C369" s="25"/>
      <c r="D369" s="25"/>
    </row>
    <row r="370" spans="1:4" x14ac:dyDescent="0.25">
      <c r="A370" s="25"/>
      <c r="B370" s="25"/>
      <c r="C370" s="25"/>
      <c r="D370" s="25"/>
    </row>
    <row r="371" spans="1:4" x14ac:dyDescent="0.25">
      <c r="A371" s="25"/>
      <c r="B371" s="25"/>
      <c r="C371" s="25"/>
      <c r="D371" s="25"/>
    </row>
    <row r="372" spans="1:4" x14ac:dyDescent="0.25">
      <c r="A372" s="25"/>
      <c r="B372" s="25"/>
      <c r="C372" s="25"/>
      <c r="D372" s="25"/>
    </row>
    <row r="373" spans="1:4" x14ac:dyDescent="0.25">
      <c r="A373" s="25"/>
      <c r="B373" s="25"/>
      <c r="C373" s="25"/>
      <c r="D373" s="25"/>
    </row>
    <row r="374" spans="1:4" x14ac:dyDescent="0.25">
      <c r="A374" s="25"/>
      <c r="B374" s="25"/>
      <c r="C374" s="25"/>
      <c r="D374" s="25"/>
    </row>
    <row r="375" spans="1:4" x14ac:dyDescent="0.25">
      <c r="A375" s="25"/>
      <c r="B375" s="25"/>
      <c r="C375" s="25"/>
      <c r="D375" s="25"/>
    </row>
    <row r="376" spans="1:4" x14ac:dyDescent="0.25">
      <c r="A376" s="25"/>
      <c r="B376" s="25"/>
      <c r="C376" s="25"/>
      <c r="D376" s="25"/>
    </row>
    <row r="377" spans="1:4" x14ac:dyDescent="0.25">
      <c r="A377" s="25"/>
      <c r="B377" s="25"/>
      <c r="C377" s="25"/>
      <c r="D377" s="25"/>
    </row>
    <row r="378" spans="1:4" x14ac:dyDescent="0.25">
      <c r="A378" s="25"/>
      <c r="B378" s="25"/>
      <c r="C378" s="25"/>
      <c r="D378" s="25"/>
    </row>
    <row r="379" spans="1:4" x14ac:dyDescent="0.25">
      <c r="A379" s="25"/>
      <c r="B379" s="25"/>
      <c r="C379" s="25"/>
      <c r="D379" s="25"/>
    </row>
    <row r="380" spans="1:4" x14ac:dyDescent="0.25">
      <c r="A380" s="25"/>
      <c r="B380" s="25"/>
      <c r="C380" s="25"/>
      <c r="D380" s="25"/>
    </row>
    <row r="381" spans="1:4" x14ac:dyDescent="0.25">
      <c r="A381" s="25"/>
      <c r="B381" s="25"/>
      <c r="C381" s="25"/>
      <c r="D381" s="25"/>
    </row>
    <row r="382" spans="1:4" x14ac:dyDescent="0.25">
      <c r="A382" s="25"/>
      <c r="B382" s="25"/>
      <c r="C382" s="25"/>
      <c r="D382" s="25"/>
    </row>
    <row r="383" spans="1:4" x14ac:dyDescent="0.25">
      <c r="A383" s="25"/>
      <c r="B383" s="25"/>
      <c r="C383" s="25"/>
      <c r="D383" s="25"/>
    </row>
    <row r="384" spans="1:4" x14ac:dyDescent="0.25">
      <c r="A384" s="25"/>
      <c r="B384" s="25"/>
      <c r="C384" s="25"/>
      <c r="D384" s="25"/>
    </row>
    <row r="385" spans="1:4" x14ac:dyDescent="0.25">
      <c r="A385" s="25"/>
      <c r="B385" s="25"/>
      <c r="C385" s="25"/>
      <c r="D385" s="25"/>
    </row>
    <row r="386" spans="1:4" x14ac:dyDescent="0.25">
      <c r="A386" s="25"/>
      <c r="B386" s="25"/>
      <c r="C386" s="25"/>
      <c r="D386" s="25"/>
    </row>
    <row r="387" spans="1:4" x14ac:dyDescent="0.25">
      <c r="A387" s="25"/>
      <c r="B387" s="25"/>
      <c r="C387" s="25"/>
      <c r="D387" s="25"/>
    </row>
    <row r="388" spans="1:4" x14ac:dyDescent="0.25">
      <c r="A388" s="25"/>
      <c r="B388" s="25"/>
      <c r="C388" s="25"/>
      <c r="D388" s="25"/>
    </row>
    <row r="389" spans="1:4" x14ac:dyDescent="0.25">
      <c r="A389" s="25"/>
      <c r="B389" s="25"/>
      <c r="C389" s="25"/>
      <c r="D389" s="25"/>
    </row>
    <row r="390" spans="1:4" x14ac:dyDescent="0.25">
      <c r="A390" s="25"/>
      <c r="B390" s="25"/>
      <c r="C390" s="25"/>
      <c r="D390" s="25"/>
    </row>
    <row r="391" spans="1:4" x14ac:dyDescent="0.25">
      <c r="A391" s="25"/>
      <c r="B391" s="25"/>
      <c r="C391" s="25"/>
      <c r="D391" s="25"/>
    </row>
    <row r="392" spans="1:4" x14ac:dyDescent="0.25">
      <c r="A392" s="25"/>
      <c r="B392" s="25"/>
      <c r="C392" s="25"/>
      <c r="D392" s="25"/>
    </row>
    <row r="393" spans="1:4" x14ac:dyDescent="0.25">
      <c r="A393" s="25"/>
      <c r="B393" s="25"/>
      <c r="C393" s="25"/>
      <c r="D393" s="25"/>
    </row>
    <row r="394" spans="1:4" x14ac:dyDescent="0.25">
      <c r="A394" s="25"/>
      <c r="B394" s="25"/>
      <c r="C394" s="25"/>
      <c r="D394" s="25"/>
    </row>
    <row r="395" spans="1:4" x14ac:dyDescent="0.25">
      <c r="A395" s="25"/>
      <c r="B395" s="25"/>
      <c r="C395" s="25"/>
      <c r="D395" s="25"/>
    </row>
    <row r="396" spans="1:4" x14ac:dyDescent="0.25">
      <c r="A396" s="25"/>
      <c r="B396" s="25"/>
      <c r="C396" s="25"/>
      <c r="D396" s="25"/>
    </row>
    <row r="397" spans="1:4" x14ac:dyDescent="0.25">
      <c r="A397" s="25"/>
      <c r="B397" s="25"/>
      <c r="C397" s="25"/>
      <c r="D397" s="25"/>
    </row>
    <row r="398" spans="1:4" x14ac:dyDescent="0.25">
      <c r="A398" s="25"/>
      <c r="B398" s="25"/>
      <c r="C398" s="25"/>
      <c r="D398" s="25"/>
    </row>
    <row r="399" spans="1:4" x14ac:dyDescent="0.25">
      <c r="A399" s="25"/>
      <c r="B399" s="25"/>
      <c r="C399" s="25"/>
      <c r="D399" s="25"/>
    </row>
    <row r="400" spans="1:4" x14ac:dyDescent="0.25">
      <c r="A400" s="25"/>
      <c r="B400" s="25"/>
      <c r="C400" s="25"/>
      <c r="D400" s="25"/>
    </row>
    <row r="401" spans="1:4" x14ac:dyDescent="0.25">
      <c r="A401" s="25"/>
      <c r="B401" s="25"/>
      <c r="C401" s="25"/>
      <c r="D401" s="25"/>
    </row>
    <row r="402" spans="1:4" x14ac:dyDescent="0.25">
      <c r="A402" s="25"/>
      <c r="B402" s="25"/>
      <c r="C402" s="25"/>
      <c r="D402" s="25"/>
    </row>
    <row r="403" spans="1:4" x14ac:dyDescent="0.25">
      <c r="A403" s="25"/>
      <c r="B403" s="25"/>
      <c r="C403" s="25"/>
      <c r="D403" s="25"/>
    </row>
    <row r="404" spans="1:4" x14ac:dyDescent="0.25">
      <c r="A404" s="25"/>
      <c r="B404" s="25"/>
      <c r="C404" s="25"/>
      <c r="D404" s="25"/>
    </row>
    <row r="405" spans="1:4" x14ac:dyDescent="0.25">
      <c r="A405" s="25"/>
      <c r="B405" s="25"/>
      <c r="C405" s="25"/>
      <c r="D405" s="25"/>
    </row>
    <row r="406" spans="1:4" x14ac:dyDescent="0.25">
      <c r="A406" s="25"/>
      <c r="B406" s="25"/>
      <c r="C406" s="25"/>
      <c r="D406" s="25"/>
    </row>
    <row r="407" spans="1:4" x14ac:dyDescent="0.25">
      <c r="A407" s="25"/>
      <c r="B407" s="25"/>
      <c r="C407" s="25"/>
      <c r="D407" s="25"/>
    </row>
    <row r="408" spans="1:4" x14ac:dyDescent="0.25">
      <c r="A408" s="25"/>
      <c r="B408" s="25"/>
      <c r="C408" s="25"/>
      <c r="D408" s="25"/>
    </row>
    <row r="409" spans="1:4" x14ac:dyDescent="0.25">
      <c r="A409" s="25"/>
      <c r="B409" s="25"/>
      <c r="C409" s="25"/>
      <c r="D409" s="25"/>
    </row>
    <row r="410" spans="1:4" x14ac:dyDescent="0.25">
      <c r="A410" s="25"/>
      <c r="B410" s="25"/>
      <c r="C410" s="25"/>
      <c r="D410" s="25"/>
    </row>
    <row r="411" spans="1:4" x14ac:dyDescent="0.25">
      <c r="A411" s="25"/>
      <c r="B411" s="25"/>
      <c r="C411" s="25"/>
      <c r="D411" s="25"/>
    </row>
    <row r="412" spans="1:4" x14ac:dyDescent="0.25">
      <c r="A412" s="25"/>
      <c r="B412" s="25"/>
      <c r="C412" s="25"/>
      <c r="D412" s="25"/>
    </row>
    <row r="413" spans="1:4" x14ac:dyDescent="0.25">
      <c r="A413" s="25"/>
      <c r="B413" s="25"/>
      <c r="C413" s="25"/>
      <c r="D413" s="25"/>
    </row>
    <row r="414" spans="1:4" x14ac:dyDescent="0.25">
      <c r="A414" s="25"/>
      <c r="B414" s="25"/>
      <c r="C414" s="25"/>
      <c r="D414" s="25"/>
    </row>
    <row r="415" spans="1:4" x14ac:dyDescent="0.25">
      <c r="A415" s="25"/>
      <c r="B415" s="25"/>
      <c r="C415" s="25"/>
      <c r="D415" s="25"/>
    </row>
    <row r="416" spans="1:4" x14ac:dyDescent="0.25">
      <c r="A416" s="25"/>
      <c r="B416" s="25"/>
      <c r="C416" s="25"/>
      <c r="D416" s="25"/>
    </row>
    <row r="417" spans="1:4" x14ac:dyDescent="0.25">
      <c r="A417" s="25"/>
      <c r="B417" s="25"/>
      <c r="C417" s="25"/>
      <c r="D417" s="25"/>
    </row>
    <row r="418" spans="1:4" x14ac:dyDescent="0.25">
      <c r="A418" s="25"/>
      <c r="B418" s="25"/>
      <c r="C418" s="25"/>
      <c r="D418" s="25"/>
    </row>
    <row r="419" spans="1:4" x14ac:dyDescent="0.25">
      <c r="A419" s="25"/>
      <c r="B419" s="25"/>
      <c r="C419" s="25"/>
      <c r="D419" s="25"/>
    </row>
    <row r="420" spans="1:4" x14ac:dyDescent="0.25">
      <c r="A420" s="25"/>
      <c r="B420" s="25"/>
      <c r="C420" s="25"/>
      <c r="D420" s="25"/>
    </row>
    <row r="421" spans="1:4" x14ac:dyDescent="0.25">
      <c r="A421" s="25"/>
      <c r="B421" s="25"/>
      <c r="C421" s="25"/>
      <c r="D421" s="25"/>
    </row>
    <row r="422" spans="1:4" x14ac:dyDescent="0.25">
      <c r="A422" s="25"/>
      <c r="B422" s="25"/>
      <c r="C422" s="25"/>
      <c r="D422" s="25"/>
    </row>
    <row r="423" spans="1:4" x14ac:dyDescent="0.25">
      <c r="A423" s="25"/>
      <c r="B423" s="25"/>
      <c r="C423" s="25"/>
      <c r="D423" s="25"/>
    </row>
    <row r="424" spans="1:4" x14ac:dyDescent="0.25">
      <c r="A424" s="25"/>
      <c r="B424" s="25"/>
      <c r="C424" s="25"/>
      <c r="D424" s="25"/>
    </row>
    <row r="425" spans="1:4" x14ac:dyDescent="0.25">
      <c r="A425" s="25"/>
      <c r="B425" s="25"/>
      <c r="C425" s="25"/>
      <c r="D425" s="25"/>
    </row>
    <row r="426" spans="1:4" x14ac:dyDescent="0.25">
      <c r="A426" s="25"/>
      <c r="B426" s="25"/>
      <c r="C426" s="25"/>
      <c r="D426" s="25"/>
    </row>
    <row r="427" spans="1:4" x14ac:dyDescent="0.25">
      <c r="C427" s="25"/>
      <c r="D427" s="25"/>
    </row>
    <row r="428" spans="1:4" x14ac:dyDescent="0.25">
      <c r="C428" s="25"/>
      <c r="D428" s="25"/>
    </row>
    <row r="429" spans="1:4" x14ac:dyDescent="0.25">
      <c r="C429" s="25"/>
      <c r="D429" s="25"/>
    </row>
    <row r="430" spans="1:4" x14ac:dyDescent="0.25">
      <c r="C430" s="25"/>
      <c r="D430" s="25"/>
    </row>
    <row r="431" spans="1:4" x14ac:dyDescent="0.25">
      <c r="C431" s="25"/>
      <c r="D431" s="25"/>
    </row>
    <row r="432" spans="1:4" x14ac:dyDescent="0.25">
      <c r="C432" s="25"/>
      <c r="D432" s="25"/>
    </row>
    <row r="433" spans="3:4" x14ac:dyDescent="0.25">
      <c r="C433" s="25"/>
      <c r="D433" s="25"/>
    </row>
    <row r="434" spans="3:4" x14ac:dyDescent="0.25">
      <c r="C434" s="25"/>
      <c r="D434" s="25"/>
    </row>
    <row r="435" spans="3:4" x14ac:dyDescent="0.25">
      <c r="C435" s="25"/>
      <c r="D435" s="25"/>
    </row>
    <row r="436" spans="3:4" x14ac:dyDescent="0.25">
      <c r="C436" s="25"/>
      <c r="D436" s="25"/>
    </row>
    <row r="437" spans="3:4" x14ac:dyDescent="0.25">
      <c r="C437" s="25"/>
      <c r="D437" s="25"/>
    </row>
    <row r="438" spans="3:4" x14ac:dyDescent="0.25">
      <c r="C438" s="25"/>
      <c r="D438" s="25"/>
    </row>
    <row r="439" spans="3:4" x14ac:dyDescent="0.25">
      <c r="C439" s="25"/>
      <c r="D439" s="25"/>
    </row>
    <row r="440" spans="3:4" x14ac:dyDescent="0.25">
      <c r="C440" s="25"/>
      <c r="D440" s="25"/>
    </row>
    <row r="441" spans="3:4" x14ac:dyDescent="0.25">
      <c r="C441" s="25"/>
      <c r="D441" s="25"/>
    </row>
    <row r="442" spans="3:4" x14ac:dyDescent="0.25">
      <c r="C442" s="25"/>
      <c r="D442" s="25"/>
    </row>
    <row r="443" spans="3:4" x14ac:dyDescent="0.25">
      <c r="C443" s="25"/>
      <c r="D443" s="25"/>
    </row>
    <row r="444" spans="3:4" x14ac:dyDescent="0.25">
      <c r="C444" s="25"/>
      <c r="D444" s="25"/>
    </row>
    <row r="445" spans="3:4" x14ac:dyDescent="0.25">
      <c r="C445" s="25"/>
      <c r="D445" s="25"/>
    </row>
    <row r="446" spans="3:4" x14ac:dyDescent="0.25">
      <c r="C446" s="25"/>
      <c r="D446" s="25"/>
    </row>
    <row r="447" spans="3:4" x14ac:dyDescent="0.25">
      <c r="C447" s="25"/>
      <c r="D447" s="25"/>
    </row>
    <row r="448" spans="3:4" x14ac:dyDescent="0.25">
      <c r="C448" s="25"/>
      <c r="D448" s="25"/>
    </row>
    <row r="449" spans="3:4" x14ac:dyDescent="0.25">
      <c r="C449" s="25"/>
      <c r="D449" s="25"/>
    </row>
    <row r="450" spans="3:4" x14ac:dyDescent="0.25">
      <c r="C450" s="25"/>
      <c r="D450" s="25"/>
    </row>
    <row r="451" spans="3:4" x14ac:dyDescent="0.25">
      <c r="C451" s="25"/>
      <c r="D451" s="25"/>
    </row>
    <row r="452" spans="3:4" x14ac:dyDescent="0.25">
      <c r="C452" s="25"/>
      <c r="D452" s="25"/>
    </row>
    <row r="453" spans="3:4" x14ac:dyDescent="0.25">
      <c r="C453" s="25"/>
      <c r="D453" s="25"/>
    </row>
    <row r="454" spans="3:4" x14ac:dyDescent="0.25">
      <c r="C454" s="25"/>
      <c r="D454" s="25"/>
    </row>
    <row r="455" spans="3:4" x14ac:dyDescent="0.25">
      <c r="C455" s="25"/>
      <c r="D455" s="25"/>
    </row>
    <row r="456" spans="3:4" x14ac:dyDescent="0.25">
      <c r="C456" s="25"/>
      <c r="D456" s="25"/>
    </row>
    <row r="457" spans="3:4" x14ac:dyDescent="0.25">
      <c r="C457" s="25"/>
      <c r="D457" s="25"/>
    </row>
    <row r="458" spans="3:4" x14ac:dyDescent="0.25">
      <c r="C458" s="25"/>
      <c r="D458" s="25"/>
    </row>
    <row r="459" spans="3:4" x14ac:dyDescent="0.25">
      <c r="C459" s="25"/>
      <c r="D459" s="25"/>
    </row>
    <row r="460" spans="3:4" x14ac:dyDescent="0.25">
      <c r="C460" s="25"/>
      <c r="D460" s="25"/>
    </row>
    <row r="461" spans="3:4" x14ac:dyDescent="0.25">
      <c r="C461" s="25"/>
      <c r="D461" s="25"/>
    </row>
    <row r="462" spans="3:4" x14ac:dyDescent="0.25">
      <c r="C462" s="25"/>
      <c r="D462" s="25"/>
    </row>
    <row r="463" spans="3:4" x14ac:dyDescent="0.25">
      <c r="C463" s="25"/>
      <c r="D463" s="25"/>
    </row>
    <row r="464" spans="3:4" x14ac:dyDescent="0.25">
      <c r="C464" s="25"/>
      <c r="D464" s="25"/>
    </row>
    <row r="465" spans="3:4" x14ac:dyDescent="0.25">
      <c r="C465" s="25"/>
      <c r="D465" s="25"/>
    </row>
    <row r="466" spans="3:4" x14ac:dyDescent="0.25">
      <c r="C466" s="25"/>
      <c r="D466" s="25"/>
    </row>
    <row r="467" spans="3:4" x14ac:dyDescent="0.25">
      <c r="C467" s="25"/>
      <c r="D467" s="25"/>
    </row>
    <row r="468" spans="3:4" x14ac:dyDescent="0.25">
      <c r="C468" s="25"/>
      <c r="D468" s="25"/>
    </row>
    <row r="469" spans="3:4" x14ac:dyDescent="0.25">
      <c r="C469" s="25"/>
      <c r="D469" s="25"/>
    </row>
    <row r="470" spans="3:4" x14ac:dyDescent="0.25">
      <c r="C470" s="25"/>
      <c r="D470" s="25"/>
    </row>
    <row r="471" spans="3:4" x14ac:dyDescent="0.25">
      <c r="C471" s="25"/>
      <c r="D471" s="25"/>
    </row>
    <row r="472" spans="3:4" x14ac:dyDescent="0.25">
      <c r="C472" s="25"/>
      <c r="D472" s="25"/>
    </row>
    <row r="473" spans="3:4" x14ac:dyDescent="0.25">
      <c r="C473" s="25"/>
      <c r="D473" s="25"/>
    </row>
    <row r="474" spans="3:4" x14ac:dyDescent="0.25">
      <c r="C474" s="25"/>
      <c r="D474" s="25"/>
    </row>
    <row r="475" spans="3:4" x14ac:dyDescent="0.25">
      <c r="C475" s="25"/>
      <c r="D475" s="25"/>
    </row>
    <row r="476" spans="3:4" x14ac:dyDescent="0.25">
      <c r="C476" s="25"/>
      <c r="D476" s="25"/>
    </row>
    <row r="477" spans="3:4" x14ac:dyDescent="0.25">
      <c r="C477" s="25"/>
      <c r="D477" s="25"/>
    </row>
    <row r="478" spans="3:4" x14ac:dyDescent="0.25">
      <c r="C478" s="25"/>
      <c r="D478" s="25"/>
    </row>
    <row r="479" spans="3:4" x14ac:dyDescent="0.25">
      <c r="C479" s="25"/>
      <c r="D479" s="25"/>
    </row>
    <row r="480" spans="3:4" x14ac:dyDescent="0.25">
      <c r="C480" s="25"/>
      <c r="D480" s="25"/>
    </row>
    <row r="481" spans="3:4" x14ac:dyDescent="0.25">
      <c r="C481" s="25"/>
      <c r="D481" s="25"/>
    </row>
    <row r="482" spans="3:4" x14ac:dyDescent="0.25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4:D679"/>
  <sheetViews>
    <sheetView workbookViewId="0">
      <selection activeCell="A9" sqref="A9:D1048576"/>
    </sheetView>
  </sheetViews>
  <sheetFormatPr defaultColWidth="8.85546875" defaultRowHeight="15" x14ac:dyDescent="0.25"/>
  <cols>
    <col min="1" max="1" width="8.85546875" customWidth="1"/>
    <col min="2" max="2" width="8.42578125" customWidth="1"/>
    <col min="4" max="4" width="8.42578125" customWidth="1"/>
  </cols>
  <sheetData>
    <row r="4" spans="1:4" x14ac:dyDescent="0.25">
      <c r="A4" s="70" t="s">
        <v>15</v>
      </c>
      <c r="B4" s="70"/>
      <c r="C4" s="70" t="s">
        <v>17</v>
      </c>
      <c r="D4" s="70"/>
    </row>
    <row r="5" spans="1:4" x14ac:dyDescent="0.25">
      <c r="A5" t="s">
        <v>34</v>
      </c>
      <c r="B5" t="s">
        <v>35</v>
      </c>
      <c r="C5" t="s">
        <v>34</v>
      </c>
      <c r="D5" t="s">
        <v>35</v>
      </c>
    </row>
    <row r="6" spans="1:4" x14ac:dyDescent="0.25">
      <c r="A6" t="s">
        <v>6</v>
      </c>
      <c r="B6" t="s">
        <v>6</v>
      </c>
      <c r="C6" t="s">
        <v>6</v>
      </c>
      <c r="D6" t="s">
        <v>6</v>
      </c>
    </row>
    <row r="7" spans="1:4" x14ac:dyDescent="0.25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 x14ac:dyDescent="0.25">
      <c r="A8" s="70" t="s">
        <v>16</v>
      </c>
      <c r="B8" s="70"/>
      <c r="C8" s="70" t="s">
        <v>16</v>
      </c>
      <c r="D8" s="70"/>
    </row>
    <row r="9" spans="1:4" x14ac:dyDescent="0.25">
      <c r="A9" s="1"/>
      <c r="B9" s="1"/>
      <c r="C9" s="1"/>
      <c r="D9" s="1"/>
    </row>
    <row r="10" spans="1:4" x14ac:dyDescent="0.25">
      <c r="A10" s="1"/>
      <c r="B10" s="1"/>
      <c r="C10" s="1"/>
      <c r="D10" s="1"/>
    </row>
    <row r="11" spans="1:4" x14ac:dyDescent="0.25">
      <c r="A11" s="1"/>
      <c r="B11" s="1"/>
      <c r="C11" s="1"/>
      <c r="D11" s="1"/>
    </row>
    <row r="12" spans="1:4" x14ac:dyDescent="0.25">
      <c r="A12" s="1"/>
      <c r="B12" s="1"/>
      <c r="C12" s="1"/>
      <c r="D12" s="1"/>
    </row>
    <row r="13" spans="1:4" x14ac:dyDescent="0.25">
      <c r="A13" s="1"/>
      <c r="B13" s="1"/>
      <c r="C13" s="1"/>
      <c r="D13" s="1"/>
    </row>
    <row r="14" spans="1:4" x14ac:dyDescent="0.25">
      <c r="A14" s="1"/>
      <c r="B14" s="1"/>
      <c r="C14" s="1"/>
      <c r="D14" s="1"/>
    </row>
    <row r="15" spans="1:4" x14ac:dyDescent="0.25">
      <c r="A15" s="1"/>
      <c r="B15" s="1"/>
      <c r="C15" s="1"/>
      <c r="D15" s="1"/>
    </row>
    <row r="16" spans="1:4" x14ac:dyDescent="0.25">
      <c r="A16" s="1"/>
      <c r="B16" s="1"/>
      <c r="C16" s="1"/>
      <c r="D16" s="1"/>
    </row>
    <row r="17" spans="1:4" x14ac:dyDescent="0.25">
      <c r="A17" s="1"/>
      <c r="B17" s="1"/>
      <c r="C17" s="1"/>
      <c r="D17" s="1"/>
    </row>
    <row r="18" spans="1:4" x14ac:dyDescent="0.25">
      <c r="A18" s="1"/>
      <c r="B18" s="1"/>
      <c r="C18" s="1"/>
      <c r="D18" s="1"/>
    </row>
    <row r="19" spans="1:4" x14ac:dyDescent="0.25">
      <c r="A19" s="1"/>
      <c r="B19" s="1"/>
      <c r="C19" s="1"/>
      <c r="D19" s="1"/>
    </row>
    <row r="20" spans="1:4" x14ac:dyDescent="0.25">
      <c r="A20" s="1"/>
      <c r="B20" s="1"/>
      <c r="C20" s="1"/>
      <c r="D20" s="1"/>
    </row>
    <row r="21" spans="1:4" x14ac:dyDescent="0.25">
      <c r="A21" s="1"/>
      <c r="B21" s="1"/>
      <c r="C21" s="1"/>
      <c r="D21" s="1"/>
    </row>
    <row r="22" spans="1:4" x14ac:dyDescent="0.25">
      <c r="A22" s="1"/>
      <c r="B22" s="1"/>
      <c r="C22" s="1"/>
      <c r="D22" s="1"/>
    </row>
    <row r="23" spans="1:4" x14ac:dyDescent="0.25">
      <c r="A23" s="1"/>
      <c r="B23" s="1"/>
      <c r="C23" s="1"/>
      <c r="D23" s="1"/>
    </row>
    <row r="24" spans="1:4" x14ac:dyDescent="0.25">
      <c r="A24" s="1"/>
      <c r="B24" s="1"/>
      <c r="C24" s="1"/>
      <c r="D24" s="1"/>
    </row>
    <row r="25" spans="1:4" x14ac:dyDescent="0.25">
      <c r="A25" s="1"/>
      <c r="B25" s="1"/>
      <c r="C25" s="1"/>
      <c r="D25" s="1"/>
    </row>
    <row r="26" spans="1:4" x14ac:dyDescent="0.25">
      <c r="A26" s="1"/>
      <c r="B26" s="1"/>
      <c r="C26" s="1"/>
      <c r="D26" s="1"/>
    </row>
    <row r="27" spans="1:4" x14ac:dyDescent="0.25">
      <c r="A27" s="1"/>
      <c r="B27" s="1"/>
      <c r="C27" s="1"/>
      <c r="D27" s="1"/>
    </row>
    <row r="28" spans="1:4" x14ac:dyDescent="0.25">
      <c r="A28" s="1"/>
      <c r="B28" s="1"/>
      <c r="C28" s="1"/>
      <c r="D28" s="1"/>
    </row>
    <row r="29" spans="1:4" x14ac:dyDescent="0.25">
      <c r="A29" s="1"/>
      <c r="B29" s="1"/>
      <c r="C29" s="1"/>
      <c r="D29" s="1"/>
    </row>
    <row r="30" spans="1:4" x14ac:dyDescent="0.25">
      <c r="A30" s="1"/>
      <c r="B30" s="1"/>
      <c r="C30" s="1"/>
      <c r="D30" s="1"/>
    </row>
    <row r="31" spans="1:4" x14ac:dyDescent="0.25">
      <c r="A31" s="1"/>
      <c r="B31" s="1"/>
      <c r="C31" s="1"/>
      <c r="D31" s="1"/>
    </row>
    <row r="32" spans="1:4" x14ac:dyDescent="0.25">
      <c r="A32" s="1"/>
      <c r="B32" s="1"/>
      <c r="C32" s="1"/>
      <c r="D32" s="1"/>
    </row>
    <row r="33" spans="1:4" x14ac:dyDescent="0.25">
      <c r="A33" s="1"/>
      <c r="B33" s="1"/>
      <c r="C33" s="1"/>
      <c r="D33" s="1"/>
    </row>
    <row r="34" spans="1:4" x14ac:dyDescent="0.25">
      <c r="A34" s="1"/>
      <c r="B34" s="1"/>
      <c r="C34" s="1"/>
      <c r="D34" s="1"/>
    </row>
    <row r="35" spans="1:4" x14ac:dyDescent="0.25">
      <c r="A35" s="1"/>
      <c r="B35" s="1"/>
      <c r="C35" s="1"/>
      <c r="D35" s="1"/>
    </row>
    <row r="36" spans="1:4" x14ac:dyDescent="0.25">
      <c r="A36" s="1"/>
      <c r="B36" s="1"/>
      <c r="C36" s="1"/>
      <c r="D36" s="1"/>
    </row>
    <row r="37" spans="1:4" x14ac:dyDescent="0.25">
      <c r="A37" s="1"/>
      <c r="B37" s="1"/>
      <c r="C37" s="1"/>
      <c r="D37" s="1"/>
    </row>
    <row r="38" spans="1:4" x14ac:dyDescent="0.25">
      <c r="A38" s="1"/>
      <c r="B38" s="1"/>
      <c r="C38" s="1"/>
      <c r="D38" s="1"/>
    </row>
    <row r="39" spans="1:4" x14ac:dyDescent="0.25">
      <c r="A39" s="1"/>
      <c r="B39" s="1"/>
      <c r="C39" s="1"/>
      <c r="D39" s="1"/>
    </row>
    <row r="40" spans="1:4" x14ac:dyDescent="0.25">
      <c r="A40" s="1"/>
      <c r="B40" s="1"/>
      <c r="C40" s="1"/>
      <c r="D40" s="1"/>
    </row>
    <row r="41" spans="1:4" x14ac:dyDescent="0.25">
      <c r="A41" s="1"/>
      <c r="B41" s="1"/>
      <c r="C41" s="1"/>
      <c r="D41" s="1"/>
    </row>
    <row r="42" spans="1:4" x14ac:dyDescent="0.25">
      <c r="A42" s="1"/>
      <c r="B42" s="1"/>
      <c r="C42" s="1"/>
      <c r="D42" s="1"/>
    </row>
    <row r="43" spans="1:4" x14ac:dyDescent="0.25">
      <c r="A43" s="1"/>
      <c r="B43" s="1"/>
      <c r="C43" s="1"/>
      <c r="D43" s="1"/>
    </row>
    <row r="44" spans="1:4" x14ac:dyDescent="0.25">
      <c r="A44" s="1"/>
      <c r="B44" s="1"/>
      <c r="C44" s="1"/>
      <c r="D44" s="1"/>
    </row>
    <row r="45" spans="1:4" x14ac:dyDescent="0.25">
      <c r="A45" s="1"/>
      <c r="B45" s="1"/>
      <c r="C45" s="1"/>
      <c r="D45" s="1"/>
    </row>
    <row r="46" spans="1:4" x14ac:dyDescent="0.25">
      <c r="A46" s="1"/>
      <c r="B46" s="1"/>
      <c r="C46" s="1"/>
      <c r="D46" s="1"/>
    </row>
    <row r="47" spans="1:4" x14ac:dyDescent="0.25">
      <c r="A47" s="1"/>
      <c r="B47" s="1"/>
      <c r="C47" s="1"/>
      <c r="D47" s="1"/>
    </row>
    <row r="48" spans="1:4" x14ac:dyDescent="0.25">
      <c r="A48" s="1"/>
      <c r="B48" s="1"/>
      <c r="C48" s="1"/>
      <c r="D48" s="1"/>
    </row>
    <row r="49" spans="1:4" x14ac:dyDescent="0.25">
      <c r="A49" s="1"/>
      <c r="B49" s="1"/>
      <c r="C49" s="1"/>
      <c r="D49" s="1"/>
    </row>
    <row r="50" spans="1:4" x14ac:dyDescent="0.25">
      <c r="A50" s="1"/>
      <c r="B50" s="1"/>
      <c r="C50" s="1"/>
      <c r="D50" s="1"/>
    </row>
    <row r="51" spans="1:4" x14ac:dyDescent="0.25">
      <c r="A51" s="1"/>
      <c r="B51" s="1"/>
      <c r="C51" s="1"/>
      <c r="D51" s="1"/>
    </row>
    <row r="52" spans="1:4" x14ac:dyDescent="0.25">
      <c r="A52" s="1"/>
      <c r="B52" s="1"/>
      <c r="C52" s="1"/>
      <c r="D52" s="1"/>
    </row>
    <row r="53" spans="1:4" x14ac:dyDescent="0.25">
      <c r="A53" s="1"/>
      <c r="B53" s="1"/>
      <c r="C53" s="1"/>
      <c r="D53" s="1"/>
    </row>
    <row r="54" spans="1:4" x14ac:dyDescent="0.25">
      <c r="A54" s="1"/>
      <c r="B54" s="1"/>
      <c r="C54" s="1"/>
      <c r="D54" s="1"/>
    </row>
    <row r="55" spans="1:4" x14ac:dyDescent="0.25">
      <c r="A55" s="1"/>
      <c r="B55" s="1"/>
      <c r="C55" s="1"/>
      <c r="D55" s="1"/>
    </row>
    <row r="56" spans="1:4" x14ac:dyDescent="0.25">
      <c r="A56" s="1"/>
      <c r="B56" s="1"/>
      <c r="C56" s="1"/>
      <c r="D56" s="1"/>
    </row>
    <row r="57" spans="1:4" x14ac:dyDescent="0.25">
      <c r="A57" s="1"/>
      <c r="B57" s="1"/>
      <c r="C57" s="1"/>
      <c r="D57" s="1"/>
    </row>
    <row r="58" spans="1:4" x14ac:dyDescent="0.25">
      <c r="A58" s="1"/>
      <c r="B58" s="1"/>
      <c r="C58" s="1"/>
      <c r="D58" s="1"/>
    </row>
    <row r="59" spans="1:4" x14ac:dyDescent="0.25">
      <c r="A59" s="1"/>
      <c r="B59" s="1"/>
      <c r="C59" s="1"/>
      <c r="D59" s="1"/>
    </row>
    <row r="60" spans="1:4" x14ac:dyDescent="0.25">
      <c r="A60" s="1"/>
      <c r="B60" s="1"/>
      <c r="C60" s="1"/>
      <c r="D60" s="1"/>
    </row>
    <row r="61" spans="1:4" x14ac:dyDescent="0.25">
      <c r="A61" s="1"/>
      <c r="B61" s="1"/>
      <c r="C61" s="1"/>
      <c r="D61" s="1"/>
    </row>
    <row r="62" spans="1:4" x14ac:dyDescent="0.25">
      <c r="A62" s="1"/>
      <c r="B62" s="1"/>
      <c r="C62" s="1"/>
      <c r="D62" s="1"/>
    </row>
    <row r="63" spans="1:4" x14ac:dyDescent="0.25">
      <c r="A63" s="1"/>
      <c r="B63" s="1"/>
      <c r="C63" s="1"/>
      <c r="D63" s="1"/>
    </row>
    <row r="64" spans="1:4" x14ac:dyDescent="0.25">
      <c r="A64" s="1"/>
      <c r="B64" s="1"/>
      <c r="C64" s="1"/>
      <c r="D64" s="1"/>
    </row>
    <row r="65" spans="1:4" x14ac:dyDescent="0.25">
      <c r="A65" s="1"/>
      <c r="B65" s="1"/>
      <c r="C65" s="1"/>
      <c r="D65" s="1"/>
    </row>
    <row r="66" spans="1:4" x14ac:dyDescent="0.25">
      <c r="A66" s="1"/>
      <c r="B66" s="1"/>
      <c r="C66" s="1"/>
      <c r="D66" s="1"/>
    </row>
    <row r="67" spans="1:4" x14ac:dyDescent="0.25">
      <c r="A67" s="1"/>
      <c r="B67" s="1"/>
      <c r="C67" s="1"/>
      <c r="D67" s="1"/>
    </row>
    <row r="68" spans="1:4" x14ac:dyDescent="0.25">
      <c r="A68" s="1"/>
      <c r="B68" s="1"/>
      <c r="C68" s="1"/>
      <c r="D68" s="1"/>
    </row>
    <row r="69" spans="1:4" x14ac:dyDescent="0.25">
      <c r="A69" s="1"/>
      <c r="B69" s="1"/>
      <c r="C69" s="1"/>
      <c r="D69" s="1"/>
    </row>
    <row r="70" spans="1:4" x14ac:dyDescent="0.25">
      <c r="A70" s="1"/>
      <c r="B70" s="1"/>
      <c r="C70" s="1"/>
      <c r="D70" s="1"/>
    </row>
    <row r="71" spans="1:4" x14ac:dyDescent="0.25">
      <c r="A71" s="1"/>
      <c r="B71" s="1"/>
      <c r="C71" s="1"/>
      <c r="D71" s="1"/>
    </row>
    <row r="72" spans="1:4" x14ac:dyDescent="0.25">
      <c r="A72" s="1"/>
      <c r="B72" s="1"/>
      <c r="C72" s="1"/>
      <c r="D72" s="1"/>
    </row>
    <row r="73" spans="1:4" x14ac:dyDescent="0.25">
      <c r="A73" s="1"/>
      <c r="B73" s="1"/>
      <c r="C73" s="1"/>
      <c r="D73" s="1"/>
    </row>
    <row r="74" spans="1:4" x14ac:dyDescent="0.25">
      <c r="A74" s="1"/>
      <c r="B74" s="1"/>
      <c r="C74" s="1"/>
      <c r="D74" s="1"/>
    </row>
    <row r="75" spans="1:4" x14ac:dyDescent="0.25">
      <c r="A75" s="1"/>
      <c r="B75" s="1"/>
      <c r="C75" s="1"/>
      <c r="D75" s="1"/>
    </row>
    <row r="76" spans="1:4" x14ac:dyDescent="0.25">
      <c r="A76" s="1"/>
      <c r="B76" s="1"/>
      <c r="C76" s="1"/>
      <c r="D76" s="1"/>
    </row>
    <row r="77" spans="1:4" x14ac:dyDescent="0.25">
      <c r="A77" s="1"/>
      <c r="B77" s="1"/>
      <c r="C77" s="1"/>
      <c r="D77" s="1"/>
    </row>
    <row r="78" spans="1:4" x14ac:dyDescent="0.25">
      <c r="A78" s="1"/>
      <c r="B78" s="1"/>
      <c r="C78" s="1"/>
      <c r="D78" s="1"/>
    </row>
    <row r="79" spans="1:4" x14ac:dyDescent="0.25">
      <c r="A79" s="1"/>
      <c r="B79" s="1"/>
      <c r="C79" s="1"/>
      <c r="D79" s="1"/>
    </row>
    <row r="80" spans="1:4" x14ac:dyDescent="0.25">
      <c r="A80" s="1"/>
      <c r="B80" s="1"/>
      <c r="C80" s="1"/>
      <c r="D80" s="1"/>
    </row>
    <row r="81" spans="1:4" x14ac:dyDescent="0.25">
      <c r="A81" s="1"/>
      <c r="B81" s="1"/>
      <c r="C81" s="1"/>
      <c r="D81" s="1"/>
    </row>
    <row r="82" spans="1:4" x14ac:dyDescent="0.25">
      <c r="A82" s="1"/>
      <c r="B82" s="1"/>
      <c r="C82" s="1"/>
      <c r="D82" s="1"/>
    </row>
    <row r="83" spans="1:4" x14ac:dyDescent="0.25">
      <c r="A83" s="1"/>
      <c r="B83" s="1"/>
      <c r="C83" s="1"/>
      <c r="D83" s="1"/>
    </row>
    <row r="84" spans="1:4" x14ac:dyDescent="0.25">
      <c r="A84" s="1"/>
      <c r="B84" s="1"/>
      <c r="C84" s="1"/>
      <c r="D84" s="1"/>
    </row>
    <row r="85" spans="1:4" x14ac:dyDescent="0.25">
      <c r="A85" s="1"/>
      <c r="B85" s="1"/>
      <c r="C85" s="1"/>
      <c r="D85" s="1"/>
    </row>
    <row r="86" spans="1:4" x14ac:dyDescent="0.25">
      <c r="A86" s="1"/>
      <c r="B86" s="1"/>
      <c r="C86" s="1"/>
      <c r="D86" s="1"/>
    </row>
    <row r="87" spans="1:4" x14ac:dyDescent="0.25">
      <c r="A87" s="1"/>
      <c r="B87" s="1"/>
      <c r="C87" s="1"/>
      <c r="D87" s="1"/>
    </row>
    <row r="88" spans="1:4" x14ac:dyDescent="0.25">
      <c r="A88" s="1"/>
      <c r="B88" s="1"/>
      <c r="C88" s="1"/>
      <c r="D88" s="1"/>
    </row>
    <row r="89" spans="1:4" x14ac:dyDescent="0.25">
      <c r="A89" s="1"/>
      <c r="B89" s="1"/>
      <c r="C89" s="1"/>
      <c r="D89" s="1"/>
    </row>
    <row r="90" spans="1:4" x14ac:dyDescent="0.25">
      <c r="A90" s="1"/>
      <c r="B90" s="1"/>
      <c r="C90" s="1"/>
      <c r="D90" s="1"/>
    </row>
    <row r="91" spans="1:4" x14ac:dyDescent="0.25">
      <c r="A91" s="1"/>
      <c r="B91" s="1"/>
      <c r="C91" s="1"/>
      <c r="D91" s="1"/>
    </row>
    <row r="92" spans="1:4" x14ac:dyDescent="0.25">
      <c r="A92" s="1"/>
      <c r="B92" s="1"/>
      <c r="C92" s="1"/>
      <c r="D92" s="1"/>
    </row>
    <row r="93" spans="1:4" x14ac:dyDescent="0.25">
      <c r="A93" s="1"/>
      <c r="B93" s="1"/>
      <c r="C93" s="1"/>
      <c r="D93" s="1"/>
    </row>
    <row r="94" spans="1:4" x14ac:dyDescent="0.25">
      <c r="A94" s="1"/>
      <c r="B94" s="1"/>
      <c r="C94" s="1"/>
      <c r="D94" s="1"/>
    </row>
    <row r="95" spans="1:4" x14ac:dyDescent="0.25">
      <c r="A95" s="1"/>
      <c r="B95" s="1"/>
      <c r="C95" s="1"/>
      <c r="D95" s="1"/>
    </row>
    <row r="96" spans="1:4" x14ac:dyDescent="0.25">
      <c r="A96" s="1"/>
      <c r="B96" s="1"/>
      <c r="C96" s="1"/>
      <c r="D96" s="1"/>
    </row>
    <row r="97" spans="1:4" x14ac:dyDescent="0.25">
      <c r="A97" s="1"/>
      <c r="B97" s="1"/>
      <c r="C97" s="1"/>
      <c r="D97" s="1"/>
    </row>
    <row r="98" spans="1:4" x14ac:dyDescent="0.25">
      <c r="A98" s="1"/>
      <c r="B98" s="1"/>
      <c r="C98" s="1"/>
      <c r="D98" s="1"/>
    </row>
    <row r="99" spans="1:4" x14ac:dyDescent="0.25">
      <c r="A99" s="1"/>
      <c r="B99" s="1"/>
      <c r="C99" s="1"/>
      <c r="D99" s="1"/>
    </row>
    <row r="100" spans="1:4" x14ac:dyDescent="0.25">
      <c r="A100" s="1"/>
      <c r="B100" s="1"/>
      <c r="C100" s="1"/>
      <c r="D100" s="1"/>
    </row>
    <row r="101" spans="1:4" x14ac:dyDescent="0.25">
      <c r="A101" s="1"/>
      <c r="B101" s="1"/>
      <c r="C101" s="1"/>
      <c r="D101" s="1"/>
    </row>
    <row r="102" spans="1:4" x14ac:dyDescent="0.25">
      <c r="A102" s="1"/>
      <c r="B102" s="1"/>
      <c r="C102" s="1"/>
      <c r="D102" s="1"/>
    </row>
    <row r="103" spans="1:4" x14ac:dyDescent="0.25">
      <c r="A103" s="1"/>
      <c r="B103" s="1"/>
      <c r="C103" s="1"/>
      <c r="D103" s="1"/>
    </row>
    <row r="104" spans="1:4" x14ac:dyDescent="0.25">
      <c r="A104" s="1"/>
      <c r="B104" s="1"/>
      <c r="C104" s="1"/>
      <c r="D104" s="1"/>
    </row>
    <row r="105" spans="1:4" x14ac:dyDescent="0.25">
      <c r="A105" s="1"/>
      <c r="B105" s="1"/>
      <c r="C105" s="1"/>
      <c r="D105" s="1"/>
    </row>
    <row r="106" spans="1:4" x14ac:dyDescent="0.25">
      <c r="A106" s="1"/>
      <c r="B106" s="1"/>
      <c r="C106" s="1"/>
      <c r="D106" s="1"/>
    </row>
    <row r="107" spans="1:4" x14ac:dyDescent="0.25">
      <c r="A107" s="1"/>
      <c r="B107" s="1"/>
      <c r="C107" s="1"/>
      <c r="D107" s="1"/>
    </row>
    <row r="108" spans="1:4" x14ac:dyDescent="0.25">
      <c r="A108" s="1"/>
      <c r="B108" s="1"/>
      <c r="C108" s="1"/>
      <c r="D108" s="1"/>
    </row>
    <row r="109" spans="1:4" x14ac:dyDescent="0.25">
      <c r="A109" s="1"/>
      <c r="B109" s="1"/>
      <c r="C109" s="1"/>
      <c r="D109" s="1"/>
    </row>
    <row r="110" spans="1:4" x14ac:dyDescent="0.25">
      <c r="A110" s="1"/>
      <c r="B110" s="1"/>
      <c r="C110" s="1"/>
      <c r="D110" s="1"/>
    </row>
    <row r="111" spans="1:4" x14ac:dyDescent="0.25">
      <c r="A111" s="1"/>
      <c r="B111" s="1"/>
      <c r="C111" s="1"/>
      <c r="D111" s="1"/>
    </row>
    <row r="112" spans="1:4" x14ac:dyDescent="0.25">
      <c r="A112" s="1"/>
      <c r="B112" s="1"/>
      <c r="C112" s="1"/>
      <c r="D112" s="1"/>
    </row>
    <row r="113" spans="1:4" x14ac:dyDescent="0.25">
      <c r="A113" s="1"/>
      <c r="B113" s="1"/>
      <c r="C113" s="1"/>
      <c r="D113" s="1"/>
    </row>
    <row r="114" spans="1:4" x14ac:dyDescent="0.25">
      <c r="A114" s="1"/>
      <c r="B114" s="1"/>
      <c r="C114" s="1"/>
      <c r="D114" s="1"/>
    </row>
    <row r="115" spans="1:4" x14ac:dyDescent="0.25">
      <c r="A115" s="1"/>
      <c r="B115" s="1"/>
      <c r="C115" s="1"/>
      <c r="D115" s="1"/>
    </row>
    <row r="116" spans="1:4" x14ac:dyDescent="0.25">
      <c r="A116" s="1"/>
      <c r="B116" s="1"/>
      <c r="C116" s="1"/>
      <c r="D116" s="1"/>
    </row>
    <row r="117" spans="1:4" x14ac:dyDescent="0.25">
      <c r="A117" s="1"/>
      <c r="B117" s="1"/>
      <c r="C117" s="1"/>
      <c r="D117" s="1"/>
    </row>
    <row r="118" spans="1:4" x14ac:dyDescent="0.25">
      <c r="A118" s="1"/>
      <c r="B118" s="1"/>
      <c r="C118" s="1"/>
      <c r="D118" s="1"/>
    </row>
    <row r="119" spans="1:4" x14ac:dyDescent="0.25">
      <c r="A119" s="1"/>
      <c r="B119" s="1"/>
      <c r="C119" s="1"/>
      <c r="D119" s="1"/>
    </row>
    <row r="120" spans="1:4" x14ac:dyDescent="0.25">
      <c r="A120" s="1"/>
      <c r="B120" s="1"/>
      <c r="C120" s="1"/>
      <c r="D120" s="1"/>
    </row>
    <row r="121" spans="1:4" x14ac:dyDescent="0.25">
      <c r="A121" s="1"/>
      <c r="B121" s="1"/>
      <c r="C121" s="1"/>
      <c r="D121" s="1"/>
    </row>
    <row r="122" spans="1:4" x14ac:dyDescent="0.25">
      <c r="A122" s="1"/>
      <c r="B122" s="1"/>
      <c r="C122" s="1"/>
      <c r="D122" s="1"/>
    </row>
    <row r="123" spans="1:4" x14ac:dyDescent="0.25">
      <c r="A123" s="1"/>
      <c r="B123" s="1"/>
      <c r="C123" s="1"/>
      <c r="D123" s="1"/>
    </row>
    <row r="124" spans="1:4" x14ac:dyDescent="0.25">
      <c r="A124" s="1"/>
      <c r="B124" s="1"/>
      <c r="C124" s="1"/>
      <c r="D124" s="1"/>
    </row>
    <row r="125" spans="1:4" x14ac:dyDescent="0.25">
      <c r="A125" s="1"/>
      <c r="B125" s="1"/>
      <c r="C125" s="1"/>
      <c r="D125" s="1"/>
    </row>
    <row r="126" spans="1:4" x14ac:dyDescent="0.25">
      <c r="A126" s="1"/>
      <c r="B126" s="1"/>
      <c r="C126" s="1"/>
      <c r="D126" s="1"/>
    </row>
    <row r="127" spans="1:4" x14ac:dyDescent="0.25">
      <c r="A127" s="1"/>
      <c r="B127" s="1"/>
      <c r="C127" s="1"/>
      <c r="D127" s="1"/>
    </row>
    <row r="128" spans="1:4" x14ac:dyDescent="0.25">
      <c r="A128" s="1"/>
      <c r="B128" s="1"/>
      <c r="C128" s="1"/>
      <c r="D128" s="1"/>
    </row>
    <row r="129" spans="1:4" x14ac:dyDescent="0.25">
      <c r="A129" s="1"/>
      <c r="B129" s="1"/>
      <c r="C129" s="1"/>
      <c r="D129" s="1"/>
    </row>
    <row r="130" spans="1:4" x14ac:dyDescent="0.25">
      <c r="A130" s="1"/>
      <c r="B130" s="1"/>
      <c r="C130" s="1"/>
      <c r="D130" s="1"/>
    </row>
    <row r="131" spans="1:4" x14ac:dyDescent="0.25">
      <c r="A131" s="1"/>
      <c r="B131" s="1"/>
      <c r="C131" s="1"/>
      <c r="D131" s="1"/>
    </row>
    <row r="132" spans="1:4" x14ac:dyDescent="0.25">
      <c r="A132" s="1"/>
      <c r="B132" s="1"/>
      <c r="C132" s="1"/>
      <c r="D132" s="1"/>
    </row>
    <row r="133" spans="1:4" x14ac:dyDescent="0.25">
      <c r="A133" s="1"/>
      <c r="B133" s="1"/>
      <c r="C133" s="1"/>
      <c r="D133" s="1"/>
    </row>
    <row r="134" spans="1:4" x14ac:dyDescent="0.25">
      <c r="A134" s="1"/>
      <c r="B134" s="1"/>
      <c r="C134" s="1"/>
      <c r="D134" s="1"/>
    </row>
    <row r="135" spans="1:4" x14ac:dyDescent="0.25">
      <c r="A135" s="1"/>
      <c r="B135" s="1"/>
      <c r="C135" s="1"/>
      <c r="D135" s="1"/>
    </row>
    <row r="136" spans="1:4" x14ac:dyDescent="0.25">
      <c r="A136" s="1"/>
      <c r="B136" s="1"/>
      <c r="C136" s="1"/>
      <c r="D136" s="1"/>
    </row>
    <row r="137" spans="1:4" x14ac:dyDescent="0.25">
      <c r="A137" s="1"/>
      <c r="B137" s="1"/>
      <c r="C137" s="1"/>
      <c r="D137" s="1"/>
    </row>
    <row r="138" spans="1:4" x14ac:dyDescent="0.25">
      <c r="A138" s="1"/>
      <c r="B138" s="1"/>
      <c r="C138" s="1"/>
      <c r="D138" s="1"/>
    </row>
    <row r="139" spans="1:4" x14ac:dyDescent="0.25">
      <c r="A139" s="1"/>
      <c r="B139" s="1"/>
      <c r="C139" s="1"/>
      <c r="D139" s="1"/>
    </row>
    <row r="140" spans="1:4" x14ac:dyDescent="0.25">
      <c r="A140" s="1"/>
      <c r="B140" s="1"/>
      <c r="C140" s="1"/>
      <c r="D140" s="1"/>
    </row>
    <row r="141" spans="1:4" x14ac:dyDescent="0.25">
      <c r="A141" s="1"/>
      <c r="B141" s="1"/>
      <c r="C141" s="1"/>
      <c r="D141" s="1"/>
    </row>
    <row r="142" spans="1:4" x14ac:dyDescent="0.25">
      <c r="A142" s="1"/>
      <c r="B142" s="1"/>
      <c r="C142" s="1"/>
      <c r="D142" s="1"/>
    </row>
    <row r="143" spans="1:4" x14ac:dyDescent="0.25">
      <c r="A143" s="1"/>
      <c r="B143" s="1"/>
      <c r="C143" s="1"/>
      <c r="D143" s="1"/>
    </row>
    <row r="144" spans="1:4" x14ac:dyDescent="0.25">
      <c r="A144" s="1"/>
      <c r="B144" s="1"/>
      <c r="C144" s="1"/>
      <c r="D144" s="1"/>
    </row>
    <row r="145" spans="1:4" x14ac:dyDescent="0.25">
      <c r="A145" s="1"/>
      <c r="B145" s="1"/>
      <c r="C145" s="1"/>
      <c r="D145" s="1"/>
    </row>
    <row r="146" spans="1:4" x14ac:dyDescent="0.25">
      <c r="A146" s="1"/>
      <c r="B146" s="1"/>
      <c r="C146" s="1"/>
      <c r="D146" s="1"/>
    </row>
    <row r="147" spans="1:4" x14ac:dyDescent="0.25">
      <c r="A147" s="1"/>
      <c r="B147" s="1"/>
      <c r="C147" s="1"/>
      <c r="D147" s="1"/>
    </row>
    <row r="148" spans="1:4" x14ac:dyDescent="0.25">
      <c r="A148" s="1"/>
      <c r="B148" s="1"/>
      <c r="C148" s="1"/>
      <c r="D148" s="1"/>
    </row>
    <row r="149" spans="1:4" x14ac:dyDescent="0.25">
      <c r="A149" s="1"/>
      <c r="B149" s="1"/>
      <c r="C149" s="1"/>
      <c r="D149" s="1"/>
    </row>
    <row r="150" spans="1:4" x14ac:dyDescent="0.25">
      <c r="A150" s="1"/>
      <c r="B150" s="1"/>
      <c r="C150" s="1"/>
      <c r="D150" s="1"/>
    </row>
    <row r="151" spans="1:4" x14ac:dyDescent="0.25">
      <c r="A151" s="1"/>
      <c r="B151" s="1"/>
      <c r="C151" s="1"/>
      <c r="D151" s="1"/>
    </row>
    <row r="152" spans="1:4" x14ac:dyDescent="0.25">
      <c r="A152" s="1"/>
      <c r="B152" s="1"/>
      <c r="C152" s="1"/>
      <c r="D152" s="1"/>
    </row>
    <row r="153" spans="1:4" x14ac:dyDescent="0.25">
      <c r="A153" s="1"/>
      <c r="B153" s="1"/>
      <c r="C153" s="1"/>
      <c r="D153" s="1"/>
    </row>
    <row r="154" spans="1:4" x14ac:dyDescent="0.25">
      <c r="A154" s="1"/>
      <c r="B154" s="1"/>
      <c r="C154" s="1"/>
      <c r="D154" s="1"/>
    </row>
    <row r="155" spans="1:4" x14ac:dyDescent="0.25">
      <c r="A155" s="1"/>
      <c r="B155" s="1"/>
      <c r="C155" s="1"/>
      <c r="D155" s="1"/>
    </row>
    <row r="156" spans="1:4" x14ac:dyDescent="0.25">
      <c r="A156" s="1"/>
      <c r="B156" s="1"/>
      <c r="C156" s="1"/>
      <c r="D156" s="1"/>
    </row>
    <row r="157" spans="1:4" x14ac:dyDescent="0.25">
      <c r="A157" s="1"/>
      <c r="B157" s="1"/>
      <c r="C157" s="1"/>
      <c r="D157" s="1"/>
    </row>
    <row r="158" spans="1:4" x14ac:dyDescent="0.25">
      <c r="A158" s="1"/>
      <c r="B158" s="1"/>
      <c r="C158" s="1"/>
      <c r="D158" s="1"/>
    </row>
    <row r="159" spans="1:4" x14ac:dyDescent="0.25">
      <c r="A159" s="1"/>
      <c r="B159" s="1"/>
      <c r="C159" s="1"/>
      <c r="D159" s="1"/>
    </row>
    <row r="160" spans="1:4" x14ac:dyDescent="0.25">
      <c r="A160" s="1"/>
      <c r="B160" s="1"/>
      <c r="C160" s="1"/>
      <c r="D160" s="1"/>
    </row>
    <row r="161" spans="1:4" x14ac:dyDescent="0.25">
      <c r="A161" s="1"/>
      <c r="B161" s="1"/>
      <c r="C161" s="1"/>
      <c r="D161" s="1"/>
    </row>
    <row r="162" spans="1:4" x14ac:dyDescent="0.25">
      <c r="A162" s="1"/>
      <c r="B162" s="1"/>
      <c r="C162" s="1"/>
      <c r="D162" s="1"/>
    </row>
    <row r="163" spans="1:4" x14ac:dyDescent="0.25">
      <c r="A163" s="1"/>
      <c r="B163" s="1"/>
      <c r="C163" s="1"/>
      <c r="D163" s="1"/>
    </row>
    <row r="164" spans="1:4" x14ac:dyDescent="0.25">
      <c r="A164" s="1"/>
      <c r="B164" s="1"/>
      <c r="C164" s="1"/>
      <c r="D164" s="1"/>
    </row>
    <row r="165" spans="1:4" x14ac:dyDescent="0.25">
      <c r="A165" s="1"/>
      <c r="B165" s="1"/>
      <c r="C165" s="1"/>
      <c r="D165" s="1"/>
    </row>
    <row r="166" spans="1:4" x14ac:dyDescent="0.25">
      <c r="A166" s="1"/>
      <c r="B166" s="1"/>
      <c r="C166" s="1"/>
      <c r="D166" s="1"/>
    </row>
    <row r="167" spans="1:4" x14ac:dyDescent="0.25">
      <c r="A167" s="1"/>
      <c r="B167" s="1"/>
      <c r="C167" s="1"/>
      <c r="D167" s="1"/>
    </row>
    <row r="168" spans="1:4" x14ac:dyDescent="0.25">
      <c r="A168" s="1"/>
      <c r="B168" s="1"/>
      <c r="C168" s="1"/>
      <c r="D168" s="1"/>
    </row>
    <row r="169" spans="1:4" x14ac:dyDescent="0.25">
      <c r="A169" s="1"/>
      <c r="B169" s="1"/>
      <c r="C169" s="1"/>
      <c r="D169" s="1"/>
    </row>
    <row r="170" spans="1:4" x14ac:dyDescent="0.25">
      <c r="A170" s="1"/>
      <c r="B170" s="1"/>
      <c r="C170" s="1"/>
      <c r="D170" s="1"/>
    </row>
    <row r="171" spans="1:4" x14ac:dyDescent="0.25">
      <c r="A171" s="1"/>
      <c r="B171" s="1"/>
      <c r="C171" s="1"/>
      <c r="D171" s="1"/>
    </row>
    <row r="172" spans="1:4" x14ac:dyDescent="0.25">
      <c r="A172" s="1"/>
      <c r="B172" s="1"/>
      <c r="C172" s="1"/>
      <c r="D172" s="1"/>
    </row>
    <row r="173" spans="1:4" x14ac:dyDescent="0.25">
      <c r="A173" s="1"/>
      <c r="B173" s="1"/>
      <c r="C173" s="1"/>
      <c r="D173" s="1"/>
    </row>
    <row r="174" spans="1:4" x14ac:dyDescent="0.25">
      <c r="A174" s="1"/>
      <c r="B174" s="1"/>
      <c r="C174" s="1"/>
      <c r="D174" s="1"/>
    </row>
    <row r="175" spans="1:4" x14ac:dyDescent="0.25">
      <c r="A175" s="1"/>
      <c r="B175" s="1"/>
      <c r="C175" s="1"/>
      <c r="D175" s="1"/>
    </row>
    <row r="176" spans="1:4" x14ac:dyDescent="0.25">
      <c r="A176" s="1"/>
      <c r="B176" s="1"/>
      <c r="C176" s="1"/>
      <c r="D176" s="1"/>
    </row>
    <row r="177" spans="1:4" x14ac:dyDescent="0.25">
      <c r="A177" s="1"/>
      <c r="B177" s="1"/>
      <c r="C177" s="1"/>
      <c r="D177" s="1"/>
    </row>
    <row r="178" spans="1:4" x14ac:dyDescent="0.25">
      <c r="A178" s="1"/>
      <c r="B178" s="1"/>
      <c r="C178" s="1"/>
      <c r="D178" s="1"/>
    </row>
    <row r="179" spans="1:4" x14ac:dyDescent="0.25">
      <c r="A179" s="1"/>
      <c r="B179" s="1"/>
      <c r="C179" s="1"/>
      <c r="D179" s="1"/>
    </row>
    <row r="180" spans="1:4" x14ac:dyDescent="0.25">
      <c r="A180" s="1"/>
      <c r="B180" s="1"/>
      <c r="C180" s="1"/>
      <c r="D180" s="1"/>
    </row>
    <row r="181" spans="1:4" x14ac:dyDescent="0.25">
      <c r="A181" s="1"/>
      <c r="B181" s="1"/>
      <c r="C181" s="1"/>
      <c r="D181" s="1"/>
    </row>
    <row r="182" spans="1:4" x14ac:dyDescent="0.25">
      <c r="A182" s="1"/>
      <c r="B182" s="1"/>
      <c r="C182" s="1"/>
      <c r="D182" s="1"/>
    </row>
    <row r="183" spans="1:4" x14ac:dyDescent="0.25">
      <c r="A183" s="1"/>
      <c r="B183" s="1"/>
      <c r="C183" s="1"/>
      <c r="D183" s="1"/>
    </row>
    <row r="184" spans="1:4" x14ac:dyDescent="0.25">
      <c r="A184" s="1"/>
      <c r="B184" s="1"/>
      <c r="C184" s="1"/>
      <c r="D184" s="1"/>
    </row>
    <row r="185" spans="1:4" x14ac:dyDescent="0.25">
      <c r="A185" s="1"/>
      <c r="B185" s="1"/>
      <c r="C185" s="1"/>
      <c r="D185" s="1"/>
    </row>
    <row r="186" spans="1:4" x14ac:dyDescent="0.25">
      <c r="A186" s="1"/>
      <c r="B186" s="1"/>
      <c r="C186" s="1"/>
      <c r="D186" s="1"/>
    </row>
    <row r="187" spans="1:4" x14ac:dyDescent="0.25">
      <c r="A187" s="1"/>
      <c r="B187" s="1"/>
      <c r="C187" s="1"/>
      <c r="D187" s="1"/>
    </row>
    <row r="188" spans="1:4" x14ac:dyDescent="0.25">
      <c r="A188" s="1"/>
      <c r="B188" s="1"/>
      <c r="C188" s="1"/>
      <c r="D188" s="1"/>
    </row>
    <row r="189" spans="1:4" x14ac:dyDescent="0.25">
      <c r="A189" s="1"/>
      <c r="B189" s="1"/>
      <c r="C189" s="1"/>
      <c r="D189" s="1"/>
    </row>
    <row r="190" spans="1:4" x14ac:dyDescent="0.25">
      <c r="A190" s="1"/>
      <c r="B190" s="1"/>
      <c r="C190" s="1"/>
      <c r="D190" s="1"/>
    </row>
    <row r="191" spans="1:4" x14ac:dyDescent="0.25">
      <c r="A191" s="1"/>
      <c r="B191" s="1"/>
      <c r="C191" s="1"/>
      <c r="D191" s="1"/>
    </row>
    <row r="192" spans="1:4" x14ac:dyDescent="0.25">
      <c r="A192" s="1"/>
      <c r="B192" s="1"/>
      <c r="C192" s="1"/>
      <c r="D192" s="1"/>
    </row>
    <row r="193" spans="1:4" x14ac:dyDescent="0.25">
      <c r="A193" s="1"/>
      <c r="B193" s="1"/>
      <c r="C193" s="1"/>
      <c r="D193" s="1"/>
    </row>
    <row r="194" spans="1:4" x14ac:dyDescent="0.25">
      <c r="A194" s="1"/>
      <c r="B194" s="1"/>
      <c r="C194" s="1"/>
      <c r="D194" s="1"/>
    </row>
    <row r="195" spans="1:4" x14ac:dyDescent="0.25">
      <c r="A195" s="1"/>
      <c r="B195" s="1"/>
      <c r="C195" s="1"/>
      <c r="D195" s="1"/>
    </row>
    <row r="196" spans="1:4" x14ac:dyDescent="0.25">
      <c r="A196" s="1"/>
      <c r="B196" s="1"/>
      <c r="C196" s="1"/>
      <c r="D196" s="1"/>
    </row>
    <row r="197" spans="1:4" x14ac:dyDescent="0.25">
      <c r="A197" s="1"/>
      <c r="B197" s="1"/>
      <c r="C197" s="1"/>
      <c r="D197" s="1"/>
    </row>
    <row r="198" spans="1:4" x14ac:dyDescent="0.25">
      <c r="A198" s="1"/>
      <c r="B198" s="1"/>
      <c r="C198" s="1"/>
      <c r="D198" s="1"/>
    </row>
    <row r="199" spans="1:4" x14ac:dyDescent="0.25">
      <c r="A199" s="1"/>
      <c r="B199" s="1"/>
      <c r="C199" s="1"/>
      <c r="D199" s="1"/>
    </row>
    <row r="200" spans="1:4" x14ac:dyDescent="0.25">
      <c r="A200" s="1"/>
      <c r="B200" s="1"/>
      <c r="C200" s="1"/>
      <c r="D200" s="1"/>
    </row>
    <row r="201" spans="1:4" x14ac:dyDescent="0.25">
      <c r="A201" s="1"/>
      <c r="B201" s="1"/>
      <c r="C201" s="1"/>
      <c r="D201" s="1"/>
    </row>
    <row r="202" spans="1:4" x14ac:dyDescent="0.25">
      <c r="A202" s="1"/>
      <c r="B202" s="1"/>
      <c r="C202" s="1"/>
      <c r="D202" s="1"/>
    </row>
    <row r="203" spans="1:4" x14ac:dyDescent="0.25">
      <c r="A203" s="1"/>
      <c r="B203" s="1"/>
      <c r="C203" s="1"/>
      <c r="D203" s="1"/>
    </row>
    <row r="204" spans="1:4" x14ac:dyDescent="0.25">
      <c r="A204" s="1"/>
      <c r="B204" s="1"/>
      <c r="C204" s="1"/>
      <c r="D204" s="1"/>
    </row>
    <row r="205" spans="1:4" x14ac:dyDescent="0.25">
      <c r="A205" s="1"/>
      <c r="B205" s="1"/>
      <c r="C205" s="1"/>
      <c r="D205" s="1"/>
    </row>
    <row r="206" spans="1:4" x14ac:dyDescent="0.25">
      <c r="A206" s="1"/>
      <c r="B206" s="1"/>
      <c r="C206" s="1"/>
      <c r="D206" s="1"/>
    </row>
    <row r="207" spans="1:4" x14ac:dyDescent="0.25">
      <c r="A207" s="1"/>
      <c r="B207" s="1"/>
      <c r="C207" s="1"/>
      <c r="D207" s="1"/>
    </row>
    <row r="208" spans="1:4" x14ac:dyDescent="0.25">
      <c r="A208" s="1"/>
      <c r="B208" s="1"/>
      <c r="C208" s="1"/>
      <c r="D208" s="1"/>
    </row>
    <row r="209" spans="1:4" x14ac:dyDescent="0.25">
      <c r="A209" s="1"/>
      <c r="B209" s="1"/>
      <c r="C209" s="1"/>
      <c r="D209" s="1"/>
    </row>
    <row r="210" spans="1:4" x14ac:dyDescent="0.25">
      <c r="A210" s="1"/>
      <c r="B210" s="1"/>
      <c r="C210" s="1"/>
      <c r="D210" s="1"/>
    </row>
    <row r="211" spans="1:4" x14ac:dyDescent="0.25">
      <c r="A211" s="1"/>
      <c r="B211" s="1"/>
      <c r="C211" s="1"/>
      <c r="D211" s="1"/>
    </row>
    <row r="212" spans="1:4" x14ac:dyDescent="0.25">
      <c r="A212" s="1"/>
      <c r="B212" s="1"/>
      <c r="C212" s="1"/>
      <c r="D212" s="1"/>
    </row>
    <row r="213" spans="1:4" x14ac:dyDescent="0.25">
      <c r="A213" s="1"/>
      <c r="B213" s="1"/>
      <c r="C213" s="1"/>
      <c r="D213" s="1"/>
    </row>
    <row r="214" spans="1:4" x14ac:dyDescent="0.25">
      <c r="A214" s="1"/>
      <c r="B214" s="1"/>
      <c r="C214" s="1"/>
      <c r="D214" s="1"/>
    </row>
    <row r="215" spans="1:4" x14ac:dyDescent="0.25">
      <c r="A215" s="1"/>
      <c r="B215" s="1"/>
      <c r="C215" s="1"/>
      <c r="D215" s="1"/>
    </row>
    <row r="216" spans="1:4" x14ac:dyDescent="0.25">
      <c r="A216" s="1"/>
      <c r="B216" s="1"/>
      <c r="C216" s="1"/>
      <c r="D216" s="1"/>
    </row>
    <row r="217" spans="1:4" x14ac:dyDescent="0.25">
      <c r="A217" s="1"/>
      <c r="B217" s="1"/>
      <c r="C217" s="1"/>
      <c r="D217" s="1"/>
    </row>
    <row r="218" spans="1:4" x14ac:dyDescent="0.25">
      <c r="A218" s="1"/>
      <c r="B218" s="1"/>
      <c r="C218" s="1"/>
      <c r="D218" s="1"/>
    </row>
    <row r="219" spans="1:4" x14ac:dyDescent="0.25">
      <c r="A219" s="1"/>
      <c r="B219" s="1"/>
      <c r="C219" s="1"/>
      <c r="D219" s="1"/>
    </row>
    <row r="220" spans="1:4" x14ac:dyDescent="0.25">
      <c r="A220" s="1"/>
      <c r="B220" s="1"/>
      <c r="C220" s="1"/>
      <c r="D220" s="1"/>
    </row>
    <row r="221" spans="1:4" x14ac:dyDescent="0.25">
      <c r="A221" s="1"/>
      <c r="B221" s="1"/>
      <c r="C221" s="1"/>
      <c r="D221" s="1"/>
    </row>
    <row r="222" spans="1:4" x14ac:dyDescent="0.25">
      <c r="A222" s="1"/>
      <c r="B222" s="1"/>
      <c r="C222" s="1"/>
      <c r="D222" s="1"/>
    </row>
    <row r="223" spans="1:4" x14ac:dyDescent="0.25">
      <c r="A223" s="1"/>
      <c r="B223" s="1"/>
      <c r="C223" s="1"/>
      <c r="D223" s="1"/>
    </row>
    <row r="224" spans="1:4" x14ac:dyDescent="0.25">
      <c r="A224" s="1"/>
      <c r="B224" s="1"/>
      <c r="C224" s="1"/>
      <c r="D224" s="1"/>
    </row>
    <row r="225" spans="1:4" x14ac:dyDescent="0.25">
      <c r="A225" s="1"/>
      <c r="B225" s="1"/>
      <c r="C225" s="1"/>
      <c r="D225" s="1"/>
    </row>
    <row r="226" spans="1:4" x14ac:dyDescent="0.25">
      <c r="A226" s="1"/>
      <c r="B226" s="1"/>
      <c r="C226" s="1"/>
      <c r="D226" s="1"/>
    </row>
    <row r="227" spans="1:4" x14ac:dyDescent="0.25">
      <c r="A227" s="1"/>
      <c r="B227" s="1"/>
      <c r="C227" s="1"/>
      <c r="D227" s="1"/>
    </row>
    <row r="228" spans="1:4" x14ac:dyDescent="0.25">
      <c r="A228" s="1"/>
      <c r="B228" s="1"/>
      <c r="C228" s="1"/>
      <c r="D228" s="1"/>
    </row>
    <row r="229" spans="1:4" x14ac:dyDescent="0.25">
      <c r="A229" s="1"/>
      <c r="B229" s="1"/>
      <c r="C229" s="1"/>
      <c r="D229" s="1"/>
    </row>
    <row r="230" spans="1:4" x14ac:dyDescent="0.25">
      <c r="A230" s="1"/>
      <c r="B230" s="1"/>
      <c r="C230" s="1"/>
      <c r="D230" s="1"/>
    </row>
    <row r="231" spans="1:4" x14ac:dyDescent="0.25">
      <c r="A231" s="1"/>
      <c r="B231" s="1"/>
      <c r="C231" s="1"/>
      <c r="D231" s="1"/>
    </row>
    <row r="232" spans="1:4" x14ac:dyDescent="0.25">
      <c r="A232" s="1"/>
      <c r="B232" s="1"/>
      <c r="C232" s="1"/>
      <c r="D232" s="1"/>
    </row>
    <row r="233" spans="1:4" x14ac:dyDescent="0.25">
      <c r="A233" s="1"/>
      <c r="B233" s="1"/>
      <c r="C233" s="1"/>
      <c r="D233" s="1"/>
    </row>
    <row r="234" spans="1:4" x14ac:dyDescent="0.25">
      <c r="A234" s="1"/>
      <c r="B234" s="1"/>
      <c r="C234" s="1"/>
      <c r="D234" s="1"/>
    </row>
    <row r="235" spans="1:4" x14ac:dyDescent="0.25">
      <c r="A235" s="1"/>
      <c r="B235" s="1"/>
      <c r="C235" s="1"/>
      <c r="D235" s="1"/>
    </row>
    <row r="236" spans="1:4" x14ac:dyDescent="0.25">
      <c r="A236" s="1"/>
      <c r="B236" s="1"/>
      <c r="C236" s="1"/>
      <c r="D236" s="1"/>
    </row>
    <row r="237" spans="1:4" x14ac:dyDescent="0.25">
      <c r="A237" s="1"/>
      <c r="B237" s="1"/>
      <c r="C237" s="1"/>
      <c r="D237" s="1"/>
    </row>
    <row r="238" spans="1:4" x14ac:dyDescent="0.25">
      <c r="A238" s="1"/>
      <c r="B238" s="1"/>
      <c r="C238" s="1"/>
      <c r="D238" s="1"/>
    </row>
    <row r="239" spans="1:4" x14ac:dyDescent="0.25">
      <c r="A239" s="1"/>
      <c r="B239" s="1"/>
      <c r="C239" s="1"/>
      <c r="D239" s="1"/>
    </row>
    <row r="240" spans="1:4" x14ac:dyDescent="0.25">
      <c r="A240" s="1"/>
      <c r="B240" s="1"/>
      <c r="C240" s="1"/>
      <c r="D240" s="1"/>
    </row>
    <row r="241" spans="1:4" x14ac:dyDescent="0.25">
      <c r="A241" s="1"/>
      <c r="B241" s="1"/>
      <c r="C241" s="1"/>
      <c r="D241" s="1"/>
    </row>
    <row r="242" spans="1:4" x14ac:dyDescent="0.25">
      <c r="A242" s="1"/>
      <c r="B242" s="1"/>
      <c r="C242" s="1"/>
      <c r="D242" s="1"/>
    </row>
    <row r="243" spans="1:4" x14ac:dyDescent="0.25">
      <c r="A243" s="1"/>
      <c r="B243" s="1"/>
      <c r="C243" s="1"/>
      <c r="D243" s="1"/>
    </row>
    <row r="244" spans="1:4" x14ac:dyDescent="0.25">
      <c r="A244" s="1"/>
      <c r="B244" s="1"/>
      <c r="C244" s="1"/>
      <c r="D244" s="1"/>
    </row>
    <row r="245" spans="1:4" x14ac:dyDescent="0.25">
      <c r="A245" s="1"/>
      <c r="B245" s="1"/>
      <c r="C245" s="1"/>
      <c r="D245" s="1"/>
    </row>
    <row r="246" spans="1:4" x14ac:dyDescent="0.25">
      <c r="A246" s="1"/>
      <c r="B246" s="1"/>
      <c r="C246" s="1"/>
      <c r="D246" s="1"/>
    </row>
    <row r="247" spans="1:4" x14ac:dyDescent="0.25">
      <c r="A247" s="1"/>
      <c r="B247" s="1"/>
      <c r="C247" s="1"/>
      <c r="D247" s="1"/>
    </row>
    <row r="248" spans="1:4" x14ac:dyDescent="0.25">
      <c r="A248" s="1"/>
      <c r="B248" s="1"/>
      <c r="C248" s="1"/>
      <c r="D248" s="1"/>
    </row>
    <row r="249" spans="1:4" x14ac:dyDescent="0.25">
      <c r="A249" s="1"/>
      <c r="B249" s="1"/>
      <c r="C249" s="1"/>
      <c r="D249" s="1"/>
    </row>
    <row r="250" spans="1:4" x14ac:dyDescent="0.25">
      <c r="A250" s="1"/>
      <c r="B250" s="1"/>
      <c r="C250" s="1"/>
      <c r="D250" s="1"/>
    </row>
    <row r="251" spans="1:4" x14ac:dyDescent="0.25">
      <c r="A251" s="1"/>
      <c r="B251" s="1"/>
      <c r="C251" s="1"/>
      <c r="D251" s="1"/>
    </row>
    <row r="252" spans="1:4" x14ac:dyDescent="0.25">
      <c r="A252" s="1"/>
      <c r="B252" s="1"/>
      <c r="C252" s="1"/>
      <c r="D252" s="1"/>
    </row>
    <row r="253" spans="1:4" x14ac:dyDescent="0.25">
      <c r="A253" s="1"/>
      <c r="B253" s="1"/>
      <c r="C253" s="1"/>
      <c r="D253" s="1"/>
    </row>
    <row r="254" spans="1:4" x14ac:dyDescent="0.25">
      <c r="A254" s="1"/>
      <c r="B254" s="1"/>
      <c r="C254" s="1"/>
      <c r="D254" s="1"/>
    </row>
    <row r="255" spans="1:4" x14ac:dyDescent="0.25">
      <c r="A255" s="1"/>
      <c r="B255" s="1"/>
      <c r="C255" s="1"/>
      <c r="D255" s="1"/>
    </row>
    <row r="256" spans="1:4" x14ac:dyDescent="0.25">
      <c r="A256" s="1"/>
      <c r="B256" s="1"/>
      <c r="C256" s="1"/>
      <c r="D256" s="1"/>
    </row>
    <row r="257" spans="1:4" x14ac:dyDescent="0.25">
      <c r="A257" s="1"/>
      <c r="B257" s="1"/>
      <c r="C257" s="1"/>
      <c r="D257" s="1"/>
    </row>
    <row r="258" spans="1:4" x14ac:dyDescent="0.25">
      <c r="A258" s="1"/>
      <c r="B258" s="1"/>
      <c r="C258" s="1"/>
      <c r="D258" s="1"/>
    </row>
    <row r="259" spans="1:4" x14ac:dyDescent="0.25">
      <c r="A259" s="1"/>
      <c r="B259" s="1"/>
      <c r="C259" s="1"/>
      <c r="D259" s="1"/>
    </row>
    <row r="260" spans="1:4" x14ac:dyDescent="0.25">
      <c r="A260" s="1"/>
      <c r="B260" s="1"/>
      <c r="C260" s="1"/>
      <c r="D260" s="1"/>
    </row>
    <row r="261" spans="1:4" x14ac:dyDescent="0.25">
      <c r="A261" s="1"/>
      <c r="B261" s="1"/>
      <c r="C261" s="1"/>
      <c r="D261" s="1"/>
    </row>
    <row r="262" spans="1:4" x14ac:dyDescent="0.25">
      <c r="A262" s="1"/>
      <c r="B262" s="1"/>
      <c r="C262" s="1"/>
      <c r="D262" s="1"/>
    </row>
    <row r="263" spans="1:4" x14ac:dyDescent="0.25">
      <c r="A263" s="1"/>
      <c r="B263" s="1"/>
      <c r="C263" s="1"/>
      <c r="D263" s="1"/>
    </row>
    <row r="264" spans="1:4" x14ac:dyDescent="0.25">
      <c r="A264" s="1"/>
      <c r="B264" s="1"/>
      <c r="C264" s="1"/>
      <c r="D264" s="1"/>
    </row>
    <row r="265" spans="1:4" x14ac:dyDescent="0.25">
      <c r="A265" s="1"/>
      <c r="B265" s="1"/>
      <c r="C265" s="1"/>
      <c r="D265" s="1"/>
    </row>
    <row r="266" spans="1:4" x14ac:dyDescent="0.25">
      <c r="A266" s="1"/>
      <c r="B266" s="1"/>
      <c r="C266" s="1"/>
      <c r="D266" s="1"/>
    </row>
    <row r="267" spans="1:4" x14ac:dyDescent="0.25">
      <c r="A267" s="1"/>
      <c r="B267" s="1"/>
      <c r="C267" s="1"/>
      <c r="D267" s="1"/>
    </row>
    <row r="268" spans="1:4" x14ac:dyDescent="0.25">
      <c r="A268" s="1"/>
      <c r="B268" s="1"/>
      <c r="C268" s="1"/>
      <c r="D268" s="1"/>
    </row>
    <row r="269" spans="1:4" x14ac:dyDescent="0.25">
      <c r="A269" s="1"/>
      <c r="B269" s="1"/>
      <c r="C269" s="1"/>
      <c r="D269" s="1"/>
    </row>
    <row r="270" spans="1:4" x14ac:dyDescent="0.25">
      <c r="A270" s="1"/>
      <c r="B270" s="1"/>
      <c r="C270" s="1"/>
      <c r="D270" s="1"/>
    </row>
    <row r="271" spans="1:4" x14ac:dyDescent="0.25">
      <c r="A271" s="1"/>
      <c r="B271" s="1"/>
      <c r="C271" s="1"/>
      <c r="D271" s="1"/>
    </row>
    <row r="272" spans="1:4" x14ac:dyDescent="0.25">
      <c r="A272" s="1"/>
      <c r="B272" s="1"/>
      <c r="C272" s="1"/>
      <c r="D272" s="1"/>
    </row>
    <row r="273" spans="1:4" x14ac:dyDescent="0.25">
      <c r="A273" s="1"/>
      <c r="B273" s="1"/>
      <c r="C273" s="1"/>
      <c r="D273" s="1"/>
    </row>
    <row r="274" spans="1:4" x14ac:dyDescent="0.25">
      <c r="A274" s="1"/>
      <c r="B274" s="1"/>
      <c r="C274" s="1"/>
      <c r="D274" s="1"/>
    </row>
    <row r="275" spans="1:4" x14ac:dyDescent="0.25">
      <c r="A275" s="1"/>
      <c r="B275" s="1"/>
      <c r="C275" s="1"/>
      <c r="D275" s="1"/>
    </row>
    <row r="276" spans="1:4" x14ac:dyDescent="0.25">
      <c r="A276" s="1"/>
      <c r="B276" s="1"/>
      <c r="C276" s="1"/>
      <c r="D276" s="1"/>
    </row>
    <row r="277" spans="1:4" x14ac:dyDescent="0.25">
      <c r="A277" s="1"/>
      <c r="B277" s="1"/>
      <c r="C277" s="1"/>
      <c r="D277" s="1"/>
    </row>
    <row r="278" spans="1:4" x14ac:dyDescent="0.25">
      <c r="A278" s="1"/>
      <c r="B278" s="1"/>
      <c r="C278" s="1"/>
      <c r="D278" s="1"/>
    </row>
    <row r="279" spans="1:4" x14ac:dyDescent="0.25">
      <c r="A279" s="1"/>
      <c r="B279" s="1"/>
      <c r="C279" s="1"/>
      <c r="D279" s="1"/>
    </row>
    <row r="280" spans="1:4" x14ac:dyDescent="0.25">
      <c r="A280" s="1"/>
      <c r="B280" s="1"/>
      <c r="C280" s="1"/>
      <c r="D280" s="1"/>
    </row>
    <row r="281" spans="1:4" x14ac:dyDescent="0.25">
      <c r="A281" s="1"/>
      <c r="B281" s="1"/>
      <c r="C281" s="1"/>
      <c r="D281" s="1"/>
    </row>
    <row r="282" spans="1:4" x14ac:dyDescent="0.25">
      <c r="A282" s="1"/>
      <c r="B282" s="1"/>
      <c r="C282" s="1"/>
      <c r="D282" s="1"/>
    </row>
    <row r="283" spans="1:4" x14ac:dyDescent="0.25">
      <c r="A283" s="1"/>
      <c r="B283" s="1"/>
      <c r="C283" s="1"/>
      <c r="D283" s="1"/>
    </row>
    <row r="284" spans="1:4" x14ac:dyDescent="0.25">
      <c r="A284" s="1"/>
      <c r="B284" s="1"/>
      <c r="C284" s="1"/>
      <c r="D284" s="1"/>
    </row>
    <row r="285" spans="1:4" x14ac:dyDescent="0.25">
      <c r="A285" s="1"/>
      <c r="B285" s="1"/>
      <c r="C285" s="1"/>
      <c r="D285" s="1"/>
    </row>
    <row r="286" spans="1:4" x14ac:dyDescent="0.25">
      <c r="A286" s="1"/>
      <c r="B286" s="1"/>
      <c r="C286" s="1"/>
      <c r="D286" s="1"/>
    </row>
    <row r="287" spans="1:4" x14ac:dyDescent="0.25">
      <c r="A287" s="1"/>
      <c r="B287" s="1"/>
      <c r="C287" s="1"/>
      <c r="D287" s="1"/>
    </row>
    <row r="288" spans="1:4" x14ac:dyDescent="0.25">
      <c r="A288" s="1"/>
      <c r="B288" s="1"/>
      <c r="C288" s="1"/>
      <c r="D288" s="1"/>
    </row>
    <row r="289" spans="1:4" x14ac:dyDescent="0.25">
      <c r="A289" s="1"/>
      <c r="B289" s="1"/>
      <c r="C289" s="1"/>
      <c r="D289" s="1"/>
    </row>
    <row r="290" spans="1:4" x14ac:dyDescent="0.25">
      <c r="A290" s="1"/>
      <c r="B290" s="1"/>
      <c r="C290" s="1"/>
      <c r="D290" s="1"/>
    </row>
    <row r="291" spans="1:4" x14ac:dyDescent="0.25">
      <c r="A291" s="1"/>
      <c r="B291" s="1"/>
      <c r="C291" s="1"/>
      <c r="D291" s="1"/>
    </row>
    <row r="292" spans="1:4" x14ac:dyDescent="0.25">
      <c r="A292" s="1"/>
      <c r="B292" s="1"/>
      <c r="C292" s="1"/>
      <c r="D292" s="1"/>
    </row>
    <row r="293" spans="1:4" x14ac:dyDescent="0.25">
      <c r="A293" s="1"/>
      <c r="B293" s="1"/>
      <c r="C293" s="1"/>
      <c r="D293" s="1"/>
    </row>
    <row r="294" spans="1:4" x14ac:dyDescent="0.25">
      <c r="A294" s="1"/>
      <c r="B294" s="1"/>
      <c r="C294" s="1"/>
      <c r="D294" s="1"/>
    </row>
    <row r="295" spans="1:4" x14ac:dyDescent="0.25">
      <c r="A295" s="1"/>
      <c r="B295" s="1"/>
      <c r="C295" s="1"/>
      <c r="D295" s="1"/>
    </row>
    <row r="296" spans="1:4" x14ac:dyDescent="0.25">
      <c r="A296" s="1"/>
      <c r="B296" s="1"/>
      <c r="C296" s="1"/>
      <c r="D296" s="1"/>
    </row>
    <row r="297" spans="1:4" x14ac:dyDescent="0.25">
      <c r="A297" s="1"/>
      <c r="B297" s="1"/>
      <c r="C297" s="1"/>
      <c r="D297" s="1"/>
    </row>
    <row r="298" spans="1:4" x14ac:dyDescent="0.25">
      <c r="A298" s="1"/>
      <c r="B298" s="1"/>
      <c r="C298" s="1"/>
      <c r="D298" s="1"/>
    </row>
    <row r="299" spans="1:4" x14ac:dyDescent="0.25">
      <c r="A299" s="1"/>
      <c r="B299" s="1"/>
      <c r="C299" s="1"/>
      <c r="D299" s="1"/>
    </row>
    <row r="300" spans="1:4" x14ac:dyDescent="0.25">
      <c r="A300" s="1"/>
      <c r="B300" s="1"/>
      <c r="C300" s="1"/>
      <c r="D300" s="1"/>
    </row>
    <row r="301" spans="1:4" x14ac:dyDescent="0.25">
      <c r="A301" s="1"/>
      <c r="B301" s="1"/>
      <c r="C301" s="1"/>
      <c r="D301" s="1"/>
    </row>
    <row r="302" spans="1:4" x14ac:dyDescent="0.25">
      <c r="A302" s="1"/>
      <c r="B302" s="1"/>
      <c r="C302" s="1"/>
      <c r="D302" s="1"/>
    </row>
    <row r="303" spans="1:4" x14ac:dyDescent="0.25">
      <c r="A303" s="1"/>
      <c r="B303" s="1"/>
      <c r="C303" s="1"/>
      <c r="D303" s="1"/>
    </row>
    <row r="304" spans="1:4" x14ac:dyDescent="0.25">
      <c r="A304" s="1"/>
      <c r="B304" s="1"/>
      <c r="C304" s="1"/>
      <c r="D304" s="1"/>
    </row>
    <row r="305" spans="1:4" x14ac:dyDescent="0.25">
      <c r="A305" s="1"/>
      <c r="B305" s="1"/>
      <c r="C305" s="1"/>
      <c r="D305" s="1"/>
    </row>
    <row r="306" spans="1:4" x14ac:dyDescent="0.25">
      <c r="A306" s="1"/>
      <c r="B306" s="1"/>
      <c r="C306" s="1"/>
      <c r="D306" s="1"/>
    </row>
    <row r="307" spans="1:4" x14ac:dyDescent="0.25">
      <c r="A307" s="1"/>
      <c r="B307" s="1"/>
      <c r="C307" s="1"/>
      <c r="D307" s="1"/>
    </row>
    <row r="308" spans="1:4" x14ac:dyDescent="0.25">
      <c r="A308" s="1"/>
      <c r="B308" s="1"/>
      <c r="C308" s="1"/>
      <c r="D308" s="1"/>
    </row>
    <row r="309" spans="1:4" x14ac:dyDescent="0.25">
      <c r="A309" s="1"/>
      <c r="B309" s="1"/>
      <c r="C309" s="1"/>
      <c r="D309" s="1"/>
    </row>
    <row r="310" spans="1:4" x14ac:dyDescent="0.25">
      <c r="A310" s="1"/>
      <c r="B310" s="1"/>
      <c r="C310" s="1"/>
      <c r="D310" s="1"/>
    </row>
    <row r="311" spans="1:4" x14ac:dyDescent="0.25">
      <c r="A311" s="1"/>
      <c r="B311" s="1"/>
      <c r="C311" s="1"/>
      <c r="D311" s="1"/>
    </row>
    <row r="312" spans="1:4" x14ac:dyDescent="0.25">
      <c r="A312" s="1"/>
      <c r="B312" s="1"/>
      <c r="C312" s="1"/>
      <c r="D312" s="1"/>
    </row>
    <row r="313" spans="1:4" x14ac:dyDescent="0.25">
      <c r="A313" s="1"/>
      <c r="B313" s="1"/>
      <c r="C313" s="1"/>
      <c r="D313" s="1"/>
    </row>
    <row r="314" spans="1:4" x14ac:dyDescent="0.25">
      <c r="A314" s="1"/>
      <c r="B314" s="1"/>
      <c r="C314" s="1"/>
      <c r="D314" s="1"/>
    </row>
    <row r="315" spans="1:4" x14ac:dyDescent="0.25">
      <c r="A315" s="1"/>
      <c r="B315" s="1"/>
      <c r="C315" s="1"/>
      <c r="D315" s="1"/>
    </row>
    <row r="316" spans="1:4" x14ac:dyDescent="0.25">
      <c r="A316" s="1"/>
      <c r="B316" s="1"/>
      <c r="C316" s="1"/>
      <c r="D316" s="1"/>
    </row>
    <row r="317" spans="1:4" x14ac:dyDescent="0.25">
      <c r="A317" s="1"/>
      <c r="B317" s="1"/>
      <c r="C317" s="1"/>
      <c r="D317" s="1"/>
    </row>
    <row r="318" spans="1:4" x14ac:dyDescent="0.25">
      <c r="A318" s="1"/>
      <c r="B318" s="1"/>
      <c r="C318" s="1"/>
      <c r="D318" s="1"/>
    </row>
    <row r="319" spans="1:4" x14ac:dyDescent="0.25">
      <c r="A319" s="1"/>
      <c r="B319" s="1"/>
      <c r="C319" s="1"/>
      <c r="D319" s="1"/>
    </row>
    <row r="320" spans="1:4" x14ac:dyDescent="0.25">
      <c r="A320" s="1"/>
      <c r="B320" s="1"/>
      <c r="C320" s="1"/>
      <c r="D320" s="1"/>
    </row>
    <row r="321" spans="1:4" x14ac:dyDescent="0.25">
      <c r="A321" s="1"/>
      <c r="B321" s="1"/>
      <c r="C321" s="1"/>
      <c r="D321" s="1"/>
    </row>
    <row r="322" spans="1:4" x14ac:dyDescent="0.25">
      <c r="A322" s="1"/>
      <c r="B322" s="1"/>
      <c r="C322" s="1"/>
      <c r="D322" s="1"/>
    </row>
    <row r="323" spans="1:4" x14ac:dyDescent="0.25">
      <c r="A323" s="1"/>
      <c r="B323" s="1"/>
      <c r="C323" s="1"/>
      <c r="D323" s="1"/>
    </row>
    <row r="324" spans="1:4" x14ac:dyDescent="0.25">
      <c r="A324" s="1"/>
      <c r="B324" s="1"/>
      <c r="C324" s="1"/>
      <c r="D324" s="1"/>
    </row>
    <row r="325" spans="1:4" x14ac:dyDescent="0.25">
      <c r="A325" s="1"/>
      <c r="B325" s="1"/>
      <c r="C325" s="1"/>
      <c r="D325" s="1"/>
    </row>
    <row r="326" spans="1:4" x14ac:dyDescent="0.25">
      <c r="A326" s="1"/>
      <c r="B326" s="1"/>
      <c r="C326" s="1"/>
      <c r="D326" s="1"/>
    </row>
    <row r="327" spans="1:4" x14ac:dyDescent="0.25">
      <c r="A327" s="1"/>
      <c r="B327" s="1"/>
      <c r="C327" s="1"/>
      <c r="D327" s="1"/>
    </row>
    <row r="328" spans="1:4" x14ac:dyDescent="0.25">
      <c r="A328" s="1"/>
      <c r="B328" s="1"/>
      <c r="C328" s="1"/>
      <c r="D328" s="1"/>
    </row>
    <row r="329" spans="1:4" x14ac:dyDescent="0.25">
      <c r="A329" s="1"/>
      <c r="B329" s="1"/>
      <c r="C329" s="1"/>
      <c r="D329" s="1"/>
    </row>
    <row r="330" spans="1:4" x14ac:dyDescent="0.25">
      <c r="A330" s="1"/>
      <c r="B330" s="1"/>
      <c r="C330" s="1"/>
      <c r="D330" s="1"/>
    </row>
    <row r="331" spans="1:4" x14ac:dyDescent="0.25">
      <c r="A331" s="1"/>
      <c r="B331" s="1"/>
      <c r="C331" s="1"/>
      <c r="D331" s="1"/>
    </row>
    <row r="332" spans="1:4" x14ac:dyDescent="0.25">
      <c r="A332" s="1"/>
      <c r="B332" s="1"/>
      <c r="C332" s="1"/>
      <c r="D332" s="1"/>
    </row>
    <row r="333" spans="1:4" x14ac:dyDescent="0.25">
      <c r="A333" s="1"/>
      <c r="B333" s="1"/>
      <c r="C333" s="1"/>
      <c r="D333" s="1"/>
    </row>
    <row r="334" spans="1:4" x14ac:dyDescent="0.25">
      <c r="A334" s="1"/>
      <c r="B334" s="1"/>
      <c r="C334" s="1"/>
      <c r="D334" s="1"/>
    </row>
    <row r="335" spans="1:4" x14ac:dyDescent="0.25">
      <c r="A335" s="1"/>
      <c r="B335" s="1"/>
      <c r="C335" s="1"/>
      <c r="D335" s="1"/>
    </row>
    <row r="336" spans="1:4" x14ac:dyDescent="0.25">
      <c r="A336" s="1"/>
      <c r="B336" s="1"/>
      <c r="C336" s="1"/>
      <c r="D336" s="1"/>
    </row>
    <row r="337" spans="1:4" x14ac:dyDescent="0.25">
      <c r="A337" s="1"/>
      <c r="B337" s="1"/>
      <c r="C337" s="1"/>
      <c r="D337" s="1"/>
    </row>
    <row r="338" spans="1:4" x14ac:dyDescent="0.25">
      <c r="A338" s="1"/>
      <c r="B338" s="1"/>
      <c r="C338" s="1"/>
      <c r="D338" s="1"/>
    </row>
    <row r="339" spans="1:4" x14ac:dyDescent="0.25">
      <c r="A339" s="1"/>
      <c r="B339" s="1"/>
      <c r="C339" s="1"/>
      <c r="D339" s="1"/>
    </row>
    <row r="340" spans="1:4" x14ac:dyDescent="0.25">
      <c r="A340" s="1"/>
      <c r="B340" s="1"/>
      <c r="C340" s="1"/>
      <c r="D340" s="1"/>
    </row>
    <row r="341" spans="1:4" x14ac:dyDescent="0.25">
      <c r="A341" s="1"/>
      <c r="B341" s="1"/>
      <c r="C341" s="1"/>
      <c r="D341" s="1"/>
    </row>
    <row r="342" spans="1:4" x14ac:dyDescent="0.25">
      <c r="A342" s="1"/>
      <c r="B342" s="1"/>
      <c r="C342" s="1"/>
      <c r="D342" s="1"/>
    </row>
    <row r="343" spans="1:4" x14ac:dyDescent="0.25">
      <c r="A343" s="1"/>
      <c r="B343" s="1"/>
      <c r="C343" s="1"/>
      <c r="D343" s="1"/>
    </row>
    <row r="344" spans="1:4" x14ac:dyDescent="0.25">
      <c r="A344" s="1"/>
      <c r="B344" s="1"/>
      <c r="C344" s="1"/>
      <c r="D344" s="1"/>
    </row>
    <row r="345" spans="1:4" x14ac:dyDescent="0.25">
      <c r="A345" s="1"/>
      <c r="B345" s="1"/>
      <c r="C345" s="1"/>
      <c r="D345" s="1"/>
    </row>
    <row r="346" spans="1:4" x14ac:dyDescent="0.25">
      <c r="A346" s="1"/>
      <c r="B346" s="1"/>
      <c r="C346" s="1"/>
      <c r="D346" s="1"/>
    </row>
    <row r="347" spans="1:4" x14ac:dyDescent="0.25">
      <c r="A347" s="1"/>
      <c r="B347" s="1"/>
      <c r="C347" s="1"/>
      <c r="D347" s="1"/>
    </row>
    <row r="348" spans="1:4" x14ac:dyDescent="0.25">
      <c r="A348" s="1"/>
      <c r="B348" s="1"/>
      <c r="C348" s="1"/>
      <c r="D348" s="1"/>
    </row>
    <row r="349" spans="1:4" x14ac:dyDescent="0.25">
      <c r="A349" s="1"/>
      <c r="B349" s="1"/>
      <c r="C349" s="1"/>
      <c r="D349" s="1"/>
    </row>
    <row r="350" spans="1:4" x14ac:dyDescent="0.25">
      <c r="A350" s="1"/>
      <c r="B350" s="1"/>
      <c r="C350" s="1"/>
      <c r="D350" s="1"/>
    </row>
    <row r="351" spans="1:4" x14ac:dyDescent="0.25">
      <c r="A351" s="1"/>
      <c r="B351" s="1"/>
      <c r="C351" s="1"/>
      <c r="D351" s="1"/>
    </row>
    <row r="352" spans="1:4" x14ac:dyDescent="0.25">
      <c r="A352" s="1"/>
      <c r="B352" s="1"/>
      <c r="C352" s="1"/>
      <c r="D352" s="1"/>
    </row>
    <row r="353" spans="1:4" x14ac:dyDescent="0.25">
      <c r="A353" s="1"/>
      <c r="B353" s="1"/>
      <c r="C353" s="1"/>
      <c r="D353" s="1"/>
    </row>
    <row r="354" spans="1:4" x14ac:dyDescent="0.25">
      <c r="A354" s="1"/>
      <c r="B354" s="1"/>
      <c r="C354" s="1"/>
      <c r="D354" s="1"/>
    </row>
    <row r="355" spans="1:4" x14ac:dyDescent="0.25">
      <c r="A355" s="1"/>
      <c r="B355" s="1"/>
      <c r="C355" s="1"/>
      <c r="D355" s="1"/>
    </row>
    <row r="356" spans="1:4" x14ac:dyDescent="0.25">
      <c r="A356" s="1"/>
      <c r="B356" s="1"/>
      <c r="C356" s="1"/>
      <c r="D356" s="1"/>
    </row>
    <row r="357" spans="1:4" x14ac:dyDescent="0.25">
      <c r="A357" s="1"/>
      <c r="B357" s="1"/>
      <c r="C357" s="1"/>
      <c r="D357" s="1"/>
    </row>
    <row r="358" spans="1:4" x14ac:dyDescent="0.25">
      <c r="A358" s="1"/>
      <c r="B358" s="1"/>
      <c r="C358" s="1"/>
      <c r="D358" s="1"/>
    </row>
    <row r="359" spans="1:4" x14ac:dyDescent="0.25">
      <c r="A359" s="1"/>
      <c r="B359" s="1"/>
      <c r="C359" s="1"/>
      <c r="D359" s="1"/>
    </row>
    <row r="360" spans="1:4" x14ac:dyDescent="0.25">
      <c r="A360" s="1"/>
      <c r="B360" s="1"/>
      <c r="C360" s="1"/>
      <c r="D360" s="1"/>
    </row>
    <row r="361" spans="1:4" x14ac:dyDescent="0.25">
      <c r="A361" s="1"/>
      <c r="B361" s="1"/>
      <c r="C361" s="1"/>
      <c r="D361" s="1"/>
    </row>
    <row r="362" spans="1:4" x14ac:dyDescent="0.25">
      <c r="A362" s="1"/>
      <c r="B362" s="1"/>
      <c r="C362" s="1"/>
      <c r="D362" s="1"/>
    </row>
    <row r="363" spans="1:4" x14ac:dyDescent="0.25">
      <c r="A363" s="1"/>
      <c r="B363" s="1"/>
      <c r="C363" s="1"/>
      <c r="D363" s="1"/>
    </row>
    <row r="364" spans="1:4" x14ac:dyDescent="0.25">
      <c r="A364" s="1"/>
      <c r="B364" s="1"/>
      <c r="C364" s="1"/>
      <c r="D364" s="1"/>
    </row>
    <row r="365" spans="1:4" x14ac:dyDescent="0.25">
      <c r="A365" s="1"/>
      <c r="B365" s="1"/>
      <c r="C365" s="1"/>
      <c r="D365" s="1"/>
    </row>
    <row r="366" spans="1:4" x14ac:dyDescent="0.25">
      <c r="A366" s="1"/>
      <c r="B366" s="1"/>
      <c r="C366" s="1"/>
      <c r="D366" s="1"/>
    </row>
    <row r="367" spans="1:4" x14ac:dyDescent="0.25">
      <c r="A367" s="1"/>
      <c r="B367" s="1"/>
      <c r="C367" s="1"/>
      <c r="D367" s="1"/>
    </row>
    <row r="368" spans="1:4" x14ac:dyDescent="0.25">
      <c r="A368" s="1"/>
      <c r="B368" s="1"/>
      <c r="C368" s="1"/>
      <c r="D368" s="1"/>
    </row>
    <row r="369" spans="1:4" x14ac:dyDescent="0.25">
      <c r="A369" s="1"/>
      <c r="B369" s="1"/>
      <c r="C369" s="1"/>
      <c r="D369" s="1"/>
    </row>
    <row r="370" spans="1:4" x14ac:dyDescent="0.25">
      <c r="A370" s="1"/>
      <c r="B370" s="1"/>
      <c r="C370" s="1"/>
      <c r="D370" s="1"/>
    </row>
    <row r="371" spans="1:4" x14ac:dyDescent="0.25">
      <c r="A371" s="1"/>
      <c r="B371" s="1"/>
      <c r="C371" s="1"/>
      <c r="D371" s="1"/>
    </row>
    <row r="372" spans="1:4" x14ac:dyDescent="0.25">
      <c r="A372" s="1"/>
      <c r="B372" s="1"/>
      <c r="C372" s="1"/>
      <c r="D372" s="1"/>
    </row>
    <row r="373" spans="1:4" x14ac:dyDescent="0.25">
      <c r="A373" s="1"/>
      <c r="B373" s="1"/>
      <c r="C373" s="1"/>
      <c r="D373" s="1"/>
    </row>
    <row r="374" spans="1:4" x14ac:dyDescent="0.25">
      <c r="A374" s="1"/>
      <c r="B374" s="1"/>
      <c r="C374" s="1"/>
      <c r="D374" s="1"/>
    </row>
    <row r="375" spans="1:4" x14ac:dyDescent="0.25">
      <c r="A375" s="1"/>
      <c r="B375" s="1"/>
      <c r="C375" s="1"/>
      <c r="D375" s="1"/>
    </row>
    <row r="376" spans="1:4" x14ac:dyDescent="0.25">
      <c r="A376" s="1"/>
      <c r="B376" s="1"/>
      <c r="C376" s="1"/>
      <c r="D376" s="1"/>
    </row>
    <row r="377" spans="1:4" x14ac:dyDescent="0.25">
      <c r="A377" s="1"/>
      <c r="B377" s="1"/>
      <c r="C377" s="1"/>
      <c r="D377" s="1"/>
    </row>
    <row r="378" spans="1:4" x14ac:dyDescent="0.25">
      <c r="A378" s="1"/>
      <c r="B378" s="1"/>
      <c r="C378" s="1"/>
      <c r="D378" s="1"/>
    </row>
    <row r="379" spans="1:4" x14ac:dyDescent="0.25">
      <c r="A379" s="1"/>
      <c r="B379" s="1"/>
      <c r="C379" s="1"/>
      <c r="D379" s="1"/>
    </row>
    <row r="380" spans="1:4" x14ac:dyDescent="0.25">
      <c r="A380" s="1"/>
      <c r="B380" s="1"/>
      <c r="C380" s="1"/>
      <c r="D380" s="1"/>
    </row>
    <row r="381" spans="1:4" x14ac:dyDescent="0.25">
      <c r="A381" s="1"/>
      <c r="B381" s="1"/>
      <c r="C381" s="1"/>
      <c r="D381" s="1"/>
    </row>
    <row r="382" spans="1:4" x14ac:dyDescent="0.25">
      <c r="A382" s="1"/>
      <c r="B382" s="1"/>
      <c r="C382" s="1"/>
      <c r="D382" s="1"/>
    </row>
    <row r="383" spans="1:4" x14ac:dyDescent="0.25">
      <c r="A383" s="1"/>
      <c r="B383" s="1"/>
      <c r="C383" s="1"/>
      <c r="D383" s="1"/>
    </row>
    <row r="384" spans="1:4" x14ac:dyDescent="0.25">
      <c r="A384" s="1"/>
      <c r="B384" s="1"/>
      <c r="C384" s="1"/>
      <c r="D384" s="1"/>
    </row>
    <row r="385" spans="1:4" x14ac:dyDescent="0.25">
      <c r="A385" s="1"/>
      <c r="B385" s="1"/>
      <c r="C385" s="1"/>
      <c r="D385" s="1"/>
    </row>
    <row r="386" spans="1:4" x14ac:dyDescent="0.25">
      <c r="A386" s="1"/>
      <c r="B386" s="1"/>
      <c r="C386" s="1"/>
      <c r="D386" s="1"/>
    </row>
    <row r="387" spans="1:4" x14ac:dyDescent="0.25">
      <c r="A387" s="1"/>
      <c r="B387" s="1"/>
      <c r="C387" s="1"/>
      <c r="D387" s="1"/>
    </row>
    <row r="388" spans="1:4" x14ac:dyDescent="0.25">
      <c r="A388" s="1"/>
      <c r="B388" s="1"/>
      <c r="C388" s="1"/>
      <c r="D388" s="1"/>
    </row>
    <row r="389" spans="1:4" x14ac:dyDescent="0.25">
      <c r="A389" s="1"/>
      <c r="B389" s="1"/>
      <c r="C389" s="1"/>
      <c r="D389" s="1"/>
    </row>
    <row r="390" spans="1:4" x14ac:dyDescent="0.25">
      <c r="A390" s="1"/>
      <c r="B390" s="1"/>
      <c r="C390" s="1"/>
      <c r="D390" s="1"/>
    </row>
    <row r="391" spans="1:4" x14ac:dyDescent="0.25">
      <c r="A391" s="1"/>
      <c r="B391" s="1"/>
      <c r="C391" s="1"/>
      <c r="D391" s="1"/>
    </row>
    <row r="392" spans="1:4" x14ac:dyDescent="0.25">
      <c r="A392" s="1"/>
      <c r="B392" s="1"/>
      <c r="C392" s="1"/>
      <c r="D392" s="1"/>
    </row>
    <row r="393" spans="1:4" x14ac:dyDescent="0.25">
      <c r="A393" s="1"/>
      <c r="B393" s="1"/>
      <c r="C393" s="1"/>
      <c r="D393" s="1"/>
    </row>
    <row r="394" spans="1:4" x14ac:dyDescent="0.25">
      <c r="A394" s="1"/>
      <c r="B394" s="1"/>
      <c r="C394" s="1"/>
      <c r="D394" s="1"/>
    </row>
    <row r="395" spans="1:4" x14ac:dyDescent="0.25">
      <c r="A395" s="1"/>
      <c r="B395" s="1"/>
      <c r="C395" s="1"/>
      <c r="D395" s="1"/>
    </row>
    <row r="396" spans="1:4" x14ac:dyDescent="0.25">
      <c r="A396" s="1"/>
      <c r="B396" s="1"/>
      <c r="C396" s="1"/>
      <c r="D396" s="1"/>
    </row>
    <row r="397" spans="1:4" x14ac:dyDescent="0.25">
      <c r="A397" s="1"/>
      <c r="B397" s="1"/>
      <c r="C397" s="1"/>
      <c r="D397" s="1"/>
    </row>
    <row r="398" spans="1:4" x14ac:dyDescent="0.25">
      <c r="A398" s="1"/>
      <c r="B398" s="1"/>
      <c r="C398" s="1"/>
      <c r="D398" s="1"/>
    </row>
    <row r="399" spans="1:4" x14ac:dyDescent="0.25">
      <c r="A399" s="1"/>
      <c r="B399" s="1"/>
      <c r="C399" s="1"/>
      <c r="D399" s="1"/>
    </row>
    <row r="400" spans="1:4" x14ac:dyDescent="0.25">
      <c r="A400" s="1"/>
      <c r="B400" s="1"/>
      <c r="C400" s="1"/>
      <c r="D400" s="1"/>
    </row>
    <row r="401" spans="1:4" x14ac:dyDescent="0.25">
      <c r="A401" s="1"/>
      <c r="B401" s="1"/>
      <c r="C401" s="1"/>
      <c r="D401" s="1"/>
    </row>
    <row r="402" spans="1:4" x14ac:dyDescent="0.25">
      <c r="A402" s="1"/>
      <c r="B402" s="1"/>
      <c r="C402" s="1"/>
      <c r="D402" s="1"/>
    </row>
    <row r="403" spans="1:4" x14ac:dyDescent="0.25">
      <c r="A403" s="1"/>
      <c r="B403" s="1"/>
      <c r="C403" s="1"/>
      <c r="D403" s="1"/>
    </row>
    <row r="404" spans="1:4" x14ac:dyDescent="0.25">
      <c r="A404" s="1"/>
      <c r="B404" s="1"/>
      <c r="C404" s="1"/>
      <c r="D404" s="1"/>
    </row>
    <row r="405" spans="1:4" x14ac:dyDescent="0.25">
      <c r="A405" s="1"/>
      <c r="B405" s="1"/>
      <c r="C405" s="1"/>
      <c r="D405" s="1"/>
    </row>
    <row r="406" spans="1:4" x14ac:dyDescent="0.25">
      <c r="A406" s="1"/>
      <c r="B406" s="1"/>
      <c r="C406" s="1"/>
      <c r="D406" s="1"/>
    </row>
    <row r="407" spans="1:4" x14ac:dyDescent="0.25">
      <c r="A407" s="1"/>
      <c r="B407" s="1"/>
      <c r="C407" s="1"/>
      <c r="D407" s="1"/>
    </row>
    <row r="408" spans="1:4" x14ac:dyDescent="0.25">
      <c r="A408" s="1"/>
      <c r="B408" s="1"/>
      <c r="C408" s="1"/>
      <c r="D408" s="1"/>
    </row>
    <row r="409" spans="1:4" x14ac:dyDescent="0.25">
      <c r="A409" s="1"/>
      <c r="B409" s="1"/>
      <c r="C409" s="1"/>
      <c r="D409" s="1"/>
    </row>
    <row r="410" spans="1:4" x14ac:dyDescent="0.25">
      <c r="A410" s="1"/>
      <c r="B410" s="1"/>
      <c r="C410" s="1"/>
      <c r="D410" s="1"/>
    </row>
    <row r="411" spans="1:4" x14ac:dyDescent="0.25">
      <c r="A411" s="1"/>
      <c r="B411" s="1"/>
      <c r="C411" s="1"/>
      <c r="D411" s="1"/>
    </row>
    <row r="412" spans="1:4" x14ac:dyDescent="0.25">
      <c r="A412" s="1"/>
      <c r="B412" s="1"/>
      <c r="C412" s="1"/>
      <c r="D412" s="1"/>
    </row>
    <row r="413" spans="1:4" x14ac:dyDescent="0.25">
      <c r="A413" s="1"/>
      <c r="B413" s="1"/>
      <c r="C413" s="1"/>
      <c r="D413" s="1"/>
    </row>
    <row r="414" spans="1:4" x14ac:dyDescent="0.25">
      <c r="A414" s="1"/>
      <c r="B414" s="1"/>
      <c r="C414" s="1"/>
      <c r="D414" s="1"/>
    </row>
    <row r="415" spans="1:4" x14ac:dyDescent="0.25">
      <c r="A415" s="1"/>
      <c r="B415" s="1"/>
      <c r="C415" s="1"/>
      <c r="D415" s="1"/>
    </row>
    <row r="416" spans="1:4" x14ac:dyDescent="0.25">
      <c r="A416" s="1"/>
      <c r="B416" s="1"/>
      <c r="C416" s="1"/>
      <c r="D416" s="1"/>
    </row>
    <row r="417" spans="1:4" x14ac:dyDescent="0.25">
      <c r="A417" s="1"/>
      <c r="B417" s="1"/>
      <c r="C417" s="1"/>
      <c r="D417" s="1"/>
    </row>
    <row r="418" spans="1:4" x14ac:dyDescent="0.25">
      <c r="A418" s="1"/>
      <c r="B418" s="1"/>
      <c r="C418" s="1"/>
      <c r="D418" s="1"/>
    </row>
    <row r="419" spans="1:4" x14ac:dyDescent="0.25">
      <c r="A419" s="1"/>
      <c r="B419" s="1"/>
      <c r="C419" s="1"/>
      <c r="D419" s="1"/>
    </row>
    <row r="420" spans="1:4" x14ac:dyDescent="0.25">
      <c r="A420" s="1"/>
      <c r="B420" s="1"/>
      <c r="C420" s="1"/>
      <c r="D420" s="1"/>
    </row>
    <row r="421" spans="1:4" x14ac:dyDescent="0.25">
      <c r="A421" s="1"/>
      <c r="B421" s="1"/>
      <c r="C421" s="1"/>
      <c r="D421" s="1"/>
    </row>
    <row r="422" spans="1:4" x14ac:dyDescent="0.25">
      <c r="A422" s="1"/>
      <c r="B422" s="1"/>
      <c r="C422" s="1"/>
      <c r="D422" s="1"/>
    </row>
    <row r="423" spans="1:4" x14ac:dyDescent="0.25">
      <c r="A423" s="1"/>
      <c r="B423" s="1"/>
      <c r="C423" s="1"/>
      <c r="D423" s="1"/>
    </row>
    <row r="424" spans="1:4" x14ac:dyDescent="0.25">
      <c r="A424" s="1"/>
      <c r="B424" s="1"/>
      <c r="C424" s="1"/>
      <c r="D424" s="1"/>
    </row>
    <row r="425" spans="1:4" x14ac:dyDescent="0.25">
      <c r="A425" s="1"/>
      <c r="B425" s="1"/>
      <c r="C425" s="1"/>
      <c r="D425" s="1"/>
    </row>
    <row r="426" spans="1:4" x14ac:dyDescent="0.25">
      <c r="A426" s="1"/>
      <c r="B426" s="1"/>
      <c r="C426" s="1"/>
      <c r="D426" s="1"/>
    </row>
    <row r="427" spans="1:4" x14ac:dyDescent="0.25">
      <c r="A427" s="1"/>
      <c r="B427" s="1"/>
      <c r="C427" s="1"/>
      <c r="D427" s="1"/>
    </row>
    <row r="428" spans="1:4" x14ac:dyDescent="0.25">
      <c r="A428" s="1"/>
      <c r="B428" s="1"/>
      <c r="C428" s="1"/>
      <c r="D428" s="1"/>
    </row>
    <row r="429" spans="1:4" x14ac:dyDescent="0.25">
      <c r="A429" s="1"/>
      <c r="B429" s="1"/>
      <c r="C429" s="1"/>
      <c r="D429" s="1"/>
    </row>
    <row r="430" spans="1:4" x14ac:dyDescent="0.25">
      <c r="A430" s="1"/>
      <c r="B430" s="1"/>
      <c r="C430" s="1"/>
      <c r="D430" s="1"/>
    </row>
    <row r="431" spans="1:4" x14ac:dyDescent="0.25">
      <c r="A431" s="1"/>
      <c r="B431" s="1"/>
      <c r="C431" s="1"/>
      <c r="D431" s="1"/>
    </row>
    <row r="432" spans="1:4" x14ac:dyDescent="0.25">
      <c r="A432" s="1"/>
      <c r="B432" s="1"/>
      <c r="C432" s="1"/>
      <c r="D432" s="1"/>
    </row>
    <row r="433" spans="1:4" x14ac:dyDescent="0.25">
      <c r="A433" s="1"/>
      <c r="B433" s="1"/>
      <c r="C433" s="1"/>
      <c r="D433" s="1"/>
    </row>
    <row r="434" spans="1:4" x14ac:dyDescent="0.25">
      <c r="A434" s="1"/>
      <c r="B434" s="1"/>
      <c r="C434" s="1"/>
      <c r="D434" s="1"/>
    </row>
    <row r="435" spans="1:4" x14ac:dyDescent="0.25">
      <c r="A435" s="1"/>
      <c r="B435" s="1"/>
      <c r="C435" s="1"/>
      <c r="D435" s="1"/>
    </row>
    <row r="436" spans="1:4" x14ac:dyDescent="0.25">
      <c r="A436" s="1"/>
      <c r="B436" s="1"/>
      <c r="C436" s="1"/>
      <c r="D436" s="1"/>
    </row>
    <row r="437" spans="1:4" x14ac:dyDescent="0.25">
      <c r="A437" s="1"/>
      <c r="B437" s="1"/>
      <c r="C437" s="1"/>
      <c r="D437" s="1"/>
    </row>
    <row r="438" spans="1:4" x14ac:dyDescent="0.25">
      <c r="A438" s="1"/>
      <c r="B438" s="1"/>
      <c r="C438" s="1"/>
      <c r="D438" s="1"/>
    </row>
    <row r="439" spans="1:4" x14ac:dyDescent="0.25">
      <c r="A439" s="1"/>
      <c r="B439" s="1"/>
      <c r="C439" s="1"/>
      <c r="D439" s="1"/>
    </row>
    <row r="440" spans="1:4" x14ac:dyDescent="0.25">
      <c r="A440" s="1"/>
      <c r="B440" s="1"/>
      <c r="C440" s="1"/>
      <c r="D440" s="1"/>
    </row>
    <row r="441" spans="1:4" x14ac:dyDescent="0.25">
      <c r="A441" s="1"/>
      <c r="B441" s="1"/>
      <c r="C441" s="1"/>
      <c r="D441" s="1"/>
    </row>
    <row r="442" spans="1:4" x14ac:dyDescent="0.25">
      <c r="A442" s="1"/>
      <c r="B442" s="1"/>
      <c r="C442" s="1"/>
      <c r="D442" s="1"/>
    </row>
    <row r="443" spans="1:4" x14ac:dyDescent="0.25">
      <c r="A443" s="1"/>
      <c r="B443" s="1"/>
      <c r="C443" s="1"/>
      <c r="D443" s="1"/>
    </row>
    <row r="444" spans="1:4" x14ac:dyDescent="0.25">
      <c r="A444" s="1"/>
      <c r="B444" s="1"/>
      <c r="C444" s="1"/>
      <c r="D444" s="1"/>
    </row>
    <row r="445" spans="1:4" x14ac:dyDescent="0.25">
      <c r="A445" s="1"/>
      <c r="B445" s="1"/>
      <c r="C445" s="1"/>
      <c r="D445" s="1"/>
    </row>
    <row r="446" spans="1:4" x14ac:dyDescent="0.25">
      <c r="A446" s="1"/>
      <c r="B446" s="1"/>
      <c r="C446" s="1"/>
      <c r="D446" s="1"/>
    </row>
    <row r="447" spans="1:4" x14ac:dyDescent="0.25">
      <c r="A447" s="1"/>
      <c r="B447" s="1"/>
      <c r="C447" s="1"/>
      <c r="D447" s="1"/>
    </row>
    <row r="448" spans="1:4" x14ac:dyDescent="0.25">
      <c r="A448" s="1"/>
      <c r="B448" s="1"/>
      <c r="C448" s="1"/>
      <c r="D448" s="1"/>
    </row>
    <row r="449" spans="1:4" x14ac:dyDescent="0.25">
      <c r="A449" s="1"/>
      <c r="B449" s="1"/>
      <c r="C449" s="1"/>
      <c r="D449" s="1"/>
    </row>
    <row r="450" spans="1:4" x14ac:dyDescent="0.25">
      <c r="A450" s="1"/>
      <c r="B450" s="1"/>
      <c r="C450" s="1"/>
      <c r="D450" s="1"/>
    </row>
    <row r="451" spans="1:4" x14ac:dyDescent="0.25">
      <c r="A451" s="1"/>
      <c r="B451" s="1"/>
      <c r="C451" s="1"/>
      <c r="D451" s="1"/>
    </row>
    <row r="452" spans="1:4" x14ac:dyDescent="0.25">
      <c r="A452" s="1"/>
      <c r="B452" s="1"/>
      <c r="C452" s="1"/>
      <c r="D452" s="1"/>
    </row>
    <row r="453" spans="1:4" x14ac:dyDescent="0.25">
      <c r="A453" s="1"/>
      <c r="B453" s="1"/>
      <c r="C453" s="1"/>
      <c r="D453" s="1"/>
    </row>
    <row r="454" spans="1:4" x14ac:dyDescent="0.25">
      <c r="A454" s="1"/>
      <c r="B454" s="1"/>
      <c r="C454" s="1"/>
      <c r="D454" s="1"/>
    </row>
    <row r="455" spans="1:4" x14ac:dyDescent="0.25">
      <c r="A455" s="1"/>
      <c r="B455" s="1"/>
      <c r="C455" s="1"/>
      <c r="D455" s="1"/>
    </row>
    <row r="456" spans="1:4" x14ac:dyDescent="0.25">
      <c r="A456" s="1"/>
      <c r="B456" s="1"/>
      <c r="C456" s="1"/>
      <c r="D456" s="1"/>
    </row>
    <row r="457" spans="1:4" x14ac:dyDescent="0.25">
      <c r="A457" s="1"/>
      <c r="B457" s="1"/>
      <c r="C457" s="1"/>
      <c r="D457" s="1"/>
    </row>
    <row r="458" spans="1:4" x14ac:dyDescent="0.25">
      <c r="A458" s="1"/>
      <c r="B458" s="1"/>
      <c r="C458" s="1"/>
      <c r="D458" s="1"/>
    </row>
    <row r="459" spans="1:4" x14ac:dyDescent="0.25">
      <c r="A459" s="1"/>
      <c r="B459" s="1"/>
      <c r="C459" s="1"/>
      <c r="D459" s="1"/>
    </row>
    <row r="460" spans="1:4" x14ac:dyDescent="0.25">
      <c r="A460" s="1"/>
      <c r="B460" s="1"/>
      <c r="C460" s="1"/>
      <c r="D460" s="1"/>
    </row>
    <row r="461" spans="1:4" x14ac:dyDescent="0.25">
      <c r="A461" s="1"/>
      <c r="B461" s="1"/>
      <c r="C461" s="1"/>
      <c r="D461" s="1"/>
    </row>
    <row r="462" spans="1:4" x14ac:dyDescent="0.25">
      <c r="A462" s="1"/>
      <c r="B462" s="1"/>
      <c r="C462" s="1"/>
      <c r="D462" s="1"/>
    </row>
    <row r="463" spans="1:4" x14ac:dyDescent="0.25">
      <c r="A463" s="1"/>
      <c r="B463" s="1"/>
      <c r="C463" s="1"/>
      <c r="D463" s="1"/>
    </row>
    <row r="464" spans="1:4" x14ac:dyDescent="0.25">
      <c r="A464" s="1"/>
      <c r="B464" s="1"/>
      <c r="C464" s="1"/>
      <c r="D464" s="1"/>
    </row>
    <row r="465" spans="1:4" x14ac:dyDescent="0.25">
      <c r="A465" s="1"/>
      <c r="B465" s="1"/>
      <c r="C465" s="1"/>
      <c r="D465" s="1"/>
    </row>
    <row r="466" spans="1:4" x14ac:dyDescent="0.25">
      <c r="A466" s="1"/>
      <c r="B466" s="1"/>
      <c r="C466" s="1"/>
      <c r="D466" s="1"/>
    </row>
    <row r="467" spans="1:4" x14ac:dyDescent="0.25">
      <c r="A467" s="1"/>
      <c r="B467" s="1"/>
      <c r="C467" s="1"/>
      <c r="D467" s="1"/>
    </row>
    <row r="468" spans="1:4" x14ac:dyDescent="0.25">
      <c r="A468" s="1"/>
      <c r="B468" s="1"/>
      <c r="C468" s="1"/>
      <c r="D468" s="1"/>
    </row>
    <row r="469" spans="1:4" x14ac:dyDescent="0.25">
      <c r="A469" s="1"/>
      <c r="B469" s="1"/>
      <c r="C469" s="1"/>
      <c r="D469" s="1"/>
    </row>
    <row r="470" spans="1:4" x14ac:dyDescent="0.25">
      <c r="A470" s="1"/>
      <c r="B470" s="1"/>
      <c r="C470" s="1"/>
      <c r="D470" s="1"/>
    </row>
    <row r="471" spans="1:4" x14ac:dyDescent="0.25">
      <c r="A471" s="1"/>
      <c r="B471" s="1"/>
      <c r="C471" s="1"/>
      <c r="D471" s="1"/>
    </row>
    <row r="472" spans="1:4" x14ac:dyDescent="0.25">
      <c r="A472" s="1"/>
      <c r="B472" s="1"/>
      <c r="C472" s="1"/>
      <c r="D472" s="1"/>
    </row>
    <row r="473" spans="1:4" x14ac:dyDescent="0.25">
      <c r="A473" s="1"/>
      <c r="B473" s="1"/>
      <c r="C473" s="1"/>
      <c r="D473" s="1"/>
    </row>
    <row r="474" spans="1:4" x14ac:dyDescent="0.25">
      <c r="A474" s="1"/>
      <c r="B474" s="1"/>
      <c r="C474" s="1"/>
      <c r="D474" s="1"/>
    </row>
    <row r="475" spans="1:4" x14ac:dyDescent="0.25">
      <c r="A475" s="1"/>
      <c r="B475" s="1"/>
      <c r="C475" s="1"/>
      <c r="D475" s="1"/>
    </row>
    <row r="476" spans="1:4" x14ac:dyDescent="0.25">
      <c r="A476" s="1"/>
      <c r="B476" s="1"/>
      <c r="C476" s="1"/>
      <c r="D476" s="1"/>
    </row>
    <row r="477" spans="1:4" x14ac:dyDescent="0.25">
      <c r="A477" s="1"/>
      <c r="B477" s="1"/>
      <c r="C477" s="1"/>
      <c r="D477" s="1"/>
    </row>
    <row r="478" spans="1:4" x14ac:dyDescent="0.25">
      <c r="A478" s="1"/>
      <c r="B478" s="1"/>
      <c r="C478" s="1"/>
      <c r="D478" s="1"/>
    </row>
    <row r="479" spans="1:4" x14ac:dyDescent="0.25">
      <c r="A479" s="1"/>
      <c r="B479" s="1"/>
      <c r="C479" s="1"/>
      <c r="D479" s="1"/>
    </row>
    <row r="480" spans="1:4" x14ac:dyDescent="0.25">
      <c r="A480" s="1"/>
      <c r="B480" s="1"/>
      <c r="C480" s="1"/>
      <c r="D480" s="1"/>
    </row>
    <row r="481" spans="1:4" x14ac:dyDescent="0.25">
      <c r="A481" s="1"/>
      <c r="B481" s="1"/>
      <c r="C481" s="1"/>
      <c r="D481" s="1"/>
    </row>
    <row r="482" spans="1:4" x14ac:dyDescent="0.25">
      <c r="A482" s="1"/>
      <c r="B482" s="1"/>
      <c r="C482" s="1"/>
      <c r="D482" s="1"/>
    </row>
    <row r="483" spans="1:4" x14ac:dyDescent="0.25">
      <c r="A483" s="1"/>
      <c r="B483" s="1"/>
      <c r="C483" s="1"/>
      <c r="D483" s="1"/>
    </row>
    <row r="484" spans="1:4" x14ac:dyDescent="0.25">
      <c r="A484" s="1"/>
      <c r="B484" s="1"/>
      <c r="C484" s="1"/>
      <c r="D484" s="1"/>
    </row>
    <row r="485" spans="1:4" x14ac:dyDescent="0.25">
      <c r="A485" s="1"/>
      <c r="B485" s="1"/>
      <c r="C485" s="1"/>
      <c r="D485" s="1"/>
    </row>
    <row r="486" spans="1:4" x14ac:dyDescent="0.25">
      <c r="A486" s="1"/>
      <c r="B486" s="1"/>
      <c r="C486" s="1"/>
      <c r="D486" s="1"/>
    </row>
    <row r="487" spans="1:4" x14ac:dyDescent="0.25">
      <c r="A487" s="1"/>
      <c r="B487" s="1"/>
      <c r="C487" s="1"/>
      <c r="D487" s="1"/>
    </row>
    <row r="488" spans="1:4" x14ac:dyDescent="0.25">
      <c r="A488" s="1"/>
      <c r="B488" s="1"/>
      <c r="C488" s="1"/>
      <c r="D488" s="1"/>
    </row>
    <row r="489" spans="1:4" x14ac:dyDescent="0.25">
      <c r="A489" s="1"/>
      <c r="B489" s="1"/>
      <c r="C489" s="1"/>
      <c r="D489" s="1"/>
    </row>
    <row r="490" spans="1:4" x14ac:dyDescent="0.25">
      <c r="A490" s="1"/>
      <c r="B490" s="1"/>
      <c r="C490" s="1"/>
      <c r="D490" s="1"/>
    </row>
    <row r="491" spans="1:4" x14ac:dyDescent="0.25">
      <c r="A491" s="1"/>
      <c r="B491" s="1"/>
      <c r="C491" s="1"/>
      <c r="D491" s="1"/>
    </row>
    <row r="492" spans="1:4" x14ac:dyDescent="0.25">
      <c r="A492" s="1"/>
      <c r="B492" s="1"/>
      <c r="C492" s="1"/>
      <c r="D492" s="1"/>
    </row>
    <row r="493" spans="1:4" x14ac:dyDescent="0.25">
      <c r="A493" s="1"/>
      <c r="B493" s="1"/>
      <c r="C493" s="1"/>
      <c r="D493" s="1"/>
    </row>
    <row r="494" spans="1:4" x14ac:dyDescent="0.25">
      <c r="A494" s="1"/>
      <c r="B494" s="1"/>
      <c r="C494" s="1"/>
      <c r="D494" s="1"/>
    </row>
    <row r="495" spans="1:4" x14ac:dyDescent="0.25">
      <c r="A495" s="1"/>
      <c r="B495" s="1"/>
      <c r="C495" s="1"/>
      <c r="D495" s="1"/>
    </row>
    <row r="496" spans="1:4" x14ac:dyDescent="0.25">
      <c r="A496" s="1"/>
      <c r="B496" s="1"/>
      <c r="C496" s="1"/>
      <c r="D496" s="1"/>
    </row>
    <row r="497" spans="1:4" x14ac:dyDescent="0.25">
      <c r="A497" s="1"/>
      <c r="B497" s="1"/>
      <c r="C497" s="1"/>
      <c r="D497" s="1"/>
    </row>
    <row r="498" spans="1:4" x14ac:dyDescent="0.25">
      <c r="A498" s="1"/>
      <c r="B498" s="1"/>
      <c r="C498" s="1"/>
      <c r="D498" s="1"/>
    </row>
    <row r="499" spans="1:4" x14ac:dyDescent="0.25">
      <c r="A499" s="1"/>
      <c r="B499" s="1"/>
      <c r="C499" s="1"/>
      <c r="D499" s="1"/>
    </row>
    <row r="500" spans="1:4" x14ac:dyDescent="0.25">
      <c r="A500" s="1"/>
      <c r="B500" s="1"/>
      <c r="C500" s="1"/>
      <c r="D500" s="1"/>
    </row>
    <row r="501" spans="1:4" x14ac:dyDescent="0.25">
      <c r="A501" s="1"/>
      <c r="B501" s="1"/>
      <c r="C501" s="1"/>
      <c r="D501" s="1"/>
    </row>
    <row r="502" spans="1:4" x14ac:dyDescent="0.25">
      <c r="A502" s="1"/>
      <c r="B502" s="1"/>
      <c r="C502" s="1"/>
      <c r="D502" s="1"/>
    </row>
    <row r="503" spans="1:4" x14ac:dyDescent="0.25">
      <c r="A503" s="1"/>
      <c r="B503" s="1"/>
      <c r="C503" s="1"/>
      <c r="D503" s="1"/>
    </row>
    <row r="504" spans="1:4" x14ac:dyDescent="0.25">
      <c r="A504" s="1"/>
      <c r="B504" s="1"/>
      <c r="C504" s="1"/>
      <c r="D504" s="1"/>
    </row>
    <row r="505" spans="1:4" x14ac:dyDescent="0.25">
      <c r="A505" s="1"/>
      <c r="B505" s="1"/>
      <c r="C505" s="1"/>
      <c r="D505" s="1"/>
    </row>
    <row r="506" spans="1:4" x14ac:dyDescent="0.25">
      <c r="A506" s="1"/>
      <c r="B506" s="1"/>
      <c r="C506" s="1"/>
      <c r="D506" s="1"/>
    </row>
    <row r="507" spans="1:4" x14ac:dyDescent="0.25">
      <c r="A507" s="1"/>
      <c r="B507" s="1"/>
      <c r="C507" s="1"/>
      <c r="D507" s="1"/>
    </row>
    <row r="508" spans="1:4" x14ac:dyDescent="0.25">
      <c r="A508" s="1"/>
      <c r="B508" s="1"/>
      <c r="C508" s="1"/>
      <c r="D508" s="1"/>
    </row>
    <row r="509" spans="1:4" x14ac:dyDescent="0.25">
      <c r="A509" s="1"/>
      <c r="B509" s="1"/>
      <c r="C509" s="1"/>
      <c r="D509" s="1"/>
    </row>
    <row r="510" spans="1:4" x14ac:dyDescent="0.25">
      <c r="A510" s="1"/>
      <c r="B510" s="1"/>
      <c r="C510" s="1"/>
      <c r="D510" s="1"/>
    </row>
    <row r="511" spans="1:4" x14ac:dyDescent="0.25">
      <c r="A511" s="1"/>
      <c r="B511" s="1"/>
      <c r="C511" s="1"/>
      <c r="D511" s="1"/>
    </row>
    <row r="512" spans="1:4" x14ac:dyDescent="0.25">
      <c r="A512" s="1"/>
      <c r="B512" s="1"/>
      <c r="C512" s="1"/>
      <c r="D512" s="1"/>
    </row>
    <row r="513" spans="1:4" x14ac:dyDescent="0.25">
      <c r="A513" s="1"/>
      <c r="B513" s="1"/>
      <c r="C513" s="1"/>
      <c r="D513" s="1"/>
    </row>
    <row r="514" spans="1:4" x14ac:dyDescent="0.25">
      <c r="A514" s="1"/>
      <c r="B514" s="1"/>
      <c r="C514" s="1"/>
      <c r="D514" s="1"/>
    </row>
    <row r="515" spans="1:4" x14ac:dyDescent="0.25">
      <c r="A515" s="1"/>
      <c r="B515" s="1"/>
      <c r="C515" s="1"/>
      <c r="D515" s="1"/>
    </row>
    <row r="516" spans="1:4" x14ac:dyDescent="0.25">
      <c r="A516" s="1"/>
      <c r="B516" s="1"/>
      <c r="C516" s="1"/>
      <c r="D516" s="1"/>
    </row>
    <row r="517" spans="1:4" x14ac:dyDescent="0.25">
      <c r="A517" s="1"/>
      <c r="B517" s="1"/>
      <c r="C517" s="1"/>
      <c r="D517" s="1"/>
    </row>
    <row r="518" spans="1:4" x14ac:dyDescent="0.25">
      <c r="A518" s="1"/>
      <c r="B518" s="1"/>
      <c r="C518" s="1"/>
      <c r="D518" s="1"/>
    </row>
    <row r="519" spans="1:4" x14ac:dyDescent="0.25">
      <c r="A519" s="1"/>
      <c r="B519" s="1"/>
      <c r="C519" s="1"/>
      <c r="D519" s="1"/>
    </row>
    <row r="520" spans="1:4" x14ac:dyDescent="0.25">
      <c r="A520" s="1"/>
      <c r="B520" s="1"/>
      <c r="C520" s="1"/>
      <c r="D520" s="1"/>
    </row>
    <row r="521" spans="1:4" x14ac:dyDescent="0.25">
      <c r="A521" s="1"/>
      <c r="B521" s="1"/>
      <c r="C521" s="1"/>
      <c r="D521" s="1"/>
    </row>
    <row r="522" spans="1:4" x14ac:dyDescent="0.25">
      <c r="A522" s="1"/>
      <c r="B522" s="1"/>
      <c r="C522" s="1"/>
      <c r="D522" s="1"/>
    </row>
    <row r="523" spans="1:4" x14ac:dyDescent="0.25">
      <c r="A523" s="1"/>
      <c r="B523" s="1"/>
      <c r="C523" s="1"/>
      <c r="D523" s="1"/>
    </row>
    <row r="524" spans="1:4" x14ac:dyDescent="0.25">
      <c r="A524" s="1"/>
      <c r="B524" s="1"/>
      <c r="C524" s="1"/>
      <c r="D524" s="1"/>
    </row>
    <row r="525" spans="1:4" x14ac:dyDescent="0.25">
      <c r="A525" s="1"/>
      <c r="B525" s="1"/>
      <c r="C525" s="1"/>
      <c r="D525" s="1"/>
    </row>
    <row r="526" spans="1:4" x14ac:dyDescent="0.25">
      <c r="A526" s="1"/>
      <c r="B526" s="1"/>
      <c r="C526" s="1"/>
      <c r="D526" s="1"/>
    </row>
    <row r="527" spans="1:4" x14ac:dyDescent="0.25">
      <c r="A527" s="1"/>
      <c r="B527" s="1"/>
      <c r="C527" s="1"/>
      <c r="D527" s="1"/>
    </row>
    <row r="528" spans="1:4" x14ac:dyDescent="0.25">
      <c r="A528" s="1"/>
      <c r="B528" s="1"/>
      <c r="C528" s="1"/>
      <c r="D528" s="1"/>
    </row>
    <row r="529" spans="1:4" x14ac:dyDescent="0.25">
      <c r="A529" s="1"/>
      <c r="B529" s="1"/>
      <c r="C529" s="1"/>
      <c r="D529" s="1"/>
    </row>
    <row r="530" spans="1:4" x14ac:dyDescent="0.25">
      <c r="A530" s="1"/>
      <c r="B530" s="1"/>
      <c r="C530" s="1"/>
      <c r="D530" s="1"/>
    </row>
    <row r="531" spans="1:4" x14ac:dyDescent="0.25">
      <c r="A531" s="1"/>
      <c r="B531" s="1"/>
      <c r="C531" s="1"/>
      <c r="D531" s="1"/>
    </row>
    <row r="532" spans="1:4" x14ac:dyDescent="0.25">
      <c r="A532" s="1"/>
      <c r="B532" s="1"/>
      <c r="C532" s="1"/>
      <c r="D532" s="1"/>
    </row>
    <row r="533" spans="1:4" x14ac:dyDescent="0.25">
      <c r="A533" s="1"/>
      <c r="B533" s="1"/>
      <c r="C533" s="1"/>
      <c r="D533" s="1"/>
    </row>
    <row r="534" spans="1:4" x14ac:dyDescent="0.25">
      <c r="A534" s="1"/>
      <c r="B534" s="1"/>
      <c r="C534" s="1"/>
      <c r="D534" s="1"/>
    </row>
    <row r="535" spans="1:4" x14ac:dyDescent="0.25">
      <c r="A535" s="1"/>
      <c r="B535" s="1"/>
      <c r="C535" s="1"/>
      <c r="D535" s="1"/>
    </row>
    <row r="536" spans="1:4" x14ac:dyDescent="0.25">
      <c r="A536" s="1"/>
      <c r="B536" s="1"/>
      <c r="C536" s="1"/>
      <c r="D536" s="1"/>
    </row>
    <row r="537" spans="1:4" x14ac:dyDescent="0.25">
      <c r="A537" s="1"/>
      <c r="B537" s="1"/>
      <c r="C537" s="1"/>
      <c r="D537" s="1"/>
    </row>
    <row r="538" spans="1:4" x14ac:dyDescent="0.25">
      <c r="A538" s="1"/>
      <c r="B538" s="1"/>
      <c r="C538" s="1"/>
      <c r="D538" s="1"/>
    </row>
    <row r="539" spans="1:4" x14ac:dyDescent="0.25">
      <c r="A539" s="1"/>
      <c r="B539" s="1"/>
      <c r="C539" s="1"/>
      <c r="D539" s="1"/>
    </row>
    <row r="540" spans="1:4" x14ac:dyDescent="0.25">
      <c r="A540" s="1"/>
      <c r="B540" s="1"/>
      <c r="C540" s="1"/>
      <c r="D540" s="1"/>
    </row>
    <row r="541" spans="1:4" x14ac:dyDescent="0.25">
      <c r="A541" s="1"/>
      <c r="B541" s="1"/>
      <c r="C541" s="1"/>
      <c r="D541" s="1"/>
    </row>
    <row r="542" spans="1:4" x14ac:dyDescent="0.25">
      <c r="A542" s="1"/>
      <c r="B542" s="1"/>
      <c r="C542" s="1"/>
      <c r="D542" s="1"/>
    </row>
    <row r="543" spans="1:4" x14ac:dyDescent="0.25">
      <c r="A543" s="1"/>
      <c r="B543" s="1"/>
      <c r="C543" s="1"/>
      <c r="D543" s="1"/>
    </row>
    <row r="544" spans="1:4" x14ac:dyDescent="0.25">
      <c r="A544" s="1"/>
      <c r="B544" s="1"/>
      <c r="C544" s="1"/>
      <c r="D544" s="1"/>
    </row>
    <row r="545" spans="1:4" x14ac:dyDescent="0.25">
      <c r="A545" s="1"/>
      <c r="B545" s="1"/>
      <c r="C545" s="1"/>
      <c r="D545" s="1"/>
    </row>
    <row r="546" spans="1:4" x14ac:dyDescent="0.25">
      <c r="A546" s="1"/>
      <c r="B546" s="1"/>
      <c r="C546" s="1"/>
      <c r="D546" s="1"/>
    </row>
    <row r="547" spans="1:4" x14ac:dyDescent="0.25">
      <c r="A547" s="1"/>
      <c r="B547" s="1"/>
      <c r="C547" s="1"/>
      <c r="D547" s="1"/>
    </row>
    <row r="548" spans="1:4" x14ac:dyDescent="0.25">
      <c r="A548" s="1"/>
      <c r="B548" s="1"/>
      <c r="C548" s="1"/>
      <c r="D548" s="1"/>
    </row>
    <row r="549" spans="1:4" x14ac:dyDescent="0.25">
      <c r="A549" s="1"/>
      <c r="B549" s="1"/>
      <c r="C549" s="1"/>
      <c r="D549" s="1"/>
    </row>
    <row r="550" spans="1:4" x14ac:dyDescent="0.25">
      <c r="A550" s="1"/>
      <c r="B550" s="1"/>
      <c r="C550" s="1"/>
      <c r="D550" s="1"/>
    </row>
    <row r="551" spans="1:4" x14ac:dyDescent="0.25">
      <c r="A551" s="1"/>
      <c r="B551" s="1"/>
      <c r="C551" s="1"/>
      <c r="D551" s="1"/>
    </row>
    <row r="552" spans="1:4" x14ac:dyDescent="0.25">
      <c r="A552" s="1"/>
      <c r="B552" s="1"/>
      <c r="C552" s="1"/>
      <c r="D552" s="1"/>
    </row>
    <row r="553" spans="1:4" x14ac:dyDescent="0.25">
      <c r="A553" s="1"/>
      <c r="B553" s="1"/>
      <c r="C553" s="1"/>
      <c r="D553" s="1"/>
    </row>
    <row r="554" spans="1:4" x14ac:dyDescent="0.25">
      <c r="A554" s="1"/>
      <c r="B554" s="1"/>
      <c r="C554" s="1"/>
      <c r="D554" s="1"/>
    </row>
    <row r="555" spans="1:4" x14ac:dyDescent="0.25">
      <c r="A555" s="1"/>
      <c r="B555" s="1"/>
      <c r="C555" s="1"/>
      <c r="D555" s="1"/>
    </row>
    <row r="556" spans="1:4" x14ac:dyDescent="0.25">
      <c r="A556" s="1"/>
      <c r="B556" s="1"/>
      <c r="C556" s="1"/>
      <c r="D556" s="1"/>
    </row>
    <row r="557" spans="1:4" x14ac:dyDescent="0.25">
      <c r="A557" s="1"/>
      <c r="B557" s="1"/>
      <c r="C557" s="1"/>
      <c r="D557" s="1"/>
    </row>
    <row r="558" spans="1:4" x14ac:dyDescent="0.25">
      <c r="A558" s="1"/>
      <c r="B558" s="1"/>
      <c r="C558" s="1"/>
      <c r="D558" s="1"/>
    </row>
    <row r="559" spans="1:4" x14ac:dyDescent="0.25">
      <c r="A559" s="1"/>
      <c r="B559" s="1"/>
      <c r="C559" s="1"/>
      <c r="D559" s="1"/>
    </row>
    <row r="560" spans="1:4" x14ac:dyDescent="0.25">
      <c r="A560" s="1"/>
      <c r="B560" s="1"/>
      <c r="C560" s="1"/>
      <c r="D560" s="1"/>
    </row>
    <row r="561" spans="1:4" x14ac:dyDescent="0.25">
      <c r="A561" s="1"/>
      <c r="B561" s="1"/>
      <c r="C561" s="1"/>
      <c r="D561" s="1"/>
    </row>
    <row r="562" spans="1:4" x14ac:dyDescent="0.25">
      <c r="A562" s="1"/>
      <c r="B562" s="1"/>
      <c r="C562" s="1"/>
      <c r="D562" s="1"/>
    </row>
    <row r="563" spans="1:4" x14ac:dyDescent="0.25">
      <c r="A563" s="1"/>
      <c r="B563" s="1"/>
      <c r="C563" s="1"/>
      <c r="D563" s="1"/>
    </row>
    <row r="564" spans="1:4" x14ac:dyDescent="0.25">
      <c r="A564" s="1"/>
      <c r="B564" s="1"/>
      <c r="C564" s="1"/>
      <c r="D564" s="1"/>
    </row>
    <row r="565" spans="1:4" x14ac:dyDescent="0.25">
      <c r="A565" s="1"/>
      <c r="B565" s="1"/>
      <c r="C565" s="1"/>
      <c r="D565" s="1"/>
    </row>
    <row r="566" spans="1:4" x14ac:dyDescent="0.25">
      <c r="A566" s="1"/>
      <c r="B566" s="1"/>
      <c r="C566" s="1"/>
      <c r="D566" s="1"/>
    </row>
    <row r="567" spans="1:4" x14ac:dyDescent="0.25">
      <c r="A567" s="1"/>
      <c r="B567" s="1"/>
      <c r="C567" s="1"/>
      <c r="D567" s="1"/>
    </row>
    <row r="568" spans="1:4" x14ac:dyDescent="0.25">
      <c r="A568" s="1"/>
      <c r="B568" s="1"/>
      <c r="C568" s="1"/>
      <c r="D568" s="1"/>
    </row>
    <row r="569" spans="1:4" x14ac:dyDescent="0.25">
      <c r="A569" s="1"/>
      <c r="B569" s="1"/>
      <c r="C569" s="1"/>
      <c r="D569" s="1"/>
    </row>
    <row r="570" spans="1:4" x14ac:dyDescent="0.25">
      <c r="A570" s="1"/>
      <c r="B570" s="1"/>
      <c r="C570" s="1"/>
      <c r="D570" s="1"/>
    </row>
    <row r="571" spans="1:4" x14ac:dyDescent="0.25">
      <c r="A571" s="1"/>
      <c r="B571" s="1"/>
      <c r="C571" s="1"/>
      <c r="D571" s="1"/>
    </row>
    <row r="572" spans="1:4" x14ac:dyDescent="0.25">
      <c r="A572" s="1"/>
      <c r="B572" s="1"/>
      <c r="C572" s="1"/>
      <c r="D572" s="1"/>
    </row>
    <row r="573" spans="1:4" x14ac:dyDescent="0.25">
      <c r="A573" s="1"/>
      <c r="B573" s="1"/>
      <c r="C573" s="1"/>
      <c r="D573" s="1"/>
    </row>
    <row r="574" spans="1:4" x14ac:dyDescent="0.25">
      <c r="A574" s="1"/>
      <c r="B574" s="1"/>
      <c r="C574" s="1"/>
      <c r="D574" s="1"/>
    </row>
    <row r="575" spans="1:4" x14ac:dyDescent="0.25">
      <c r="A575" s="1"/>
      <c r="B575" s="1"/>
      <c r="C575" s="1"/>
      <c r="D575" s="1"/>
    </row>
    <row r="576" spans="1:4" x14ac:dyDescent="0.25">
      <c r="A576" s="1"/>
      <c r="B576" s="1"/>
      <c r="C576" s="1"/>
      <c r="D576" s="1"/>
    </row>
    <row r="577" spans="1:4" x14ac:dyDescent="0.25">
      <c r="A577" s="1"/>
      <c r="B577" s="1"/>
      <c r="C577" s="1"/>
      <c r="D577" s="1"/>
    </row>
    <row r="578" spans="1:4" x14ac:dyDescent="0.25">
      <c r="A578" s="1"/>
      <c r="B578" s="1"/>
      <c r="C578" s="1"/>
      <c r="D578" s="1"/>
    </row>
    <row r="579" spans="1:4" x14ac:dyDescent="0.25">
      <c r="A579" s="1"/>
      <c r="B579" s="1"/>
      <c r="C579" s="1"/>
      <c r="D579" s="1"/>
    </row>
    <row r="580" spans="1:4" x14ac:dyDescent="0.25">
      <c r="A580" s="1"/>
      <c r="B580" s="1"/>
      <c r="C580" s="1"/>
      <c r="D580" s="1"/>
    </row>
    <row r="581" spans="1:4" x14ac:dyDescent="0.25">
      <c r="A581" s="1"/>
      <c r="B581" s="1"/>
      <c r="C581" s="1"/>
      <c r="D581" s="1"/>
    </row>
    <row r="582" spans="1:4" x14ac:dyDescent="0.25">
      <c r="A582" s="1"/>
      <c r="B582" s="1"/>
      <c r="C582" s="1"/>
      <c r="D582" s="1"/>
    </row>
    <row r="583" spans="1:4" x14ac:dyDescent="0.25">
      <c r="A583" s="1"/>
      <c r="B583" s="1"/>
      <c r="C583" s="1"/>
      <c r="D583" s="1"/>
    </row>
    <row r="584" spans="1:4" x14ac:dyDescent="0.25">
      <c r="A584" s="1"/>
      <c r="B584" s="1"/>
      <c r="C584" s="1"/>
      <c r="D584" s="1"/>
    </row>
    <row r="585" spans="1:4" x14ac:dyDescent="0.25">
      <c r="A585" s="1"/>
      <c r="B585" s="1"/>
      <c r="C585" s="1"/>
      <c r="D585" s="1"/>
    </row>
    <row r="586" spans="1:4" x14ac:dyDescent="0.25">
      <c r="A586" s="1"/>
      <c r="B586" s="1"/>
      <c r="C586" s="1"/>
      <c r="D586" s="1"/>
    </row>
    <row r="587" spans="1:4" x14ac:dyDescent="0.25">
      <c r="A587" s="1"/>
      <c r="B587" s="1"/>
      <c r="C587" s="1"/>
      <c r="D587" s="1"/>
    </row>
    <row r="588" spans="1:4" x14ac:dyDescent="0.25">
      <c r="A588" s="1"/>
      <c r="B588" s="1"/>
      <c r="C588" s="1"/>
      <c r="D588" s="1"/>
    </row>
    <row r="589" spans="1:4" x14ac:dyDescent="0.25">
      <c r="A589" s="1"/>
      <c r="B589" s="1"/>
      <c r="C589" s="1"/>
      <c r="D589" s="1"/>
    </row>
    <row r="590" spans="1:4" x14ac:dyDescent="0.25">
      <c r="A590" s="1"/>
      <c r="B590" s="1"/>
      <c r="C590" s="1"/>
      <c r="D590" s="1"/>
    </row>
    <row r="591" spans="1:4" x14ac:dyDescent="0.25">
      <c r="A591" s="1"/>
      <c r="B591" s="1"/>
      <c r="C591" s="1"/>
      <c r="D591" s="1"/>
    </row>
    <row r="592" spans="1:4" x14ac:dyDescent="0.25">
      <c r="A592" s="1"/>
      <c r="B592" s="1"/>
      <c r="C592" s="1"/>
      <c r="D592" s="1"/>
    </row>
    <row r="593" spans="1:4" x14ac:dyDescent="0.25">
      <c r="A593" s="1"/>
      <c r="B593" s="1"/>
      <c r="C593" s="1"/>
      <c r="D593" s="1"/>
    </row>
    <row r="594" spans="1:4" x14ac:dyDescent="0.25">
      <c r="A594" s="1"/>
      <c r="B594" s="1"/>
      <c r="C594" s="1"/>
      <c r="D594" s="1"/>
    </row>
    <row r="595" spans="1:4" x14ac:dyDescent="0.25">
      <c r="A595" s="1"/>
      <c r="B595" s="1"/>
      <c r="C595" s="1"/>
      <c r="D595" s="1"/>
    </row>
    <row r="596" spans="1:4" x14ac:dyDescent="0.25">
      <c r="A596" s="1"/>
      <c r="B596" s="1"/>
      <c r="C596" s="1"/>
      <c r="D596" s="1"/>
    </row>
    <row r="597" spans="1:4" x14ac:dyDescent="0.25">
      <c r="A597" s="1"/>
      <c r="B597" s="1"/>
      <c r="C597" s="1"/>
      <c r="D597" s="1"/>
    </row>
    <row r="598" spans="1:4" x14ac:dyDescent="0.25">
      <c r="A598" s="1"/>
      <c r="B598" s="1"/>
      <c r="C598" s="1"/>
      <c r="D598" s="1"/>
    </row>
    <row r="599" spans="1:4" x14ac:dyDescent="0.25">
      <c r="A599" s="1"/>
      <c r="B599" s="1"/>
      <c r="C599" s="1"/>
      <c r="D599" s="1"/>
    </row>
    <row r="600" spans="1:4" x14ac:dyDescent="0.25">
      <c r="A600" s="1"/>
      <c r="B600" s="1"/>
      <c r="C600" s="1"/>
      <c r="D600" s="1"/>
    </row>
    <row r="601" spans="1:4" x14ac:dyDescent="0.25">
      <c r="A601" s="1"/>
      <c r="B601" s="1"/>
      <c r="C601" s="1"/>
      <c r="D601" s="1"/>
    </row>
    <row r="602" spans="1:4" x14ac:dyDescent="0.25">
      <c r="A602" s="1"/>
      <c r="B602" s="1"/>
      <c r="C602" s="1"/>
      <c r="D602" s="1"/>
    </row>
    <row r="603" spans="1:4" x14ac:dyDescent="0.25">
      <c r="A603" s="1"/>
      <c r="B603" s="1"/>
      <c r="C603" s="1"/>
      <c r="D603" s="1"/>
    </row>
    <row r="604" spans="1:4" x14ac:dyDescent="0.25">
      <c r="A604" s="1"/>
      <c r="B604" s="1"/>
      <c r="C604" s="1"/>
      <c r="D604" s="1"/>
    </row>
    <row r="605" spans="1:4" x14ac:dyDescent="0.25">
      <c r="A605" s="1"/>
      <c r="B605" s="1"/>
      <c r="C605" s="1"/>
      <c r="D605" s="1"/>
    </row>
    <row r="606" spans="1:4" x14ac:dyDescent="0.25">
      <c r="A606" s="1"/>
      <c r="B606" s="1"/>
      <c r="C606" s="1"/>
      <c r="D606" s="1"/>
    </row>
    <row r="607" spans="1:4" x14ac:dyDescent="0.25">
      <c r="A607" s="1"/>
      <c r="B607" s="1"/>
      <c r="C607" s="1"/>
      <c r="D607" s="1"/>
    </row>
    <row r="608" spans="1:4" x14ac:dyDescent="0.25">
      <c r="A608" s="1"/>
      <c r="B608" s="1"/>
      <c r="C608" s="1"/>
      <c r="D608" s="1"/>
    </row>
    <row r="609" spans="1:4" x14ac:dyDescent="0.25">
      <c r="A609" s="1"/>
      <c r="B609" s="1"/>
      <c r="C609" s="1"/>
      <c r="D609" s="1"/>
    </row>
    <row r="610" spans="1:4" x14ac:dyDescent="0.25">
      <c r="A610" s="1"/>
      <c r="B610" s="1"/>
      <c r="C610" s="1"/>
      <c r="D610" s="1"/>
    </row>
    <row r="611" spans="1:4" x14ac:dyDescent="0.25">
      <c r="A611" s="1"/>
      <c r="B611" s="1"/>
      <c r="C611" s="1"/>
      <c r="D611" s="1"/>
    </row>
    <row r="612" spans="1:4" x14ac:dyDescent="0.25">
      <c r="A612" s="1"/>
      <c r="B612" s="1"/>
      <c r="C612" s="1"/>
      <c r="D612" s="1"/>
    </row>
    <row r="613" spans="1:4" x14ac:dyDescent="0.25">
      <c r="A613" s="1"/>
      <c r="B613" s="1"/>
      <c r="C613" s="1"/>
      <c r="D613" s="1"/>
    </row>
    <row r="614" spans="1:4" x14ac:dyDescent="0.25">
      <c r="A614" s="1"/>
      <c r="B614" s="1"/>
      <c r="C614" s="1"/>
      <c r="D614" s="1"/>
    </row>
    <row r="615" spans="1:4" x14ac:dyDescent="0.25">
      <c r="A615" s="1"/>
      <c r="B615" s="1"/>
      <c r="C615" s="1"/>
      <c r="D615" s="1"/>
    </row>
    <row r="616" spans="1:4" x14ac:dyDescent="0.25">
      <c r="A616" s="1"/>
      <c r="B616" s="1"/>
      <c r="C616" s="1"/>
      <c r="D616" s="1"/>
    </row>
    <row r="617" spans="1:4" x14ac:dyDescent="0.25">
      <c r="A617" s="1"/>
      <c r="B617" s="1"/>
      <c r="C617" s="1"/>
      <c r="D617" s="1"/>
    </row>
    <row r="618" spans="1:4" x14ac:dyDescent="0.25">
      <c r="A618" s="1"/>
      <c r="B618" s="1"/>
      <c r="C618" s="1"/>
      <c r="D618" s="1"/>
    </row>
    <row r="619" spans="1:4" x14ac:dyDescent="0.25">
      <c r="A619" s="1"/>
      <c r="B619" s="1"/>
      <c r="C619" s="1"/>
      <c r="D619" s="1"/>
    </row>
    <row r="620" spans="1:4" x14ac:dyDescent="0.25">
      <c r="A620" s="1"/>
      <c r="B620" s="1"/>
      <c r="C620" s="1"/>
      <c r="D620" s="1"/>
    </row>
    <row r="621" spans="1:4" x14ac:dyDescent="0.25">
      <c r="A621" s="1"/>
      <c r="B621" s="1"/>
      <c r="C621" s="1"/>
      <c r="D621" s="1"/>
    </row>
    <row r="622" spans="1:4" x14ac:dyDescent="0.25">
      <c r="A622" s="1"/>
      <c r="B622" s="1"/>
      <c r="C622" s="1"/>
      <c r="D622" s="1"/>
    </row>
    <row r="623" spans="1:4" x14ac:dyDescent="0.25">
      <c r="A623" s="1"/>
      <c r="B623" s="1"/>
      <c r="C623" s="1"/>
      <c r="D623" s="1"/>
    </row>
    <row r="624" spans="1:4" x14ac:dyDescent="0.25">
      <c r="A624" s="1"/>
      <c r="B624" s="1"/>
      <c r="C624" s="1"/>
      <c r="D624" s="1"/>
    </row>
    <row r="625" spans="1:4" x14ac:dyDescent="0.25">
      <c r="A625" s="1"/>
      <c r="B625" s="1"/>
      <c r="C625" s="1"/>
      <c r="D625" s="1"/>
    </row>
    <row r="626" spans="1:4" x14ac:dyDescent="0.25">
      <c r="A626" s="1"/>
      <c r="B626" s="1"/>
      <c r="C626" s="1"/>
      <c r="D626" s="1"/>
    </row>
    <row r="627" spans="1:4" x14ac:dyDescent="0.25">
      <c r="A627" s="1"/>
      <c r="B627" s="1"/>
      <c r="C627" s="1"/>
      <c r="D627" s="1"/>
    </row>
    <row r="628" spans="1:4" x14ac:dyDescent="0.25">
      <c r="A628" s="1"/>
      <c r="B628" s="1"/>
      <c r="C628" s="1"/>
      <c r="D628" s="1"/>
    </row>
    <row r="629" spans="1:4" x14ac:dyDescent="0.25">
      <c r="A629" s="1"/>
      <c r="B629" s="1"/>
      <c r="C629" s="1"/>
      <c r="D629" s="1"/>
    </row>
    <row r="630" spans="1:4" x14ac:dyDescent="0.25">
      <c r="A630" s="1"/>
      <c r="B630" s="1"/>
      <c r="C630" s="1"/>
      <c r="D630" s="1"/>
    </row>
    <row r="631" spans="1:4" x14ac:dyDescent="0.25">
      <c r="A631" s="1"/>
      <c r="B631" s="1"/>
      <c r="C631" s="1"/>
      <c r="D631" s="1"/>
    </row>
    <row r="632" spans="1:4" x14ac:dyDescent="0.25">
      <c r="A632" s="1"/>
      <c r="B632" s="1"/>
      <c r="C632" s="1"/>
      <c r="D632" s="1"/>
    </row>
    <row r="633" spans="1:4" x14ac:dyDescent="0.25">
      <c r="A633" s="1"/>
      <c r="B633" s="1"/>
      <c r="C633" s="1"/>
      <c r="D633" s="1"/>
    </row>
    <row r="634" spans="1:4" x14ac:dyDescent="0.25">
      <c r="A634" s="1"/>
      <c r="B634" s="1"/>
      <c r="C634" s="1"/>
      <c r="D634" s="1"/>
    </row>
    <row r="635" spans="1:4" x14ac:dyDescent="0.25">
      <c r="A635" s="1"/>
      <c r="B635" s="1"/>
      <c r="C635" s="1"/>
      <c r="D635" s="1"/>
    </row>
    <row r="636" spans="1:4" x14ac:dyDescent="0.25">
      <c r="A636" s="1"/>
      <c r="B636" s="1"/>
      <c r="C636" s="1"/>
      <c r="D636" s="1"/>
    </row>
    <row r="637" spans="1:4" x14ac:dyDescent="0.25">
      <c r="A637" s="1"/>
      <c r="B637" s="1"/>
      <c r="C637" s="1"/>
      <c r="D637" s="1"/>
    </row>
    <row r="638" spans="1:4" x14ac:dyDescent="0.25">
      <c r="A638" s="1"/>
      <c r="B638" s="1"/>
      <c r="C638" s="1"/>
      <c r="D638" s="1"/>
    </row>
    <row r="639" spans="1:4" x14ac:dyDescent="0.25">
      <c r="A639" s="1"/>
      <c r="B639" s="1"/>
      <c r="C639" s="1"/>
      <c r="D639" s="1"/>
    </row>
    <row r="640" spans="1:4" x14ac:dyDescent="0.25">
      <c r="A640" s="1"/>
      <c r="B640" s="1"/>
      <c r="C640" s="1"/>
      <c r="D640" s="1"/>
    </row>
    <row r="641" spans="1:4" x14ac:dyDescent="0.25">
      <c r="A641" s="1"/>
      <c r="B641" s="1"/>
      <c r="C641" s="1"/>
      <c r="D641" s="1"/>
    </row>
    <row r="642" spans="1:4" x14ac:dyDescent="0.25">
      <c r="A642" s="1"/>
      <c r="B642" s="1"/>
      <c r="C642" s="1"/>
      <c r="D642" s="1"/>
    </row>
    <row r="643" spans="1:4" x14ac:dyDescent="0.25">
      <c r="A643" s="1"/>
      <c r="B643" s="1"/>
      <c r="C643" s="1"/>
      <c r="D643" s="1"/>
    </row>
    <row r="644" spans="1:4" x14ac:dyDescent="0.25">
      <c r="A644" s="1"/>
      <c r="B644" s="1"/>
      <c r="C644" s="1"/>
      <c r="D644" s="1"/>
    </row>
    <row r="645" spans="1:4" x14ac:dyDescent="0.25">
      <c r="A645" s="1"/>
      <c r="B645" s="1"/>
      <c r="C645" s="1"/>
      <c r="D645" s="1"/>
    </row>
    <row r="646" spans="1:4" x14ac:dyDescent="0.25">
      <c r="A646" s="1"/>
      <c r="B646" s="1"/>
      <c r="C646" s="1"/>
      <c r="D646" s="1"/>
    </row>
    <row r="647" spans="1:4" x14ac:dyDescent="0.25">
      <c r="A647" s="1"/>
      <c r="B647" s="1"/>
      <c r="C647" s="1"/>
      <c r="D647" s="1"/>
    </row>
    <row r="648" spans="1:4" x14ac:dyDescent="0.25">
      <c r="A648" s="1"/>
      <c r="B648" s="1"/>
      <c r="C648" s="1"/>
      <c r="D648" s="1"/>
    </row>
    <row r="649" spans="1:4" x14ac:dyDescent="0.25">
      <c r="A649" s="1"/>
      <c r="B649" s="1"/>
      <c r="C649" s="1"/>
      <c r="D649" s="1"/>
    </row>
    <row r="650" spans="1:4" x14ac:dyDescent="0.25">
      <c r="A650" s="1"/>
      <c r="B650" s="1"/>
      <c r="C650" s="1"/>
      <c r="D650" s="1"/>
    </row>
    <row r="651" spans="1:4" x14ac:dyDescent="0.25">
      <c r="A651" s="1"/>
      <c r="B651" s="1"/>
      <c r="C651" s="1"/>
      <c r="D651" s="1"/>
    </row>
    <row r="652" spans="1:4" x14ac:dyDescent="0.25">
      <c r="A652" s="1"/>
      <c r="B652" s="1"/>
      <c r="C652" s="1"/>
      <c r="D652" s="1"/>
    </row>
    <row r="653" spans="1:4" x14ac:dyDescent="0.25">
      <c r="A653" s="1"/>
      <c r="B653" s="1"/>
      <c r="C653" s="1"/>
      <c r="D653" s="1"/>
    </row>
    <row r="654" spans="1:4" x14ac:dyDescent="0.25">
      <c r="A654" s="1"/>
      <c r="B654" s="1"/>
      <c r="C654" s="1"/>
      <c r="D654" s="1"/>
    </row>
    <row r="655" spans="1:4" x14ac:dyDescent="0.25">
      <c r="A655" s="1"/>
      <c r="B655" s="1"/>
      <c r="C655" s="1"/>
      <c r="D655" s="1"/>
    </row>
    <row r="656" spans="1:4" x14ac:dyDescent="0.25">
      <c r="A656" s="1"/>
      <c r="B656" s="1"/>
      <c r="C656" s="1"/>
      <c r="D656" s="1"/>
    </row>
    <row r="657" spans="1:2" x14ac:dyDescent="0.25">
      <c r="A657" s="1"/>
      <c r="B657" s="1"/>
    </row>
    <row r="658" spans="1:2" x14ac:dyDescent="0.25">
      <c r="A658" s="1"/>
      <c r="B658" s="1"/>
    </row>
    <row r="659" spans="1:2" x14ac:dyDescent="0.25">
      <c r="A659" s="1"/>
      <c r="B659" s="1"/>
    </row>
    <row r="660" spans="1:2" x14ac:dyDescent="0.25">
      <c r="A660" s="1"/>
      <c r="B660" s="1"/>
    </row>
    <row r="661" spans="1:2" x14ac:dyDescent="0.25">
      <c r="A661" s="1"/>
      <c r="B661" s="1"/>
    </row>
    <row r="662" spans="1:2" x14ac:dyDescent="0.25">
      <c r="A662" s="1"/>
      <c r="B662" s="1"/>
    </row>
    <row r="663" spans="1:2" x14ac:dyDescent="0.25">
      <c r="A663" s="1"/>
      <c r="B663" s="1"/>
    </row>
    <row r="664" spans="1:2" x14ac:dyDescent="0.25">
      <c r="A664" s="1"/>
      <c r="B664" s="1"/>
    </row>
    <row r="665" spans="1:2" x14ac:dyDescent="0.25">
      <c r="A665" s="1"/>
      <c r="B665" s="1"/>
    </row>
    <row r="666" spans="1:2" x14ac:dyDescent="0.25">
      <c r="A666" s="1"/>
      <c r="B666" s="1"/>
    </row>
    <row r="667" spans="1:2" x14ac:dyDescent="0.25">
      <c r="A667" s="1"/>
      <c r="B667" s="1"/>
    </row>
    <row r="668" spans="1:2" x14ac:dyDescent="0.25">
      <c r="A668" s="1"/>
      <c r="B668" s="1"/>
    </row>
    <row r="669" spans="1:2" x14ac:dyDescent="0.25">
      <c r="A669" s="1"/>
      <c r="B669" s="1"/>
    </row>
    <row r="670" spans="1:2" x14ac:dyDescent="0.25">
      <c r="A670" s="1"/>
      <c r="B670" s="1"/>
    </row>
    <row r="671" spans="1:2" x14ac:dyDescent="0.25">
      <c r="A671" s="1"/>
      <c r="B671" s="1"/>
    </row>
    <row r="672" spans="1:2" x14ac:dyDescent="0.25">
      <c r="A672" s="1"/>
      <c r="B672" s="1"/>
    </row>
    <row r="673" spans="1:2" x14ac:dyDescent="0.25">
      <c r="A673" s="1"/>
      <c r="B673" s="1"/>
    </row>
    <row r="674" spans="1:2" x14ac:dyDescent="0.25">
      <c r="A674" s="1"/>
      <c r="B674" s="1"/>
    </row>
    <row r="675" spans="1:2" x14ac:dyDescent="0.25">
      <c r="A675" s="1"/>
      <c r="B675" s="1"/>
    </row>
    <row r="676" spans="1:2" x14ac:dyDescent="0.25">
      <c r="A676" s="1"/>
      <c r="B676" s="1"/>
    </row>
    <row r="677" spans="1:2" x14ac:dyDescent="0.25">
      <c r="A677" s="1"/>
      <c r="B677" s="1"/>
    </row>
    <row r="678" spans="1:2" x14ac:dyDescent="0.25">
      <c r="A678" s="1"/>
      <c r="B678" s="1"/>
    </row>
    <row r="679" spans="1:2" x14ac:dyDescent="0.25">
      <c r="A679" s="1"/>
      <c r="B679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4:D450"/>
  <sheetViews>
    <sheetView workbookViewId="0">
      <selection activeCell="A9" sqref="A9:D1048576"/>
    </sheetView>
  </sheetViews>
  <sheetFormatPr defaultColWidth="8.85546875" defaultRowHeight="15" x14ac:dyDescent="0.25"/>
  <cols>
    <col min="1" max="1" width="8.85546875" customWidth="1"/>
    <col min="2" max="2" width="8.42578125" customWidth="1"/>
    <col min="4" max="4" width="8.42578125" customWidth="1"/>
  </cols>
  <sheetData>
    <row r="4" spans="1:4" x14ac:dyDescent="0.25">
      <c r="A4" s="70" t="s">
        <v>15</v>
      </c>
      <c r="B4" s="70"/>
      <c r="C4" s="70" t="s">
        <v>17</v>
      </c>
      <c r="D4" s="70"/>
    </row>
    <row r="5" spans="1:4" x14ac:dyDescent="0.25">
      <c r="A5" t="s">
        <v>34</v>
      </c>
      <c r="B5" t="s">
        <v>35</v>
      </c>
      <c r="C5" t="s">
        <v>34</v>
      </c>
      <c r="D5" t="s">
        <v>35</v>
      </c>
    </row>
    <row r="6" spans="1:4" x14ac:dyDescent="0.25">
      <c r="A6" t="s">
        <v>6</v>
      </c>
      <c r="B6" t="s">
        <v>6</v>
      </c>
      <c r="C6" t="s">
        <v>6</v>
      </c>
      <c r="D6" t="s">
        <v>6</v>
      </c>
    </row>
    <row r="7" spans="1:4" x14ac:dyDescent="0.25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 x14ac:dyDescent="0.25">
      <c r="A8" s="70" t="s">
        <v>16</v>
      </c>
      <c r="B8" s="70"/>
      <c r="C8" s="70" t="s">
        <v>16</v>
      </c>
      <c r="D8" s="70"/>
    </row>
    <row r="9" spans="1:4" x14ac:dyDescent="0.25">
      <c r="A9" s="1"/>
      <c r="B9" s="1"/>
      <c r="C9" s="1"/>
      <c r="D9" s="1"/>
    </row>
    <row r="10" spans="1:4" x14ac:dyDescent="0.25">
      <c r="A10" s="1"/>
      <c r="B10" s="1"/>
      <c r="C10" s="1"/>
      <c r="D10" s="1"/>
    </row>
    <row r="11" spans="1:4" x14ac:dyDescent="0.25">
      <c r="A11" s="1"/>
      <c r="B11" s="1"/>
      <c r="C11" s="1"/>
      <c r="D11" s="1"/>
    </row>
    <row r="12" spans="1:4" x14ac:dyDescent="0.25">
      <c r="A12" s="1"/>
      <c r="B12" s="1"/>
      <c r="C12" s="1"/>
      <c r="D12" s="1"/>
    </row>
    <row r="13" spans="1:4" x14ac:dyDescent="0.25">
      <c r="A13" s="1"/>
      <c r="B13" s="1"/>
      <c r="C13" s="1"/>
      <c r="D13" s="1"/>
    </row>
    <row r="14" spans="1:4" x14ac:dyDescent="0.25">
      <c r="A14" s="1"/>
      <c r="B14" s="1"/>
      <c r="C14" s="1"/>
      <c r="D14" s="1"/>
    </row>
    <row r="15" spans="1:4" x14ac:dyDescent="0.25">
      <c r="A15" s="1"/>
      <c r="B15" s="1"/>
      <c r="C15" s="1"/>
      <c r="D15" s="1"/>
    </row>
    <row r="16" spans="1:4" x14ac:dyDescent="0.25">
      <c r="A16" s="1"/>
      <c r="B16" s="1"/>
      <c r="C16" s="1"/>
      <c r="D16" s="1"/>
    </row>
    <row r="17" spans="1:4" x14ac:dyDescent="0.25">
      <c r="A17" s="1"/>
      <c r="B17" s="1"/>
      <c r="C17" s="1"/>
      <c r="D17" s="1"/>
    </row>
    <row r="18" spans="1:4" x14ac:dyDescent="0.25">
      <c r="A18" s="1"/>
      <c r="B18" s="1"/>
      <c r="C18" s="1"/>
      <c r="D18" s="1"/>
    </row>
    <row r="19" spans="1:4" x14ac:dyDescent="0.25">
      <c r="A19" s="1"/>
      <c r="B19" s="1"/>
      <c r="C19" s="1"/>
      <c r="D19" s="1"/>
    </row>
    <row r="20" spans="1:4" x14ac:dyDescent="0.25">
      <c r="A20" s="1"/>
      <c r="B20" s="1"/>
      <c r="C20" s="1"/>
      <c r="D20" s="1"/>
    </row>
    <row r="21" spans="1:4" x14ac:dyDescent="0.25">
      <c r="A21" s="1"/>
      <c r="B21" s="1"/>
      <c r="C21" s="1"/>
      <c r="D21" s="1"/>
    </row>
    <row r="22" spans="1:4" x14ac:dyDescent="0.25">
      <c r="A22" s="1"/>
      <c r="B22" s="1"/>
      <c r="C22" s="1"/>
      <c r="D22" s="1"/>
    </row>
    <row r="23" spans="1:4" x14ac:dyDescent="0.25">
      <c r="A23" s="1"/>
      <c r="B23" s="1"/>
      <c r="C23" s="1"/>
      <c r="D23" s="1"/>
    </row>
    <row r="24" spans="1:4" x14ac:dyDescent="0.25">
      <c r="A24" s="1"/>
      <c r="B24" s="1"/>
      <c r="C24" s="1"/>
      <c r="D24" s="1"/>
    </row>
    <row r="25" spans="1:4" x14ac:dyDescent="0.25">
      <c r="A25" s="1"/>
      <c r="B25" s="1"/>
      <c r="C25" s="1"/>
      <c r="D25" s="1"/>
    </row>
    <row r="26" spans="1:4" x14ac:dyDescent="0.25">
      <c r="A26" s="1"/>
      <c r="B26" s="1"/>
      <c r="C26" s="1"/>
      <c r="D26" s="1"/>
    </row>
    <row r="27" spans="1:4" x14ac:dyDescent="0.25">
      <c r="A27" s="1"/>
      <c r="B27" s="1"/>
      <c r="C27" s="1"/>
      <c r="D27" s="1"/>
    </row>
    <row r="28" spans="1:4" x14ac:dyDescent="0.25">
      <c r="A28" s="1"/>
      <c r="B28" s="1"/>
      <c r="C28" s="1"/>
      <c r="D28" s="1"/>
    </row>
    <row r="29" spans="1:4" x14ac:dyDescent="0.25">
      <c r="A29" s="1"/>
      <c r="B29" s="1"/>
      <c r="C29" s="1"/>
      <c r="D29" s="1"/>
    </row>
    <row r="30" spans="1:4" x14ac:dyDescent="0.25">
      <c r="A30" s="1"/>
      <c r="B30" s="1"/>
      <c r="C30" s="1"/>
      <c r="D30" s="1"/>
    </row>
    <row r="31" spans="1:4" x14ac:dyDescent="0.25">
      <c r="A31" s="1"/>
      <c r="B31" s="1"/>
      <c r="C31" s="1"/>
      <c r="D31" s="1"/>
    </row>
    <row r="32" spans="1:4" x14ac:dyDescent="0.25">
      <c r="A32" s="1"/>
      <c r="B32" s="1"/>
      <c r="C32" s="1"/>
      <c r="D32" s="1"/>
    </row>
    <row r="33" spans="1:4" x14ac:dyDescent="0.25">
      <c r="A33" s="1"/>
      <c r="B33" s="1"/>
      <c r="C33" s="1"/>
      <c r="D33" s="1"/>
    </row>
    <row r="34" spans="1:4" x14ac:dyDescent="0.25">
      <c r="A34" s="1"/>
      <c r="B34" s="1"/>
      <c r="C34" s="1"/>
      <c r="D34" s="1"/>
    </row>
    <row r="35" spans="1:4" x14ac:dyDescent="0.25">
      <c r="A35" s="1"/>
      <c r="B35" s="1"/>
      <c r="C35" s="1"/>
      <c r="D35" s="1"/>
    </row>
    <row r="36" spans="1:4" x14ac:dyDescent="0.25">
      <c r="A36" s="1"/>
      <c r="B36" s="1"/>
      <c r="C36" s="1"/>
      <c r="D36" s="1"/>
    </row>
    <row r="37" spans="1:4" x14ac:dyDescent="0.25">
      <c r="A37" s="1"/>
      <c r="B37" s="1"/>
      <c r="C37" s="1"/>
      <c r="D37" s="1"/>
    </row>
    <row r="38" spans="1:4" x14ac:dyDescent="0.25">
      <c r="A38" s="1"/>
      <c r="B38" s="1"/>
      <c r="C38" s="1"/>
      <c r="D38" s="1"/>
    </row>
    <row r="39" spans="1:4" x14ac:dyDescent="0.25">
      <c r="A39" s="1"/>
      <c r="B39" s="1"/>
      <c r="C39" s="1"/>
      <c r="D39" s="1"/>
    </row>
    <row r="40" spans="1:4" x14ac:dyDescent="0.25">
      <c r="A40" s="1"/>
      <c r="B40" s="1"/>
      <c r="C40" s="1"/>
      <c r="D40" s="1"/>
    </row>
    <row r="41" spans="1:4" x14ac:dyDescent="0.25">
      <c r="A41" s="1"/>
      <c r="B41" s="1"/>
      <c r="C41" s="1"/>
      <c r="D41" s="1"/>
    </row>
    <row r="42" spans="1:4" x14ac:dyDescent="0.25">
      <c r="A42" s="1"/>
      <c r="B42" s="1"/>
      <c r="C42" s="1"/>
      <c r="D42" s="1"/>
    </row>
    <row r="43" spans="1:4" x14ac:dyDescent="0.25">
      <c r="A43" s="1"/>
      <c r="B43" s="1"/>
      <c r="C43" s="1"/>
      <c r="D43" s="1"/>
    </row>
    <row r="44" spans="1:4" x14ac:dyDescent="0.25">
      <c r="A44" s="1"/>
      <c r="B44" s="1"/>
      <c r="C44" s="1"/>
      <c r="D44" s="1"/>
    </row>
    <row r="45" spans="1:4" x14ac:dyDescent="0.25">
      <c r="A45" s="1"/>
      <c r="B45" s="1"/>
      <c r="C45" s="1"/>
      <c r="D45" s="1"/>
    </row>
    <row r="46" spans="1:4" x14ac:dyDescent="0.25">
      <c r="A46" s="1"/>
      <c r="B46" s="1"/>
      <c r="C46" s="1"/>
      <c r="D46" s="1"/>
    </row>
    <row r="47" spans="1:4" x14ac:dyDescent="0.25">
      <c r="A47" s="1"/>
      <c r="B47" s="1"/>
      <c r="C47" s="1"/>
      <c r="D47" s="1"/>
    </row>
    <row r="48" spans="1:4" x14ac:dyDescent="0.25">
      <c r="A48" s="1"/>
      <c r="B48" s="1"/>
      <c r="C48" s="1"/>
      <c r="D48" s="1"/>
    </row>
    <row r="49" spans="1:4" x14ac:dyDescent="0.25">
      <c r="A49" s="1"/>
      <c r="B49" s="1"/>
      <c r="C49" s="1"/>
      <c r="D49" s="1"/>
    </row>
    <row r="50" spans="1:4" x14ac:dyDescent="0.25">
      <c r="A50" s="1"/>
      <c r="B50" s="1"/>
      <c r="C50" s="1"/>
      <c r="D50" s="1"/>
    </row>
    <row r="51" spans="1:4" x14ac:dyDescent="0.25">
      <c r="A51" s="1"/>
      <c r="B51" s="1"/>
      <c r="C51" s="1"/>
      <c r="D51" s="1"/>
    </row>
    <row r="52" spans="1:4" x14ac:dyDescent="0.25">
      <c r="A52" s="1"/>
      <c r="B52" s="1"/>
      <c r="C52" s="1"/>
      <c r="D52" s="1"/>
    </row>
    <row r="53" spans="1:4" x14ac:dyDescent="0.25">
      <c r="A53" s="1"/>
      <c r="B53" s="1"/>
      <c r="C53" s="1"/>
      <c r="D53" s="1"/>
    </row>
    <row r="54" spans="1:4" x14ac:dyDescent="0.25">
      <c r="A54" s="1"/>
      <c r="B54" s="1"/>
      <c r="C54" s="1"/>
      <c r="D54" s="1"/>
    </row>
    <row r="55" spans="1:4" x14ac:dyDescent="0.25">
      <c r="A55" s="1"/>
      <c r="B55" s="1"/>
      <c r="C55" s="1"/>
      <c r="D55" s="1"/>
    </row>
    <row r="56" spans="1:4" x14ac:dyDescent="0.25">
      <c r="A56" s="1"/>
      <c r="B56" s="1"/>
      <c r="C56" s="1"/>
      <c r="D56" s="1"/>
    </row>
    <row r="57" spans="1:4" x14ac:dyDescent="0.25">
      <c r="A57" s="1"/>
      <c r="B57" s="1"/>
      <c r="C57" s="1"/>
      <c r="D57" s="1"/>
    </row>
    <row r="58" spans="1:4" x14ac:dyDescent="0.25">
      <c r="A58" s="1"/>
      <c r="B58" s="1"/>
      <c r="C58" s="1"/>
      <c r="D58" s="1"/>
    </row>
    <row r="59" spans="1:4" x14ac:dyDescent="0.25">
      <c r="A59" s="1"/>
      <c r="B59" s="1"/>
      <c r="C59" s="1"/>
      <c r="D59" s="1"/>
    </row>
    <row r="60" spans="1:4" x14ac:dyDescent="0.25">
      <c r="A60" s="1"/>
      <c r="B60" s="1"/>
      <c r="C60" s="1"/>
      <c r="D60" s="1"/>
    </row>
    <row r="61" spans="1:4" x14ac:dyDescent="0.25">
      <c r="A61" s="1"/>
      <c r="B61" s="1"/>
      <c r="C61" s="1"/>
      <c r="D61" s="1"/>
    </row>
    <row r="62" spans="1:4" x14ac:dyDescent="0.25">
      <c r="A62" s="1"/>
      <c r="B62" s="1"/>
      <c r="C62" s="1"/>
      <c r="D62" s="1"/>
    </row>
    <row r="63" spans="1:4" x14ac:dyDescent="0.25">
      <c r="A63" s="1"/>
      <c r="B63" s="1"/>
      <c r="C63" s="1"/>
      <c r="D63" s="1"/>
    </row>
    <row r="64" spans="1:4" x14ac:dyDescent="0.25">
      <c r="A64" s="1"/>
      <c r="B64" s="1"/>
      <c r="C64" s="1"/>
      <c r="D64" s="1"/>
    </row>
    <row r="65" spans="1:4" x14ac:dyDescent="0.25">
      <c r="A65" s="1"/>
      <c r="B65" s="1"/>
      <c r="C65" s="1"/>
      <c r="D65" s="1"/>
    </row>
    <row r="66" spans="1:4" x14ac:dyDescent="0.25">
      <c r="A66" s="1"/>
      <c r="B66" s="1"/>
      <c r="C66" s="1"/>
      <c r="D66" s="1"/>
    </row>
    <row r="67" spans="1:4" x14ac:dyDescent="0.25">
      <c r="A67" s="1"/>
      <c r="B67" s="1"/>
      <c r="C67" s="1"/>
      <c r="D67" s="1"/>
    </row>
    <row r="68" spans="1:4" x14ac:dyDescent="0.25">
      <c r="A68" s="1"/>
      <c r="B68" s="1"/>
      <c r="C68" s="1"/>
      <c r="D68" s="1"/>
    </row>
    <row r="69" spans="1:4" x14ac:dyDescent="0.25">
      <c r="A69" s="1"/>
      <c r="B69" s="1"/>
      <c r="C69" s="1"/>
      <c r="D69" s="1"/>
    </row>
    <row r="70" spans="1:4" x14ac:dyDescent="0.25">
      <c r="A70" s="1"/>
      <c r="B70" s="1"/>
      <c r="C70" s="1"/>
      <c r="D70" s="1"/>
    </row>
    <row r="71" spans="1:4" x14ac:dyDescent="0.25">
      <c r="A71" s="1"/>
      <c r="B71" s="1"/>
      <c r="C71" s="1"/>
      <c r="D71" s="1"/>
    </row>
    <row r="72" spans="1:4" x14ac:dyDescent="0.25">
      <c r="A72" s="1"/>
      <c r="B72" s="1"/>
      <c r="C72" s="1"/>
      <c r="D72" s="1"/>
    </row>
    <row r="73" spans="1:4" x14ac:dyDescent="0.25">
      <c r="A73" s="1"/>
      <c r="B73" s="1"/>
      <c r="C73" s="1"/>
      <c r="D73" s="1"/>
    </row>
    <row r="74" spans="1:4" x14ac:dyDescent="0.25">
      <c r="A74" s="1"/>
      <c r="B74" s="1"/>
      <c r="C74" s="1"/>
      <c r="D74" s="1"/>
    </row>
    <row r="75" spans="1:4" x14ac:dyDescent="0.25">
      <c r="A75" s="1"/>
      <c r="B75" s="1"/>
      <c r="C75" s="1"/>
      <c r="D75" s="1"/>
    </row>
    <row r="76" spans="1:4" x14ac:dyDescent="0.25">
      <c r="A76" s="1"/>
      <c r="B76" s="1"/>
      <c r="C76" s="1"/>
      <c r="D76" s="1"/>
    </row>
    <row r="77" spans="1:4" x14ac:dyDescent="0.25">
      <c r="A77" s="1"/>
      <c r="B77" s="1"/>
      <c r="C77" s="1"/>
      <c r="D77" s="1"/>
    </row>
    <row r="78" spans="1:4" x14ac:dyDescent="0.25">
      <c r="A78" s="1"/>
      <c r="B78" s="1"/>
      <c r="C78" s="1"/>
      <c r="D78" s="1"/>
    </row>
    <row r="79" spans="1:4" x14ac:dyDescent="0.25">
      <c r="A79" s="1"/>
      <c r="B79" s="1"/>
      <c r="C79" s="1"/>
      <c r="D79" s="1"/>
    </row>
    <row r="80" spans="1:4" x14ac:dyDescent="0.25">
      <c r="A80" s="1"/>
      <c r="B80" s="1"/>
      <c r="C80" s="1"/>
      <c r="D80" s="1"/>
    </row>
    <row r="81" spans="1:4" x14ac:dyDescent="0.25">
      <c r="A81" s="1"/>
      <c r="B81" s="1"/>
      <c r="C81" s="1"/>
      <c r="D81" s="1"/>
    </row>
    <row r="82" spans="1:4" x14ac:dyDescent="0.25">
      <c r="A82" s="1"/>
      <c r="B82" s="1"/>
      <c r="C82" s="1"/>
      <c r="D82" s="1"/>
    </row>
    <row r="83" spans="1:4" x14ac:dyDescent="0.25">
      <c r="A83" s="1"/>
      <c r="B83" s="1"/>
      <c r="C83" s="1"/>
      <c r="D83" s="1"/>
    </row>
    <row r="84" spans="1:4" x14ac:dyDescent="0.25">
      <c r="A84" s="1"/>
      <c r="B84" s="1"/>
      <c r="C84" s="1"/>
      <c r="D84" s="1"/>
    </row>
    <row r="85" spans="1:4" x14ac:dyDescent="0.25">
      <c r="A85" s="1"/>
      <c r="B85" s="1"/>
      <c r="C85" s="1"/>
      <c r="D85" s="1"/>
    </row>
    <row r="86" spans="1:4" x14ac:dyDescent="0.25">
      <c r="A86" s="1"/>
      <c r="B86" s="1"/>
      <c r="C86" s="1"/>
      <c r="D86" s="1"/>
    </row>
    <row r="87" spans="1:4" x14ac:dyDescent="0.25">
      <c r="A87" s="1"/>
      <c r="B87" s="1"/>
      <c r="C87" s="1"/>
      <c r="D87" s="1"/>
    </row>
    <row r="88" spans="1:4" x14ac:dyDescent="0.25">
      <c r="A88" s="1"/>
      <c r="B88" s="1"/>
      <c r="C88" s="1"/>
      <c r="D88" s="1"/>
    </row>
    <row r="89" spans="1:4" x14ac:dyDescent="0.25">
      <c r="A89" s="1"/>
      <c r="B89" s="1"/>
      <c r="C89" s="1"/>
      <c r="D89" s="1"/>
    </row>
    <row r="90" spans="1:4" x14ac:dyDescent="0.25">
      <c r="A90" s="1"/>
      <c r="B90" s="1"/>
      <c r="C90" s="1"/>
      <c r="D90" s="1"/>
    </row>
    <row r="91" spans="1:4" x14ac:dyDescent="0.25">
      <c r="A91" s="1"/>
      <c r="B91" s="1"/>
      <c r="C91" s="1"/>
      <c r="D91" s="1"/>
    </row>
    <row r="92" spans="1:4" x14ac:dyDescent="0.25">
      <c r="A92" s="1"/>
      <c r="B92" s="1"/>
      <c r="C92" s="1"/>
      <c r="D92" s="1"/>
    </row>
    <row r="93" spans="1:4" x14ac:dyDescent="0.25">
      <c r="A93" s="1"/>
      <c r="B93" s="1"/>
      <c r="C93" s="1"/>
      <c r="D93" s="1"/>
    </row>
    <row r="94" spans="1:4" x14ac:dyDescent="0.25">
      <c r="A94" s="1"/>
      <c r="B94" s="1"/>
      <c r="C94" s="1"/>
      <c r="D94" s="1"/>
    </row>
    <row r="95" spans="1:4" x14ac:dyDescent="0.25">
      <c r="A95" s="1"/>
      <c r="B95" s="1"/>
      <c r="C95" s="1"/>
      <c r="D95" s="1"/>
    </row>
    <row r="96" spans="1:4" x14ac:dyDescent="0.25">
      <c r="A96" s="1"/>
      <c r="B96" s="1"/>
      <c r="C96" s="1"/>
      <c r="D96" s="1"/>
    </row>
    <row r="97" spans="1:4" x14ac:dyDescent="0.25">
      <c r="A97" s="1"/>
      <c r="B97" s="1"/>
      <c r="C97" s="1"/>
      <c r="D97" s="1"/>
    </row>
    <row r="98" spans="1:4" x14ac:dyDescent="0.25">
      <c r="A98" s="1"/>
      <c r="B98" s="1"/>
      <c r="C98" s="1"/>
      <c r="D98" s="1"/>
    </row>
    <row r="99" spans="1:4" x14ac:dyDescent="0.25">
      <c r="A99" s="1"/>
      <c r="B99" s="1"/>
      <c r="C99" s="1"/>
      <c r="D99" s="1"/>
    </row>
    <row r="100" spans="1:4" x14ac:dyDescent="0.25">
      <c r="A100" s="1"/>
      <c r="B100" s="1"/>
      <c r="C100" s="1"/>
      <c r="D100" s="1"/>
    </row>
    <row r="101" spans="1:4" x14ac:dyDescent="0.25">
      <c r="A101" s="1"/>
      <c r="B101" s="1"/>
      <c r="C101" s="1"/>
      <c r="D101" s="1"/>
    </row>
    <row r="102" spans="1:4" x14ac:dyDescent="0.25">
      <c r="A102" s="1"/>
      <c r="B102" s="1"/>
      <c r="C102" s="1"/>
      <c r="D102" s="1"/>
    </row>
    <row r="103" spans="1:4" x14ac:dyDescent="0.25">
      <c r="A103" s="1"/>
      <c r="B103" s="1"/>
      <c r="C103" s="1"/>
      <c r="D103" s="1"/>
    </row>
    <row r="104" spans="1:4" x14ac:dyDescent="0.25">
      <c r="A104" s="1"/>
      <c r="B104" s="1"/>
      <c r="C104" s="1"/>
      <c r="D104" s="1"/>
    </row>
    <row r="105" spans="1:4" x14ac:dyDescent="0.25">
      <c r="A105" s="1"/>
      <c r="B105" s="1"/>
      <c r="C105" s="1"/>
      <c r="D105" s="1"/>
    </row>
    <row r="106" spans="1:4" x14ac:dyDescent="0.25">
      <c r="A106" s="1"/>
      <c r="B106" s="1"/>
      <c r="C106" s="1"/>
      <c r="D106" s="1"/>
    </row>
    <row r="107" spans="1:4" x14ac:dyDescent="0.25">
      <c r="A107" s="1"/>
      <c r="B107" s="1"/>
      <c r="C107" s="1"/>
      <c r="D107" s="1"/>
    </row>
    <row r="108" spans="1:4" x14ac:dyDescent="0.25">
      <c r="A108" s="1"/>
      <c r="B108" s="1"/>
      <c r="C108" s="1"/>
      <c r="D108" s="1"/>
    </row>
    <row r="109" spans="1:4" x14ac:dyDescent="0.25">
      <c r="A109" s="1"/>
      <c r="B109" s="1"/>
      <c r="C109" s="1"/>
      <c r="D109" s="1"/>
    </row>
    <row r="110" spans="1:4" x14ac:dyDescent="0.25">
      <c r="A110" s="1"/>
      <c r="B110" s="1"/>
      <c r="C110" s="1"/>
      <c r="D110" s="1"/>
    </row>
    <row r="111" spans="1:4" x14ac:dyDescent="0.25">
      <c r="A111" s="1"/>
      <c r="B111" s="1"/>
      <c r="C111" s="1"/>
      <c r="D111" s="1"/>
    </row>
    <row r="112" spans="1:4" x14ac:dyDescent="0.25">
      <c r="A112" s="1"/>
      <c r="B112" s="1"/>
      <c r="C112" s="1"/>
      <c r="D112" s="1"/>
    </row>
    <row r="113" spans="1:4" x14ac:dyDescent="0.25">
      <c r="A113" s="1"/>
      <c r="B113" s="1"/>
      <c r="C113" s="1"/>
      <c r="D113" s="1"/>
    </row>
    <row r="114" spans="1:4" x14ac:dyDescent="0.25">
      <c r="A114" s="1"/>
      <c r="B114" s="1"/>
      <c r="C114" s="1"/>
      <c r="D114" s="1"/>
    </row>
    <row r="115" spans="1:4" x14ac:dyDescent="0.25">
      <c r="A115" s="1"/>
      <c r="B115" s="1"/>
      <c r="C115" s="1"/>
      <c r="D115" s="1"/>
    </row>
    <row r="116" spans="1:4" x14ac:dyDescent="0.25">
      <c r="A116" s="1"/>
      <c r="B116" s="1"/>
      <c r="C116" s="1"/>
      <c r="D116" s="1"/>
    </row>
    <row r="117" spans="1:4" x14ac:dyDescent="0.25">
      <c r="A117" s="1"/>
      <c r="B117" s="1"/>
      <c r="C117" s="1"/>
      <c r="D117" s="1"/>
    </row>
    <row r="118" spans="1:4" x14ac:dyDescent="0.25">
      <c r="A118" s="1"/>
      <c r="B118" s="1"/>
      <c r="C118" s="1"/>
      <c r="D118" s="1"/>
    </row>
    <row r="119" spans="1:4" x14ac:dyDescent="0.25">
      <c r="A119" s="1"/>
      <c r="B119" s="1"/>
      <c r="C119" s="1"/>
      <c r="D119" s="1"/>
    </row>
    <row r="120" spans="1:4" x14ac:dyDescent="0.25">
      <c r="A120" s="1"/>
      <c r="B120" s="1"/>
      <c r="C120" s="1"/>
      <c r="D120" s="1"/>
    </row>
    <row r="121" spans="1:4" x14ac:dyDescent="0.25">
      <c r="A121" s="1"/>
      <c r="B121" s="1"/>
      <c r="C121" s="1"/>
      <c r="D121" s="1"/>
    </row>
    <row r="122" spans="1:4" x14ac:dyDescent="0.25">
      <c r="A122" s="1"/>
      <c r="B122" s="1"/>
      <c r="C122" s="1"/>
      <c r="D122" s="1"/>
    </row>
    <row r="123" spans="1:4" x14ac:dyDescent="0.25">
      <c r="A123" s="1"/>
      <c r="B123" s="1"/>
      <c r="C123" s="1"/>
      <c r="D123" s="1"/>
    </row>
    <row r="124" spans="1:4" x14ac:dyDescent="0.25">
      <c r="A124" s="1"/>
      <c r="B124" s="1"/>
      <c r="C124" s="1"/>
      <c r="D124" s="1"/>
    </row>
    <row r="125" spans="1:4" x14ac:dyDescent="0.25">
      <c r="A125" s="1"/>
      <c r="B125" s="1"/>
      <c r="C125" s="1"/>
      <c r="D125" s="1"/>
    </row>
    <row r="126" spans="1:4" x14ac:dyDescent="0.25">
      <c r="A126" s="1"/>
      <c r="B126" s="1"/>
      <c r="C126" s="1"/>
      <c r="D126" s="1"/>
    </row>
    <row r="127" spans="1:4" x14ac:dyDescent="0.25">
      <c r="A127" s="1"/>
      <c r="B127" s="1"/>
      <c r="C127" s="1"/>
      <c r="D127" s="1"/>
    </row>
    <row r="128" spans="1:4" x14ac:dyDescent="0.25">
      <c r="A128" s="1"/>
      <c r="B128" s="1"/>
      <c r="C128" s="1"/>
      <c r="D128" s="1"/>
    </row>
    <row r="129" spans="1:4" x14ac:dyDescent="0.25">
      <c r="A129" s="1"/>
      <c r="B129" s="1"/>
      <c r="C129" s="1"/>
      <c r="D129" s="1"/>
    </row>
    <row r="130" spans="1:4" x14ac:dyDescent="0.25">
      <c r="A130" s="1"/>
      <c r="B130" s="1"/>
      <c r="C130" s="1"/>
      <c r="D130" s="1"/>
    </row>
    <row r="131" spans="1:4" x14ac:dyDescent="0.25">
      <c r="A131" s="1"/>
      <c r="B131" s="1"/>
      <c r="C131" s="1"/>
      <c r="D131" s="1"/>
    </row>
    <row r="132" spans="1:4" x14ac:dyDescent="0.25">
      <c r="A132" s="1"/>
      <c r="B132" s="1"/>
      <c r="C132" s="1"/>
      <c r="D132" s="1"/>
    </row>
    <row r="133" spans="1:4" x14ac:dyDescent="0.25">
      <c r="A133" s="1"/>
      <c r="B133" s="1"/>
      <c r="C133" s="1"/>
      <c r="D133" s="1"/>
    </row>
    <row r="134" spans="1:4" x14ac:dyDescent="0.25">
      <c r="A134" s="1"/>
      <c r="B134" s="1"/>
      <c r="C134" s="1"/>
      <c r="D134" s="1"/>
    </row>
    <row r="135" spans="1:4" x14ac:dyDescent="0.25">
      <c r="A135" s="1"/>
      <c r="B135" s="1"/>
      <c r="C135" s="1"/>
      <c r="D135" s="1"/>
    </row>
    <row r="136" spans="1:4" x14ac:dyDescent="0.25">
      <c r="A136" s="1"/>
      <c r="B136" s="1"/>
      <c r="C136" s="1"/>
      <c r="D136" s="1"/>
    </row>
    <row r="137" spans="1:4" x14ac:dyDescent="0.25">
      <c r="A137" s="1"/>
      <c r="B137" s="1"/>
      <c r="C137" s="1"/>
      <c r="D137" s="1"/>
    </row>
    <row r="138" spans="1:4" x14ac:dyDescent="0.25">
      <c r="A138" s="1"/>
      <c r="B138" s="1"/>
      <c r="C138" s="1"/>
      <c r="D138" s="1"/>
    </row>
    <row r="139" spans="1:4" x14ac:dyDescent="0.25">
      <c r="A139" s="1"/>
      <c r="B139" s="1"/>
      <c r="C139" s="1"/>
      <c r="D139" s="1"/>
    </row>
    <row r="140" spans="1:4" x14ac:dyDescent="0.25">
      <c r="A140" s="1"/>
      <c r="B140" s="1"/>
      <c r="C140" s="1"/>
      <c r="D140" s="1"/>
    </row>
    <row r="141" spans="1:4" x14ac:dyDescent="0.25">
      <c r="A141" s="1"/>
      <c r="B141" s="1"/>
      <c r="C141" s="1"/>
      <c r="D141" s="1"/>
    </row>
    <row r="142" spans="1:4" x14ac:dyDescent="0.25">
      <c r="A142" s="1"/>
      <c r="B142" s="1"/>
      <c r="C142" s="1"/>
      <c r="D142" s="1"/>
    </row>
    <row r="143" spans="1:4" x14ac:dyDescent="0.25">
      <c r="A143" s="1"/>
      <c r="B143" s="1"/>
      <c r="C143" s="1"/>
      <c r="D143" s="1"/>
    </row>
    <row r="144" spans="1:4" x14ac:dyDescent="0.25">
      <c r="A144" s="1"/>
      <c r="B144" s="1"/>
      <c r="C144" s="1"/>
      <c r="D144" s="1"/>
    </row>
    <row r="145" spans="1:4" x14ac:dyDescent="0.25">
      <c r="A145" s="1"/>
      <c r="B145" s="1"/>
      <c r="C145" s="1"/>
      <c r="D145" s="1"/>
    </row>
    <row r="146" spans="1:4" x14ac:dyDescent="0.25">
      <c r="A146" s="1"/>
      <c r="B146" s="1"/>
      <c r="C146" s="1"/>
      <c r="D146" s="1"/>
    </row>
    <row r="147" spans="1:4" x14ac:dyDescent="0.25">
      <c r="A147" s="1"/>
      <c r="B147" s="1"/>
      <c r="C147" s="1"/>
      <c r="D147" s="1"/>
    </row>
    <row r="148" spans="1:4" x14ac:dyDescent="0.25">
      <c r="A148" s="1"/>
      <c r="B148" s="1"/>
      <c r="C148" s="1"/>
      <c r="D148" s="1"/>
    </row>
    <row r="149" spans="1:4" x14ac:dyDescent="0.25">
      <c r="A149" s="1"/>
      <c r="B149" s="1"/>
      <c r="C149" s="1"/>
      <c r="D149" s="1"/>
    </row>
    <row r="150" spans="1:4" x14ac:dyDescent="0.25">
      <c r="A150" s="1"/>
      <c r="B150" s="1"/>
      <c r="C150" s="1"/>
      <c r="D150" s="1"/>
    </row>
    <row r="151" spans="1:4" x14ac:dyDescent="0.25">
      <c r="A151" s="1"/>
      <c r="B151" s="1"/>
      <c r="C151" s="1"/>
      <c r="D151" s="1"/>
    </row>
    <row r="152" spans="1:4" x14ac:dyDescent="0.25">
      <c r="A152" s="1"/>
      <c r="B152" s="1"/>
      <c r="C152" s="1"/>
      <c r="D152" s="1"/>
    </row>
    <row r="153" spans="1:4" x14ac:dyDescent="0.25">
      <c r="A153" s="1"/>
      <c r="B153" s="1"/>
      <c r="C153" s="1"/>
      <c r="D153" s="1"/>
    </row>
    <row r="154" spans="1:4" x14ac:dyDescent="0.25">
      <c r="A154" s="1"/>
      <c r="B154" s="1"/>
      <c r="C154" s="1"/>
      <c r="D154" s="1"/>
    </row>
    <row r="155" spans="1:4" x14ac:dyDescent="0.25">
      <c r="A155" s="1"/>
      <c r="B155" s="1"/>
      <c r="C155" s="1"/>
      <c r="D155" s="1"/>
    </row>
    <row r="156" spans="1:4" x14ac:dyDescent="0.25">
      <c r="A156" s="1"/>
      <c r="B156" s="1"/>
      <c r="C156" s="1"/>
      <c r="D156" s="1"/>
    </row>
    <row r="157" spans="1:4" x14ac:dyDescent="0.25">
      <c r="A157" s="1"/>
      <c r="B157" s="1"/>
      <c r="C157" s="1"/>
      <c r="D157" s="1"/>
    </row>
    <row r="158" spans="1:4" x14ac:dyDescent="0.25">
      <c r="A158" s="1"/>
      <c r="B158" s="1"/>
      <c r="C158" s="1"/>
      <c r="D158" s="1"/>
    </row>
    <row r="159" spans="1:4" x14ac:dyDescent="0.25">
      <c r="A159" s="1"/>
      <c r="B159" s="1"/>
      <c r="C159" s="1"/>
      <c r="D159" s="1"/>
    </row>
    <row r="160" spans="1:4" x14ac:dyDescent="0.25">
      <c r="A160" s="1"/>
      <c r="B160" s="1"/>
      <c r="C160" s="1"/>
      <c r="D160" s="1"/>
    </row>
    <row r="161" spans="1:4" x14ac:dyDescent="0.25">
      <c r="A161" s="1"/>
      <c r="B161" s="1"/>
      <c r="C161" s="1"/>
      <c r="D161" s="1"/>
    </row>
    <row r="162" spans="1:4" x14ac:dyDescent="0.25">
      <c r="A162" s="1"/>
      <c r="B162" s="1"/>
      <c r="C162" s="1"/>
      <c r="D162" s="1"/>
    </row>
    <row r="163" spans="1:4" x14ac:dyDescent="0.25">
      <c r="A163" s="1"/>
      <c r="B163" s="1"/>
      <c r="C163" s="1"/>
      <c r="D163" s="1"/>
    </row>
    <row r="164" spans="1:4" x14ac:dyDescent="0.25">
      <c r="A164" s="1"/>
      <c r="B164" s="1"/>
      <c r="C164" s="1"/>
      <c r="D164" s="1"/>
    </row>
    <row r="165" spans="1:4" x14ac:dyDescent="0.25">
      <c r="A165" s="1"/>
      <c r="B165" s="1"/>
      <c r="C165" s="1"/>
      <c r="D165" s="1"/>
    </row>
    <row r="166" spans="1:4" x14ac:dyDescent="0.25">
      <c r="A166" s="1"/>
      <c r="B166" s="1"/>
      <c r="C166" s="1"/>
      <c r="D166" s="1"/>
    </row>
    <row r="167" spans="1:4" x14ac:dyDescent="0.25">
      <c r="A167" s="1"/>
      <c r="B167" s="1"/>
      <c r="C167" s="1"/>
      <c r="D167" s="1"/>
    </row>
    <row r="168" spans="1:4" x14ac:dyDescent="0.25">
      <c r="A168" s="1"/>
      <c r="B168" s="1"/>
      <c r="C168" s="1"/>
      <c r="D168" s="1"/>
    </row>
    <row r="169" spans="1:4" x14ac:dyDescent="0.25">
      <c r="A169" s="1"/>
      <c r="B169" s="1"/>
      <c r="C169" s="1"/>
      <c r="D169" s="1"/>
    </row>
    <row r="170" spans="1:4" x14ac:dyDescent="0.25">
      <c r="A170" s="1"/>
      <c r="B170" s="1"/>
      <c r="C170" s="1"/>
      <c r="D170" s="1"/>
    </row>
    <row r="171" spans="1:4" x14ac:dyDescent="0.25">
      <c r="A171" s="1"/>
      <c r="B171" s="1"/>
      <c r="C171" s="1"/>
      <c r="D171" s="1"/>
    </row>
    <row r="172" spans="1:4" x14ac:dyDescent="0.25">
      <c r="A172" s="1"/>
      <c r="B172" s="1"/>
      <c r="C172" s="1"/>
      <c r="D172" s="1"/>
    </row>
    <row r="173" spans="1:4" x14ac:dyDescent="0.25">
      <c r="A173" s="1"/>
      <c r="B173" s="1"/>
      <c r="C173" s="1"/>
      <c r="D173" s="1"/>
    </row>
    <row r="174" spans="1:4" x14ac:dyDescent="0.25">
      <c r="A174" s="1"/>
      <c r="B174" s="1"/>
      <c r="C174" s="1"/>
      <c r="D174" s="1"/>
    </row>
    <row r="175" spans="1:4" x14ac:dyDescent="0.25">
      <c r="A175" s="1"/>
      <c r="B175" s="1"/>
      <c r="C175" s="1"/>
      <c r="D175" s="1"/>
    </row>
    <row r="176" spans="1:4" x14ac:dyDescent="0.25">
      <c r="A176" s="1"/>
      <c r="B176" s="1"/>
      <c r="C176" s="1"/>
      <c r="D176" s="1"/>
    </row>
    <row r="177" spans="1:4" x14ac:dyDescent="0.25">
      <c r="A177" s="1"/>
      <c r="B177" s="1"/>
      <c r="C177" s="1"/>
      <c r="D177" s="1"/>
    </row>
    <row r="178" spans="1:4" x14ac:dyDescent="0.25">
      <c r="A178" s="1"/>
      <c r="B178" s="1"/>
      <c r="C178" s="1"/>
      <c r="D178" s="1"/>
    </row>
    <row r="179" spans="1:4" x14ac:dyDescent="0.25">
      <c r="A179" s="1"/>
      <c r="B179" s="1"/>
      <c r="C179" s="1"/>
      <c r="D179" s="1"/>
    </row>
    <row r="180" spans="1:4" x14ac:dyDescent="0.25">
      <c r="A180" s="1"/>
      <c r="B180" s="1"/>
      <c r="C180" s="1"/>
      <c r="D180" s="1"/>
    </row>
    <row r="181" spans="1:4" x14ac:dyDescent="0.25">
      <c r="A181" s="1"/>
      <c r="B181" s="1"/>
      <c r="C181" s="1"/>
      <c r="D181" s="1"/>
    </row>
    <row r="182" spans="1:4" x14ac:dyDescent="0.25">
      <c r="A182" s="1"/>
      <c r="B182" s="1"/>
      <c r="C182" s="1"/>
      <c r="D182" s="1"/>
    </row>
    <row r="183" spans="1:4" x14ac:dyDescent="0.25">
      <c r="A183" s="1"/>
      <c r="B183" s="1"/>
      <c r="C183" s="1"/>
      <c r="D183" s="1"/>
    </row>
    <row r="184" spans="1:4" x14ac:dyDescent="0.25">
      <c r="A184" s="1"/>
      <c r="B184" s="1"/>
      <c r="C184" s="1"/>
      <c r="D184" s="1"/>
    </row>
    <row r="185" spans="1:4" x14ac:dyDescent="0.25">
      <c r="A185" s="1"/>
      <c r="B185" s="1"/>
      <c r="C185" s="1"/>
      <c r="D185" s="1"/>
    </row>
    <row r="186" spans="1:4" x14ac:dyDescent="0.25">
      <c r="A186" s="1"/>
      <c r="B186" s="1"/>
      <c r="C186" s="1"/>
      <c r="D186" s="1"/>
    </row>
    <row r="187" spans="1:4" x14ac:dyDescent="0.25">
      <c r="A187" s="1"/>
      <c r="B187" s="1"/>
      <c r="C187" s="1"/>
      <c r="D187" s="1"/>
    </row>
    <row r="188" spans="1:4" x14ac:dyDescent="0.25">
      <c r="A188" s="1"/>
      <c r="B188" s="1"/>
      <c r="C188" s="1"/>
      <c r="D188" s="1"/>
    </row>
    <row r="189" spans="1:4" x14ac:dyDescent="0.25">
      <c r="A189" s="1"/>
      <c r="B189" s="1"/>
      <c r="C189" s="1"/>
      <c r="D189" s="1"/>
    </row>
    <row r="190" spans="1:4" x14ac:dyDescent="0.25">
      <c r="A190" s="1"/>
      <c r="B190" s="1"/>
      <c r="C190" s="1"/>
      <c r="D190" s="1"/>
    </row>
    <row r="191" spans="1:4" x14ac:dyDescent="0.25">
      <c r="A191" s="1"/>
      <c r="B191" s="1"/>
      <c r="C191" s="1"/>
      <c r="D191" s="1"/>
    </row>
    <row r="192" spans="1:4" x14ac:dyDescent="0.25">
      <c r="A192" s="1"/>
      <c r="B192" s="1"/>
      <c r="C192" s="1"/>
      <c r="D192" s="1"/>
    </row>
    <row r="193" spans="1:4" x14ac:dyDescent="0.25">
      <c r="A193" s="1"/>
      <c r="B193" s="1"/>
      <c r="C193" s="1"/>
      <c r="D193" s="1"/>
    </row>
    <row r="194" spans="1:4" x14ac:dyDescent="0.25">
      <c r="A194" s="1"/>
      <c r="B194" s="1"/>
      <c r="C194" s="1"/>
      <c r="D194" s="1"/>
    </row>
    <row r="195" spans="1:4" x14ac:dyDescent="0.25">
      <c r="A195" s="1"/>
      <c r="B195" s="1"/>
      <c r="C195" s="1"/>
      <c r="D195" s="1"/>
    </row>
    <row r="196" spans="1:4" x14ac:dyDescent="0.25">
      <c r="A196" s="1"/>
      <c r="B196" s="1"/>
      <c r="C196" s="1"/>
      <c r="D196" s="1"/>
    </row>
    <row r="197" spans="1:4" x14ac:dyDescent="0.25">
      <c r="A197" s="1"/>
      <c r="B197" s="1"/>
      <c r="C197" s="1"/>
      <c r="D197" s="1"/>
    </row>
    <row r="198" spans="1:4" x14ac:dyDescent="0.25">
      <c r="A198" s="1"/>
      <c r="B198" s="1"/>
      <c r="C198" s="1"/>
      <c r="D198" s="1"/>
    </row>
    <row r="199" spans="1:4" x14ac:dyDescent="0.25">
      <c r="A199" s="1"/>
      <c r="B199" s="1"/>
      <c r="C199" s="1"/>
      <c r="D199" s="1"/>
    </row>
    <row r="200" spans="1:4" x14ac:dyDescent="0.25">
      <c r="A200" s="1"/>
      <c r="B200" s="1"/>
      <c r="C200" s="1"/>
      <c r="D200" s="1"/>
    </row>
    <row r="201" spans="1:4" x14ac:dyDescent="0.25">
      <c r="A201" s="1"/>
      <c r="B201" s="1"/>
      <c r="C201" s="1"/>
      <c r="D201" s="1"/>
    </row>
    <row r="202" spans="1:4" x14ac:dyDescent="0.25">
      <c r="A202" s="1"/>
      <c r="B202" s="1"/>
      <c r="C202" s="1"/>
      <c r="D202" s="1"/>
    </row>
    <row r="203" spans="1:4" x14ac:dyDescent="0.25">
      <c r="A203" s="1"/>
      <c r="B203" s="1"/>
      <c r="C203" s="1"/>
      <c r="D203" s="1"/>
    </row>
    <row r="204" spans="1:4" x14ac:dyDescent="0.25">
      <c r="A204" s="1"/>
      <c r="B204" s="1"/>
      <c r="C204" s="1"/>
      <c r="D204" s="1"/>
    </row>
    <row r="205" spans="1:4" x14ac:dyDescent="0.25">
      <c r="A205" s="1"/>
      <c r="B205" s="1"/>
      <c r="C205" s="1"/>
      <c r="D205" s="1"/>
    </row>
    <row r="206" spans="1:4" x14ac:dyDescent="0.25">
      <c r="A206" s="1"/>
      <c r="B206" s="1"/>
      <c r="C206" s="1"/>
      <c r="D206" s="1"/>
    </row>
    <row r="207" spans="1:4" x14ac:dyDescent="0.25">
      <c r="A207" s="1"/>
      <c r="B207" s="1"/>
      <c r="C207" s="1"/>
      <c r="D207" s="1"/>
    </row>
    <row r="208" spans="1:4" x14ac:dyDescent="0.25">
      <c r="A208" s="1"/>
      <c r="B208" s="1"/>
      <c r="C208" s="1"/>
      <c r="D208" s="1"/>
    </row>
    <row r="209" spans="1:4" x14ac:dyDescent="0.25">
      <c r="A209" s="1"/>
      <c r="B209" s="1"/>
      <c r="C209" s="1"/>
      <c r="D209" s="1"/>
    </row>
    <row r="210" spans="1:4" x14ac:dyDescent="0.25">
      <c r="A210" s="1"/>
      <c r="B210" s="1"/>
      <c r="C210" s="1"/>
      <c r="D210" s="1"/>
    </row>
    <row r="211" spans="1:4" x14ac:dyDescent="0.25">
      <c r="A211" s="1"/>
      <c r="B211" s="1"/>
      <c r="C211" s="1"/>
      <c r="D211" s="1"/>
    </row>
    <row r="212" spans="1:4" x14ac:dyDescent="0.25">
      <c r="A212" s="1"/>
      <c r="B212" s="1"/>
      <c r="C212" s="1"/>
      <c r="D212" s="1"/>
    </row>
    <row r="213" spans="1:4" x14ac:dyDescent="0.25">
      <c r="A213" s="1"/>
      <c r="B213" s="1"/>
      <c r="C213" s="1"/>
      <c r="D213" s="1"/>
    </row>
    <row r="214" spans="1:4" x14ac:dyDescent="0.25">
      <c r="A214" s="1"/>
      <c r="B214" s="1"/>
      <c r="C214" s="1"/>
      <c r="D214" s="1"/>
    </row>
    <row r="215" spans="1:4" x14ac:dyDescent="0.25">
      <c r="A215" s="1"/>
      <c r="B215" s="1"/>
      <c r="C215" s="1"/>
      <c r="D215" s="1"/>
    </row>
    <row r="216" spans="1:4" x14ac:dyDescent="0.25">
      <c r="A216" s="1"/>
      <c r="B216" s="1"/>
      <c r="C216" s="1"/>
      <c r="D216" s="1"/>
    </row>
    <row r="217" spans="1:4" x14ac:dyDescent="0.25">
      <c r="A217" s="1"/>
      <c r="B217" s="1"/>
      <c r="C217" s="1"/>
      <c r="D217" s="1"/>
    </row>
    <row r="218" spans="1:4" x14ac:dyDescent="0.25">
      <c r="A218" s="1"/>
      <c r="B218" s="1"/>
      <c r="C218" s="1"/>
      <c r="D218" s="1"/>
    </row>
    <row r="219" spans="1:4" x14ac:dyDescent="0.25">
      <c r="A219" s="1"/>
      <c r="B219" s="1"/>
      <c r="C219" s="1"/>
      <c r="D219" s="1"/>
    </row>
    <row r="220" spans="1:4" x14ac:dyDescent="0.25">
      <c r="A220" s="1"/>
      <c r="B220" s="1"/>
      <c r="C220" s="1"/>
      <c r="D220" s="1"/>
    </row>
    <row r="221" spans="1:4" x14ac:dyDescent="0.25">
      <c r="A221" s="1"/>
      <c r="B221" s="1"/>
      <c r="C221" s="1"/>
      <c r="D221" s="1"/>
    </row>
    <row r="222" spans="1:4" x14ac:dyDescent="0.25">
      <c r="A222" s="1"/>
      <c r="B222" s="1"/>
      <c r="C222" s="1"/>
      <c r="D222" s="1"/>
    </row>
    <row r="223" spans="1:4" x14ac:dyDescent="0.25">
      <c r="A223" s="1"/>
      <c r="B223" s="1"/>
      <c r="C223" s="1"/>
      <c r="D223" s="1"/>
    </row>
    <row r="224" spans="1:4" x14ac:dyDescent="0.25">
      <c r="A224" s="1"/>
      <c r="B224" s="1"/>
      <c r="C224" s="1"/>
      <c r="D224" s="1"/>
    </row>
    <row r="225" spans="1:4" x14ac:dyDescent="0.25">
      <c r="A225" s="1"/>
      <c r="B225" s="1"/>
      <c r="C225" s="1"/>
      <c r="D225" s="1"/>
    </row>
    <row r="226" spans="1:4" x14ac:dyDescent="0.25">
      <c r="A226" s="1"/>
      <c r="B226" s="1"/>
      <c r="C226" s="1"/>
      <c r="D226" s="1"/>
    </row>
    <row r="227" spans="1:4" x14ac:dyDescent="0.25">
      <c r="A227" s="1"/>
      <c r="B227" s="1"/>
      <c r="C227" s="1"/>
      <c r="D227" s="1"/>
    </row>
    <row r="228" spans="1:4" x14ac:dyDescent="0.25">
      <c r="A228" s="1"/>
      <c r="B228" s="1"/>
      <c r="C228" s="1"/>
      <c r="D228" s="1"/>
    </row>
    <row r="229" spans="1:4" x14ac:dyDescent="0.25">
      <c r="A229" s="1"/>
      <c r="B229" s="1"/>
      <c r="C229" s="1"/>
      <c r="D229" s="1"/>
    </row>
    <row r="230" spans="1:4" x14ac:dyDescent="0.25">
      <c r="A230" s="1"/>
      <c r="B230" s="1"/>
      <c r="C230" s="1"/>
      <c r="D230" s="1"/>
    </row>
    <row r="231" spans="1:4" x14ac:dyDescent="0.25">
      <c r="A231" s="1"/>
      <c r="B231" s="1"/>
      <c r="C231" s="1"/>
      <c r="D231" s="1"/>
    </row>
    <row r="232" spans="1:4" x14ac:dyDescent="0.25">
      <c r="A232" s="1"/>
      <c r="B232" s="1"/>
      <c r="C232" s="1"/>
      <c r="D232" s="1"/>
    </row>
    <row r="233" spans="1:4" x14ac:dyDescent="0.25">
      <c r="A233" s="1"/>
      <c r="B233" s="1"/>
      <c r="C233" s="1"/>
      <c r="D233" s="1"/>
    </row>
    <row r="234" spans="1:4" x14ac:dyDescent="0.25">
      <c r="A234" s="1"/>
      <c r="B234" s="1"/>
      <c r="C234" s="1"/>
      <c r="D234" s="1"/>
    </row>
    <row r="235" spans="1:4" x14ac:dyDescent="0.25">
      <c r="A235" s="1"/>
      <c r="B235" s="1"/>
      <c r="C235" s="1"/>
      <c r="D235" s="1"/>
    </row>
    <row r="236" spans="1:4" x14ac:dyDescent="0.25">
      <c r="A236" s="1"/>
      <c r="B236" s="1"/>
      <c r="C236" s="1"/>
      <c r="D236" s="1"/>
    </row>
    <row r="237" spans="1:4" x14ac:dyDescent="0.25">
      <c r="A237" s="1"/>
      <c r="B237" s="1"/>
      <c r="C237" s="1"/>
      <c r="D237" s="1"/>
    </row>
    <row r="238" spans="1:4" x14ac:dyDescent="0.25">
      <c r="A238" s="1"/>
      <c r="B238" s="1"/>
      <c r="C238" s="1"/>
      <c r="D238" s="1"/>
    </row>
    <row r="239" spans="1:4" x14ac:dyDescent="0.25">
      <c r="A239" s="1"/>
      <c r="B239" s="1"/>
      <c r="C239" s="1"/>
      <c r="D239" s="1"/>
    </row>
    <row r="240" spans="1:4" x14ac:dyDescent="0.25">
      <c r="A240" s="1"/>
      <c r="B240" s="1"/>
      <c r="C240" s="1"/>
      <c r="D240" s="1"/>
    </row>
    <row r="241" spans="1:4" x14ac:dyDescent="0.25">
      <c r="A241" s="1"/>
      <c r="B241" s="1"/>
      <c r="C241" s="1"/>
      <c r="D241" s="1"/>
    </row>
    <row r="242" spans="1:4" x14ac:dyDescent="0.25">
      <c r="A242" s="1"/>
      <c r="B242" s="1"/>
      <c r="C242" s="1"/>
      <c r="D242" s="1"/>
    </row>
    <row r="243" spans="1:4" x14ac:dyDescent="0.25">
      <c r="A243" s="1"/>
      <c r="B243" s="1"/>
      <c r="C243" s="1"/>
      <c r="D243" s="1"/>
    </row>
    <row r="244" spans="1:4" x14ac:dyDescent="0.25">
      <c r="A244" s="1"/>
      <c r="B244" s="1"/>
      <c r="C244" s="1"/>
      <c r="D244" s="1"/>
    </row>
    <row r="245" spans="1:4" x14ac:dyDescent="0.25">
      <c r="A245" s="1"/>
      <c r="B245" s="1"/>
      <c r="C245" s="1"/>
      <c r="D245" s="1"/>
    </row>
    <row r="246" spans="1:4" x14ac:dyDescent="0.25">
      <c r="A246" s="1"/>
      <c r="B246" s="1"/>
      <c r="C246" s="1"/>
      <c r="D246" s="1"/>
    </row>
    <row r="247" spans="1:4" x14ac:dyDescent="0.25">
      <c r="A247" s="1"/>
      <c r="B247" s="1"/>
      <c r="C247" s="1"/>
      <c r="D247" s="1"/>
    </row>
    <row r="248" spans="1:4" x14ac:dyDescent="0.25">
      <c r="A248" s="1"/>
      <c r="B248" s="1"/>
      <c r="C248" s="1"/>
      <c r="D248" s="1"/>
    </row>
    <row r="249" spans="1:4" x14ac:dyDescent="0.25">
      <c r="A249" s="1"/>
      <c r="B249" s="1"/>
      <c r="C249" s="1"/>
      <c r="D249" s="1"/>
    </row>
    <row r="250" spans="1:4" x14ac:dyDescent="0.25">
      <c r="A250" s="1"/>
      <c r="B250" s="1"/>
      <c r="C250" s="1"/>
      <c r="D250" s="1"/>
    </row>
    <row r="251" spans="1:4" x14ac:dyDescent="0.25">
      <c r="A251" s="1"/>
      <c r="B251" s="1"/>
      <c r="C251" s="1"/>
      <c r="D251" s="1"/>
    </row>
    <row r="252" spans="1:4" x14ac:dyDescent="0.25">
      <c r="A252" s="1"/>
      <c r="B252" s="1"/>
      <c r="C252" s="1"/>
      <c r="D252" s="1"/>
    </row>
    <row r="253" spans="1:4" x14ac:dyDescent="0.25">
      <c r="A253" s="1"/>
      <c r="B253" s="1"/>
      <c r="C253" s="1"/>
      <c r="D253" s="1"/>
    </row>
    <row r="254" spans="1:4" x14ac:dyDescent="0.25">
      <c r="A254" s="1"/>
      <c r="B254" s="1"/>
      <c r="C254" s="1"/>
      <c r="D254" s="1"/>
    </row>
    <row r="255" spans="1:4" x14ac:dyDescent="0.25">
      <c r="A255" s="1"/>
      <c r="B255" s="1"/>
      <c r="C255" s="1"/>
      <c r="D255" s="1"/>
    </row>
    <row r="256" spans="1:4" x14ac:dyDescent="0.25">
      <c r="A256" s="1"/>
      <c r="B256" s="1"/>
      <c r="C256" s="1"/>
      <c r="D256" s="1"/>
    </row>
    <row r="257" spans="1:4" x14ac:dyDescent="0.25">
      <c r="A257" s="1"/>
      <c r="B257" s="1"/>
      <c r="C257" s="1"/>
      <c r="D257" s="1"/>
    </row>
    <row r="258" spans="1:4" x14ac:dyDescent="0.25">
      <c r="A258" s="1"/>
      <c r="B258" s="1"/>
      <c r="C258" s="1"/>
      <c r="D258" s="1"/>
    </row>
    <row r="259" spans="1:4" x14ac:dyDescent="0.25">
      <c r="A259" s="1"/>
      <c r="B259" s="1"/>
      <c r="C259" s="1"/>
      <c r="D259" s="1"/>
    </row>
    <row r="260" spans="1:4" x14ac:dyDescent="0.25">
      <c r="A260" s="1"/>
      <c r="B260" s="1"/>
      <c r="C260" s="1"/>
      <c r="D260" s="1"/>
    </row>
    <row r="261" spans="1:4" x14ac:dyDescent="0.25">
      <c r="A261" s="1"/>
      <c r="B261" s="1"/>
      <c r="C261" s="1"/>
      <c r="D261" s="1"/>
    </row>
    <row r="262" spans="1:4" x14ac:dyDescent="0.25">
      <c r="A262" s="1"/>
      <c r="B262" s="1"/>
      <c r="C262" s="1"/>
      <c r="D262" s="1"/>
    </row>
    <row r="263" spans="1:4" x14ac:dyDescent="0.25">
      <c r="A263" s="1"/>
      <c r="B263" s="1"/>
      <c r="C263" s="1"/>
      <c r="D263" s="1"/>
    </row>
    <row r="264" spans="1:4" x14ac:dyDescent="0.25">
      <c r="A264" s="1"/>
      <c r="B264" s="1"/>
      <c r="C264" s="1"/>
      <c r="D264" s="1"/>
    </row>
    <row r="265" spans="1:4" x14ac:dyDescent="0.25">
      <c r="A265" s="1"/>
      <c r="B265" s="1"/>
      <c r="C265" s="1"/>
      <c r="D265" s="1"/>
    </row>
    <row r="266" spans="1:4" x14ac:dyDescent="0.25">
      <c r="A266" s="1"/>
      <c r="B266" s="1"/>
      <c r="C266" s="1"/>
      <c r="D266" s="1"/>
    </row>
    <row r="267" spans="1:4" x14ac:dyDescent="0.25">
      <c r="A267" s="1"/>
      <c r="B267" s="1"/>
      <c r="C267" s="1"/>
      <c r="D267" s="1"/>
    </row>
    <row r="268" spans="1:4" x14ac:dyDescent="0.25">
      <c r="A268" s="1"/>
      <c r="B268" s="1"/>
      <c r="C268" s="1"/>
      <c r="D268" s="1"/>
    </row>
    <row r="269" spans="1:4" x14ac:dyDescent="0.25">
      <c r="A269" s="1"/>
      <c r="B269" s="1"/>
      <c r="C269" s="1"/>
      <c r="D269" s="1"/>
    </row>
    <row r="270" spans="1:4" x14ac:dyDescent="0.25">
      <c r="A270" s="1"/>
      <c r="B270" s="1"/>
      <c r="C270" s="1"/>
      <c r="D270" s="1"/>
    </row>
    <row r="271" spans="1:4" x14ac:dyDescent="0.25">
      <c r="A271" s="1"/>
      <c r="B271" s="1"/>
      <c r="C271" s="1"/>
      <c r="D271" s="1"/>
    </row>
    <row r="272" spans="1:4" x14ac:dyDescent="0.25">
      <c r="A272" s="1"/>
      <c r="B272" s="1"/>
      <c r="C272" s="1"/>
      <c r="D272" s="1"/>
    </row>
    <row r="273" spans="1:4" x14ac:dyDescent="0.25">
      <c r="A273" s="1"/>
      <c r="B273" s="1"/>
      <c r="C273" s="1"/>
      <c r="D273" s="1"/>
    </row>
    <row r="274" spans="1:4" x14ac:dyDescent="0.25">
      <c r="A274" s="1"/>
      <c r="B274" s="1"/>
      <c r="C274" s="1"/>
      <c r="D274" s="1"/>
    </row>
    <row r="275" spans="1:4" x14ac:dyDescent="0.25">
      <c r="A275" s="1"/>
      <c r="B275" s="1"/>
      <c r="C275" s="1"/>
      <c r="D275" s="1"/>
    </row>
    <row r="276" spans="1:4" x14ac:dyDescent="0.25">
      <c r="A276" s="1"/>
      <c r="B276" s="1"/>
      <c r="C276" s="1"/>
      <c r="D276" s="1"/>
    </row>
    <row r="277" spans="1:4" x14ac:dyDescent="0.25">
      <c r="A277" s="1"/>
      <c r="B277" s="1"/>
      <c r="C277" s="1"/>
      <c r="D277" s="1"/>
    </row>
    <row r="278" spans="1:4" x14ac:dyDescent="0.25">
      <c r="A278" s="1"/>
      <c r="B278" s="1"/>
      <c r="C278" s="1"/>
      <c r="D278" s="1"/>
    </row>
    <row r="279" spans="1:4" x14ac:dyDescent="0.25">
      <c r="A279" s="1"/>
      <c r="B279" s="1"/>
      <c r="C279" s="1"/>
      <c r="D279" s="1"/>
    </row>
    <row r="280" spans="1:4" x14ac:dyDescent="0.25">
      <c r="A280" s="1"/>
      <c r="B280" s="1"/>
      <c r="C280" s="1"/>
      <c r="D280" s="1"/>
    </row>
    <row r="281" spans="1:4" x14ac:dyDescent="0.25">
      <c r="A281" s="1"/>
      <c r="B281" s="1"/>
      <c r="C281" s="1"/>
      <c r="D281" s="1"/>
    </row>
    <row r="282" spans="1:4" x14ac:dyDescent="0.25">
      <c r="A282" s="1"/>
      <c r="B282" s="1"/>
      <c r="C282" s="1"/>
      <c r="D282" s="1"/>
    </row>
    <row r="283" spans="1:4" x14ac:dyDescent="0.25">
      <c r="A283" s="1"/>
      <c r="B283" s="1"/>
      <c r="C283" s="1"/>
      <c r="D283" s="1"/>
    </row>
    <row r="284" spans="1:4" x14ac:dyDescent="0.25">
      <c r="A284" s="1"/>
      <c r="B284" s="1"/>
      <c r="C284" s="1"/>
      <c r="D284" s="1"/>
    </row>
    <row r="285" spans="1:4" x14ac:dyDescent="0.25">
      <c r="A285" s="1"/>
      <c r="B285" s="1"/>
      <c r="C285" s="1"/>
      <c r="D285" s="1"/>
    </row>
    <row r="286" spans="1:4" x14ac:dyDescent="0.25">
      <c r="A286" s="1"/>
      <c r="B286" s="1"/>
      <c r="C286" s="1"/>
      <c r="D286" s="1"/>
    </row>
    <row r="287" spans="1:4" x14ac:dyDescent="0.25">
      <c r="A287" s="1"/>
      <c r="B287" s="1"/>
      <c r="C287" s="1"/>
      <c r="D287" s="1"/>
    </row>
    <row r="288" spans="1:4" x14ac:dyDescent="0.25">
      <c r="A288" s="1"/>
      <c r="B288" s="1"/>
      <c r="C288" s="1"/>
      <c r="D288" s="1"/>
    </row>
    <row r="289" spans="1:4" x14ac:dyDescent="0.25">
      <c r="A289" s="1"/>
      <c r="B289" s="1"/>
      <c r="C289" s="1"/>
      <c r="D289" s="1"/>
    </row>
    <row r="290" spans="1:4" x14ac:dyDescent="0.25">
      <c r="A290" s="1"/>
      <c r="B290" s="1"/>
      <c r="C290" s="1"/>
      <c r="D290" s="1"/>
    </row>
    <row r="291" spans="1:4" x14ac:dyDescent="0.25">
      <c r="A291" s="1"/>
      <c r="B291" s="1"/>
      <c r="C291" s="1"/>
      <c r="D291" s="1"/>
    </row>
    <row r="292" spans="1:4" x14ac:dyDescent="0.25">
      <c r="A292" s="1"/>
      <c r="B292" s="1"/>
      <c r="C292" s="1"/>
      <c r="D292" s="1"/>
    </row>
    <row r="293" spans="1:4" x14ac:dyDescent="0.25">
      <c r="A293" s="1"/>
      <c r="B293" s="1"/>
      <c r="C293" s="1"/>
      <c r="D293" s="1"/>
    </row>
    <row r="294" spans="1:4" x14ac:dyDescent="0.25">
      <c r="A294" s="1"/>
      <c r="B294" s="1"/>
      <c r="C294" s="1"/>
      <c r="D294" s="1"/>
    </row>
    <row r="295" spans="1:4" x14ac:dyDescent="0.25">
      <c r="A295" s="1"/>
      <c r="B295" s="1"/>
      <c r="C295" s="1"/>
      <c r="D295" s="1"/>
    </row>
    <row r="296" spans="1:4" x14ac:dyDescent="0.25">
      <c r="A296" s="1"/>
      <c r="B296" s="1"/>
      <c r="C296" s="1"/>
      <c r="D296" s="1"/>
    </row>
    <row r="297" spans="1:4" x14ac:dyDescent="0.25">
      <c r="A297" s="1"/>
      <c r="B297" s="1"/>
      <c r="C297" s="1"/>
      <c r="D297" s="1"/>
    </row>
    <row r="298" spans="1:4" x14ac:dyDescent="0.25">
      <c r="A298" s="1"/>
      <c r="B298" s="1"/>
      <c r="C298" s="1"/>
      <c r="D298" s="1"/>
    </row>
    <row r="299" spans="1:4" x14ac:dyDescent="0.25">
      <c r="A299" s="1"/>
      <c r="B299" s="1"/>
      <c r="C299" s="1"/>
      <c r="D299" s="1"/>
    </row>
    <row r="300" spans="1:4" x14ac:dyDescent="0.25">
      <c r="A300" s="1"/>
      <c r="B300" s="1"/>
      <c r="C300" s="1"/>
      <c r="D300" s="1"/>
    </row>
    <row r="301" spans="1:4" x14ac:dyDescent="0.25">
      <c r="A301" s="1"/>
      <c r="B301" s="1"/>
      <c r="C301" s="1"/>
      <c r="D301" s="1"/>
    </row>
    <row r="302" spans="1:4" x14ac:dyDescent="0.25">
      <c r="A302" s="1"/>
      <c r="B302" s="1"/>
      <c r="C302" s="1"/>
      <c r="D302" s="1"/>
    </row>
    <row r="303" spans="1:4" x14ac:dyDescent="0.25">
      <c r="A303" s="1"/>
      <c r="B303" s="1"/>
      <c r="C303" s="1"/>
      <c r="D303" s="1"/>
    </row>
    <row r="304" spans="1:4" x14ac:dyDescent="0.25">
      <c r="A304" s="1"/>
      <c r="B304" s="1"/>
      <c r="C304" s="1"/>
      <c r="D304" s="1"/>
    </row>
    <row r="305" spans="1:4" x14ac:dyDescent="0.25">
      <c r="A305" s="1"/>
      <c r="B305" s="1"/>
      <c r="C305" s="1"/>
      <c r="D305" s="1"/>
    </row>
    <row r="306" spans="1:4" x14ac:dyDescent="0.25">
      <c r="A306" s="1"/>
      <c r="B306" s="1"/>
      <c r="C306" s="1"/>
      <c r="D306" s="1"/>
    </row>
    <row r="307" spans="1:4" x14ac:dyDescent="0.25">
      <c r="A307" s="1"/>
      <c r="B307" s="1"/>
      <c r="C307" s="1"/>
      <c r="D307" s="1"/>
    </row>
    <row r="308" spans="1:4" x14ac:dyDescent="0.25">
      <c r="A308" s="1"/>
      <c r="B308" s="1"/>
      <c r="C308" s="1"/>
      <c r="D308" s="1"/>
    </row>
    <row r="309" spans="1:4" x14ac:dyDescent="0.25">
      <c r="A309" s="1"/>
      <c r="B309" s="1"/>
      <c r="C309" s="1"/>
      <c r="D309" s="1"/>
    </row>
    <row r="310" spans="1:4" x14ac:dyDescent="0.25">
      <c r="A310" s="1"/>
      <c r="B310" s="1"/>
      <c r="C310" s="1"/>
      <c r="D310" s="1"/>
    </row>
    <row r="311" spans="1:4" x14ac:dyDescent="0.25">
      <c r="A311" s="1"/>
      <c r="B311" s="1"/>
      <c r="C311" s="1"/>
      <c r="D311" s="1"/>
    </row>
    <row r="312" spans="1:4" x14ac:dyDescent="0.25">
      <c r="A312" s="1"/>
      <c r="B312" s="1"/>
      <c r="C312" s="1"/>
      <c r="D312" s="1"/>
    </row>
    <row r="313" spans="1:4" x14ac:dyDescent="0.25">
      <c r="A313" s="1"/>
      <c r="B313" s="1"/>
      <c r="C313" s="1"/>
      <c r="D313" s="1"/>
    </row>
    <row r="314" spans="1:4" x14ac:dyDescent="0.25">
      <c r="A314" s="1"/>
      <c r="B314" s="1"/>
      <c r="C314" s="1"/>
      <c r="D314" s="1"/>
    </row>
    <row r="315" spans="1:4" x14ac:dyDescent="0.25">
      <c r="A315" s="1"/>
      <c r="B315" s="1"/>
      <c r="C315" s="1"/>
      <c r="D315" s="1"/>
    </row>
    <row r="316" spans="1:4" x14ac:dyDescent="0.25">
      <c r="A316" s="1"/>
      <c r="B316" s="1"/>
      <c r="C316" s="1"/>
      <c r="D316" s="1"/>
    </row>
    <row r="317" spans="1:4" x14ac:dyDescent="0.25">
      <c r="A317" s="1"/>
      <c r="B317" s="1"/>
      <c r="C317" s="1"/>
      <c r="D317" s="1"/>
    </row>
    <row r="318" spans="1:4" x14ac:dyDescent="0.25">
      <c r="A318" s="1"/>
      <c r="B318" s="1"/>
      <c r="C318" s="1"/>
      <c r="D318" s="1"/>
    </row>
    <row r="319" spans="1:4" x14ac:dyDescent="0.25">
      <c r="A319" s="1"/>
      <c r="B319" s="1"/>
      <c r="C319" s="1"/>
      <c r="D319" s="1"/>
    </row>
    <row r="320" spans="1:4" x14ac:dyDescent="0.25">
      <c r="A320" s="1"/>
      <c r="B320" s="1"/>
      <c r="C320" s="1"/>
      <c r="D320" s="1"/>
    </row>
    <row r="321" spans="1:4" x14ac:dyDescent="0.25">
      <c r="A321" s="1"/>
      <c r="B321" s="1"/>
      <c r="C321" s="1"/>
      <c r="D321" s="1"/>
    </row>
    <row r="322" spans="1:4" x14ac:dyDescent="0.25">
      <c r="A322" s="1"/>
      <c r="B322" s="1"/>
      <c r="C322" s="1"/>
      <c r="D322" s="1"/>
    </row>
    <row r="323" spans="1:4" x14ac:dyDescent="0.25">
      <c r="A323" s="1"/>
      <c r="B323" s="1"/>
      <c r="C323" s="1"/>
      <c r="D323" s="1"/>
    </row>
    <row r="324" spans="1:4" x14ac:dyDescent="0.25">
      <c r="A324" s="1"/>
      <c r="B324" s="1"/>
      <c r="C324" s="1"/>
      <c r="D324" s="1"/>
    </row>
    <row r="325" spans="1:4" x14ac:dyDescent="0.25">
      <c r="A325" s="1"/>
      <c r="B325" s="1"/>
      <c r="C325" s="1"/>
      <c r="D325" s="1"/>
    </row>
    <row r="326" spans="1:4" x14ac:dyDescent="0.25">
      <c r="A326" s="1"/>
      <c r="B326" s="1"/>
      <c r="C326" s="1"/>
      <c r="D326" s="1"/>
    </row>
    <row r="327" spans="1:4" x14ac:dyDescent="0.25">
      <c r="A327" s="1"/>
      <c r="B327" s="1"/>
      <c r="C327" s="1"/>
      <c r="D327" s="1"/>
    </row>
    <row r="328" spans="1:4" x14ac:dyDescent="0.25">
      <c r="A328" s="1"/>
      <c r="B328" s="1"/>
      <c r="C328" s="1"/>
      <c r="D328" s="1"/>
    </row>
    <row r="329" spans="1:4" x14ac:dyDescent="0.25">
      <c r="A329" s="1"/>
      <c r="B329" s="1"/>
      <c r="C329" s="1"/>
      <c r="D329" s="1"/>
    </row>
    <row r="330" spans="1:4" x14ac:dyDescent="0.25">
      <c r="A330" s="1"/>
      <c r="B330" s="1"/>
      <c r="C330" s="1"/>
      <c r="D330" s="1"/>
    </row>
    <row r="331" spans="1:4" x14ac:dyDescent="0.25">
      <c r="A331" s="1"/>
      <c r="B331" s="1"/>
      <c r="C331" s="1"/>
      <c r="D331" s="1"/>
    </row>
    <row r="332" spans="1:4" x14ac:dyDescent="0.25">
      <c r="A332" s="1"/>
      <c r="B332" s="1"/>
      <c r="C332" s="1"/>
      <c r="D332" s="1"/>
    </row>
    <row r="333" spans="1:4" x14ac:dyDescent="0.25">
      <c r="A333" s="1"/>
      <c r="B333" s="1"/>
      <c r="C333" s="1"/>
      <c r="D333" s="1"/>
    </row>
    <row r="334" spans="1:4" x14ac:dyDescent="0.25">
      <c r="A334" s="1"/>
      <c r="B334" s="1"/>
      <c r="C334" s="1"/>
      <c r="D334" s="1"/>
    </row>
    <row r="335" spans="1:4" x14ac:dyDescent="0.25">
      <c r="A335" s="1"/>
      <c r="B335" s="1"/>
      <c r="C335" s="1"/>
      <c r="D335" s="1"/>
    </row>
    <row r="336" spans="1:4" x14ac:dyDescent="0.25">
      <c r="A336" s="1"/>
      <c r="B336" s="1"/>
      <c r="C336" s="1"/>
      <c r="D336" s="1"/>
    </row>
    <row r="337" spans="1:4" x14ac:dyDescent="0.25">
      <c r="A337" s="1"/>
      <c r="B337" s="1"/>
      <c r="C337" s="1"/>
      <c r="D337" s="1"/>
    </row>
    <row r="338" spans="1:4" x14ac:dyDescent="0.25">
      <c r="A338" s="1"/>
      <c r="B338" s="1"/>
      <c r="C338" s="1"/>
      <c r="D338" s="1"/>
    </row>
    <row r="339" spans="1:4" x14ac:dyDescent="0.25">
      <c r="A339" s="1"/>
      <c r="B339" s="1"/>
      <c r="C339" s="1"/>
      <c r="D339" s="1"/>
    </row>
    <row r="340" spans="1:4" x14ac:dyDescent="0.25">
      <c r="A340" s="1"/>
      <c r="B340" s="1"/>
      <c r="C340" s="1"/>
      <c r="D340" s="1"/>
    </row>
    <row r="341" spans="1:4" x14ac:dyDescent="0.25">
      <c r="A341" s="1"/>
      <c r="B341" s="1"/>
      <c r="C341" s="1"/>
      <c r="D341" s="1"/>
    </row>
    <row r="342" spans="1:4" x14ac:dyDescent="0.25">
      <c r="A342" s="1"/>
      <c r="B342" s="1"/>
      <c r="C342" s="1"/>
      <c r="D342" s="1"/>
    </row>
    <row r="343" spans="1:4" x14ac:dyDescent="0.25">
      <c r="A343" s="1"/>
      <c r="B343" s="1"/>
      <c r="C343" s="1"/>
      <c r="D343" s="1"/>
    </row>
    <row r="344" spans="1:4" x14ac:dyDescent="0.25">
      <c r="A344" s="1"/>
      <c r="B344" s="1"/>
      <c r="C344" s="1"/>
      <c r="D344" s="1"/>
    </row>
    <row r="345" spans="1:4" x14ac:dyDescent="0.25">
      <c r="A345" s="1"/>
      <c r="B345" s="1"/>
      <c r="C345" s="1"/>
      <c r="D345" s="1"/>
    </row>
    <row r="346" spans="1:4" x14ac:dyDescent="0.25">
      <c r="A346" s="1"/>
      <c r="B346" s="1"/>
      <c r="C346" s="1"/>
      <c r="D346" s="1"/>
    </row>
    <row r="347" spans="1:4" x14ac:dyDescent="0.25">
      <c r="A347" s="1"/>
      <c r="B347" s="1"/>
      <c r="C347" s="1"/>
      <c r="D347" s="1"/>
    </row>
    <row r="348" spans="1:4" x14ac:dyDescent="0.25">
      <c r="A348" s="1"/>
      <c r="B348" s="1"/>
      <c r="C348" s="1"/>
      <c r="D348" s="1"/>
    </row>
    <row r="349" spans="1:4" x14ac:dyDescent="0.25">
      <c r="A349" s="1"/>
      <c r="B349" s="1"/>
      <c r="C349" s="1"/>
      <c r="D349" s="1"/>
    </row>
    <row r="350" spans="1:4" x14ac:dyDescent="0.25">
      <c r="A350" s="1"/>
      <c r="B350" s="1"/>
      <c r="C350" s="1"/>
      <c r="D350" s="1"/>
    </row>
    <row r="351" spans="1:4" x14ac:dyDescent="0.25">
      <c r="A351" s="1"/>
      <c r="B351" s="1"/>
      <c r="C351" s="1"/>
      <c r="D351" s="1"/>
    </row>
    <row r="352" spans="1:4" x14ac:dyDescent="0.25">
      <c r="A352" s="1"/>
      <c r="B352" s="1"/>
      <c r="C352" s="1"/>
      <c r="D352" s="1"/>
    </row>
    <row r="353" spans="1:4" x14ac:dyDescent="0.25">
      <c r="A353" s="1"/>
      <c r="B353" s="1"/>
      <c r="C353" s="1"/>
      <c r="D353" s="1"/>
    </row>
    <row r="354" spans="1:4" x14ac:dyDescent="0.25">
      <c r="A354" s="1"/>
      <c r="B354" s="1"/>
      <c r="C354" s="1"/>
      <c r="D354" s="1"/>
    </row>
    <row r="355" spans="1:4" x14ac:dyDescent="0.25">
      <c r="A355" s="1"/>
      <c r="B355" s="1"/>
      <c r="C355" s="1"/>
      <c r="D355" s="1"/>
    </row>
    <row r="356" spans="1:4" x14ac:dyDescent="0.25">
      <c r="A356" s="1"/>
      <c r="B356" s="1"/>
      <c r="C356" s="1"/>
      <c r="D356" s="1"/>
    </row>
    <row r="357" spans="1:4" x14ac:dyDescent="0.25">
      <c r="A357" s="1"/>
      <c r="B357" s="1"/>
      <c r="C357" s="1"/>
      <c r="D357" s="1"/>
    </row>
    <row r="358" spans="1:4" x14ac:dyDescent="0.25">
      <c r="A358" s="1"/>
      <c r="B358" s="1"/>
      <c r="C358" s="1"/>
      <c r="D358" s="1"/>
    </row>
    <row r="359" spans="1:4" x14ac:dyDescent="0.25">
      <c r="A359" s="1"/>
      <c r="B359" s="1"/>
      <c r="C359" s="1"/>
      <c r="D359" s="1"/>
    </row>
    <row r="360" spans="1:4" x14ac:dyDescent="0.25">
      <c r="A360" s="1"/>
      <c r="B360" s="1"/>
      <c r="C360" s="1"/>
      <c r="D360" s="1"/>
    </row>
    <row r="361" spans="1:4" x14ac:dyDescent="0.25">
      <c r="A361" s="1"/>
      <c r="B361" s="1"/>
      <c r="C361" s="1"/>
      <c r="D361" s="1"/>
    </row>
    <row r="362" spans="1:4" x14ac:dyDescent="0.25">
      <c r="A362" s="1"/>
      <c r="B362" s="1"/>
      <c r="C362" s="1"/>
      <c r="D362" s="1"/>
    </row>
    <row r="363" spans="1:4" x14ac:dyDescent="0.25">
      <c r="A363" s="1"/>
      <c r="B363" s="1"/>
      <c r="C363" s="1"/>
      <c r="D363" s="1"/>
    </row>
    <row r="364" spans="1:4" x14ac:dyDescent="0.25">
      <c r="A364" s="1"/>
      <c r="B364" s="1"/>
      <c r="C364" s="1"/>
      <c r="D364" s="1"/>
    </row>
    <row r="365" spans="1:4" x14ac:dyDescent="0.25">
      <c r="A365" s="1"/>
      <c r="B365" s="1"/>
      <c r="C365" s="1"/>
      <c r="D365" s="1"/>
    </row>
    <row r="366" spans="1:4" x14ac:dyDescent="0.25">
      <c r="A366" s="1"/>
      <c r="B366" s="1"/>
      <c r="C366" s="1"/>
      <c r="D366" s="1"/>
    </row>
    <row r="367" spans="1:4" x14ac:dyDescent="0.25">
      <c r="A367" s="1"/>
      <c r="B367" s="1"/>
      <c r="C367" s="1"/>
      <c r="D367" s="1"/>
    </row>
    <row r="368" spans="1:4" x14ac:dyDescent="0.25">
      <c r="A368" s="1"/>
      <c r="B368" s="1"/>
      <c r="C368" s="1"/>
      <c r="D368" s="1"/>
    </row>
    <row r="369" spans="1:4" x14ac:dyDescent="0.25">
      <c r="A369" s="1"/>
      <c r="B369" s="1"/>
      <c r="C369" s="1"/>
      <c r="D369" s="1"/>
    </row>
    <row r="370" spans="1:4" x14ac:dyDescent="0.25">
      <c r="A370" s="1"/>
      <c r="B370" s="1"/>
      <c r="C370" s="1"/>
      <c r="D370" s="1"/>
    </row>
    <row r="371" spans="1:4" x14ac:dyDescent="0.25">
      <c r="A371" s="1"/>
      <c r="B371" s="1"/>
      <c r="C371" s="1"/>
      <c r="D371" s="1"/>
    </row>
    <row r="372" spans="1:4" x14ac:dyDescent="0.25">
      <c r="A372" s="1"/>
      <c r="B372" s="1"/>
      <c r="C372" s="1"/>
      <c r="D372" s="1"/>
    </row>
    <row r="373" spans="1:4" x14ac:dyDescent="0.25">
      <c r="A373" s="1"/>
      <c r="B373" s="1"/>
      <c r="C373" s="1"/>
      <c r="D373" s="1"/>
    </row>
    <row r="374" spans="1:4" x14ac:dyDescent="0.25">
      <c r="A374" s="1"/>
      <c r="B374" s="1"/>
      <c r="C374" s="1"/>
      <c r="D374" s="1"/>
    </row>
    <row r="375" spans="1:4" x14ac:dyDescent="0.25">
      <c r="A375" s="1"/>
      <c r="B375" s="1"/>
      <c r="C375" s="1"/>
      <c r="D375" s="1"/>
    </row>
    <row r="376" spans="1:4" x14ac:dyDescent="0.25">
      <c r="A376" s="1"/>
      <c r="B376" s="1"/>
      <c r="C376" s="1"/>
      <c r="D376" s="1"/>
    </row>
    <row r="377" spans="1:4" x14ac:dyDescent="0.25">
      <c r="A377" s="1"/>
      <c r="B377" s="1"/>
      <c r="C377" s="1"/>
      <c r="D377" s="1"/>
    </row>
    <row r="378" spans="1:4" x14ac:dyDescent="0.25">
      <c r="A378" s="1"/>
      <c r="B378" s="1"/>
      <c r="C378" s="1"/>
      <c r="D378" s="1"/>
    </row>
    <row r="379" spans="1:4" x14ac:dyDescent="0.25">
      <c r="A379" s="1"/>
      <c r="B379" s="1"/>
      <c r="C379" s="1"/>
      <c r="D379" s="1"/>
    </row>
    <row r="380" spans="1:4" x14ac:dyDescent="0.25">
      <c r="A380" s="1"/>
      <c r="B380" s="1"/>
      <c r="C380" s="1"/>
      <c r="D380" s="1"/>
    </row>
    <row r="381" spans="1:4" x14ac:dyDescent="0.25">
      <c r="A381" s="1"/>
      <c r="B381" s="1"/>
      <c r="C381" s="1"/>
      <c r="D381" s="1"/>
    </row>
    <row r="382" spans="1:4" x14ac:dyDescent="0.25">
      <c r="A382" s="1"/>
      <c r="B382" s="1"/>
      <c r="C382" s="1"/>
      <c r="D382" s="1"/>
    </row>
    <row r="383" spans="1:4" x14ac:dyDescent="0.25">
      <c r="A383" s="1"/>
      <c r="B383" s="1"/>
      <c r="C383" s="1"/>
      <c r="D383" s="1"/>
    </row>
    <row r="384" spans="1:4" x14ac:dyDescent="0.25">
      <c r="A384" s="1"/>
      <c r="B384" s="1"/>
      <c r="C384" s="1"/>
      <c r="D384" s="1"/>
    </row>
    <row r="385" spans="1:4" x14ac:dyDescent="0.25">
      <c r="A385" s="1"/>
      <c r="B385" s="1"/>
      <c r="C385" s="1"/>
      <c r="D385" s="1"/>
    </row>
    <row r="386" spans="1:4" x14ac:dyDescent="0.25">
      <c r="A386" s="1"/>
      <c r="B386" s="1"/>
      <c r="C386" s="1"/>
      <c r="D386" s="1"/>
    </row>
    <row r="387" spans="1:4" x14ac:dyDescent="0.25">
      <c r="A387" s="1"/>
      <c r="B387" s="1"/>
      <c r="C387" s="1"/>
      <c r="D387" s="1"/>
    </row>
    <row r="388" spans="1:4" x14ac:dyDescent="0.25">
      <c r="A388" s="1"/>
      <c r="B388" s="1"/>
      <c r="C388" s="1"/>
      <c r="D388" s="1"/>
    </row>
    <row r="389" spans="1:4" x14ac:dyDescent="0.25">
      <c r="A389" s="1"/>
      <c r="B389" s="1"/>
      <c r="C389" s="1"/>
      <c r="D389" s="1"/>
    </row>
    <row r="390" spans="1:4" x14ac:dyDescent="0.25">
      <c r="A390" s="1"/>
      <c r="B390" s="1"/>
      <c r="C390" s="1"/>
      <c r="D390" s="1"/>
    </row>
    <row r="391" spans="1:4" x14ac:dyDescent="0.25">
      <c r="A391" s="1"/>
      <c r="B391" s="1"/>
      <c r="C391" s="1"/>
      <c r="D391" s="1"/>
    </row>
    <row r="392" spans="1:4" x14ac:dyDescent="0.25">
      <c r="A392" s="1"/>
      <c r="B392" s="1"/>
      <c r="C392" s="1"/>
      <c r="D392" s="1"/>
    </row>
    <row r="393" spans="1:4" x14ac:dyDescent="0.25">
      <c r="A393" s="1"/>
      <c r="B393" s="1"/>
      <c r="C393" s="1"/>
      <c r="D393" s="1"/>
    </row>
    <row r="394" spans="1:4" x14ac:dyDescent="0.25">
      <c r="A394" s="1"/>
      <c r="B394" s="1"/>
      <c r="C394" s="1"/>
      <c r="D394" s="1"/>
    </row>
    <row r="395" spans="1:4" x14ac:dyDescent="0.25">
      <c r="A395" s="1"/>
      <c r="B395" s="1"/>
      <c r="C395" s="1"/>
      <c r="D395" s="1"/>
    </row>
    <row r="396" spans="1:4" x14ac:dyDescent="0.25">
      <c r="A396" s="1"/>
      <c r="B396" s="1"/>
      <c r="C396" s="1"/>
      <c r="D396" s="1"/>
    </row>
    <row r="397" spans="1:4" x14ac:dyDescent="0.25">
      <c r="A397" s="1"/>
      <c r="B397" s="1"/>
      <c r="C397" s="1"/>
      <c r="D397" s="1"/>
    </row>
    <row r="398" spans="1:4" x14ac:dyDescent="0.25">
      <c r="A398" s="1"/>
      <c r="B398" s="1"/>
      <c r="C398" s="1"/>
      <c r="D398" s="1"/>
    </row>
    <row r="399" spans="1:4" x14ac:dyDescent="0.25">
      <c r="A399" s="1"/>
      <c r="B399" s="1"/>
      <c r="C399" s="1"/>
      <c r="D399" s="1"/>
    </row>
    <row r="400" spans="1:4" x14ac:dyDescent="0.25">
      <c r="A400" s="1"/>
      <c r="B400" s="1"/>
      <c r="C400" s="1"/>
      <c r="D400" s="1"/>
    </row>
    <row r="401" spans="1:4" x14ac:dyDescent="0.25">
      <c r="A401" s="1"/>
      <c r="B401" s="1"/>
      <c r="C401" s="1"/>
      <c r="D401" s="1"/>
    </row>
    <row r="402" spans="1:4" x14ac:dyDescent="0.25">
      <c r="A402" s="1"/>
      <c r="B402" s="1"/>
      <c r="C402" s="1"/>
      <c r="D402" s="1"/>
    </row>
    <row r="403" spans="1:4" x14ac:dyDescent="0.25">
      <c r="A403" s="1"/>
      <c r="B403" s="1"/>
      <c r="C403" s="1"/>
      <c r="D403" s="1"/>
    </row>
    <row r="404" spans="1:4" x14ac:dyDescent="0.25">
      <c r="A404" s="1"/>
      <c r="B404" s="1"/>
      <c r="C404" s="1"/>
      <c r="D404" s="1"/>
    </row>
    <row r="405" spans="1:4" x14ac:dyDescent="0.25">
      <c r="A405" s="1"/>
      <c r="B405" s="1"/>
      <c r="C405" s="1"/>
      <c r="D405" s="1"/>
    </row>
    <row r="406" spans="1:4" x14ac:dyDescent="0.25">
      <c r="A406" s="1"/>
      <c r="B406" s="1"/>
      <c r="C406" s="1"/>
      <c r="D406" s="1"/>
    </row>
    <row r="407" spans="1:4" x14ac:dyDescent="0.25">
      <c r="A407" s="1"/>
      <c r="B407" s="1"/>
      <c r="C407" s="1"/>
      <c r="D407" s="1"/>
    </row>
    <row r="408" spans="1:4" x14ac:dyDescent="0.25">
      <c r="A408" s="1"/>
      <c r="B408" s="1"/>
      <c r="C408" s="1"/>
      <c r="D408" s="1"/>
    </row>
    <row r="409" spans="1:4" x14ac:dyDescent="0.25">
      <c r="A409" s="1"/>
      <c r="B409" s="1"/>
      <c r="C409" s="1"/>
      <c r="D409" s="1"/>
    </row>
    <row r="410" spans="1:4" x14ac:dyDescent="0.25">
      <c r="A410" s="1"/>
      <c r="B410" s="1"/>
      <c r="C410" s="1"/>
      <c r="D410" s="1"/>
    </row>
    <row r="411" spans="1:4" x14ac:dyDescent="0.25">
      <c r="A411" s="1"/>
      <c r="B411" s="1"/>
      <c r="C411" s="1"/>
      <c r="D411" s="1"/>
    </row>
    <row r="412" spans="1:4" x14ac:dyDescent="0.25">
      <c r="A412" s="1"/>
      <c r="B412" s="1"/>
      <c r="C412" s="1"/>
      <c r="D412" s="1"/>
    </row>
    <row r="413" spans="1:4" x14ac:dyDescent="0.25">
      <c r="A413" s="1"/>
      <c r="B413" s="1"/>
      <c r="C413" s="1"/>
      <c r="D413" s="1"/>
    </row>
    <row r="414" spans="1:4" x14ac:dyDescent="0.25">
      <c r="A414" s="1"/>
      <c r="B414" s="1"/>
      <c r="C414" s="1"/>
      <c r="D414" s="1"/>
    </row>
    <row r="415" spans="1:4" x14ac:dyDescent="0.25">
      <c r="A415" s="1"/>
      <c r="B415" s="1"/>
      <c r="C415" s="1"/>
      <c r="D415" s="1"/>
    </row>
    <row r="416" spans="1:4" x14ac:dyDescent="0.25">
      <c r="A416" s="1"/>
      <c r="B416" s="1"/>
      <c r="C416" s="1"/>
      <c r="D416" s="1"/>
    </row>
    <row r="417" spans="1:4" x14ac:dyDescent="0.25">
      <c r="A417" s="1"/>
      <c r="B417" s="1"/>
      <c r="C417" s="1"/>
      <c r="D417" s="1"/>
    </row>
    <row r="418" spans="1:4" x14ac:dyDescent="0.25">
      <c r="A418" s="1"/>
      <c r="B418" s="1"/>
      <c r="C418" s="1"/>
      <c r="D418" s="1"/>
    </row>
    <row r="419" spans="1:4" x14ac:dyDescent="0.25">
      <c r="A419" s="1"/>
      <c r="B419" s="1"/>
      <c r="C419" s="1"/>
      <c r="D419" s="1"/>
    </row>
    <row r="420" spans="1:4" x14ac:dyDescent="0.25">
      <c r="A420" s="1"/>
      <c r="B420" s="1"/>
      <c r="C420" s="1"/>
      <c r="D420" s="1"/>
    </row>
    <row r="421" spans="1:4" x14ac:dyDescent="0.25">
      <c r="A421" s="1"/>
      <c r="B421" s="1"/>
      <c r="C421" s="1"/>
      <c r="D421" s="1"/>
    </row>
    <row r="422" spans="1:4" x14ac:dyDescent="0.25">
      <c r="A422" s="1"/>
      <c r="B422" s="1"/>
      <c r="C422" s="1"/>
      <c r="D422" s="1"/>
    </row>
    <row r="423" spans="1:4" x14ac:dyDescent="0.25">
      <c r="A423" s="1"/>
      <c r="B423" s="1"/>
      <c r="C423" s="1"/>
      <c r="D423" s="1"/>
    </row>
    <row r="424" spans="1:4" x14ac:dyDescent="0.25">
      <c r="A424" s="1"/>
      <c r="B424" s="1"/>
      <c r="C424" s="1"/>
      <c r="D424" s="1"/>
    </row>
    <row r="425" spans="1:4" x14ac:dyDescent="0.25">
      <c r="A425" s="1"/>
      <c r="B425" s="1"/>
      <c r="C425" s="1"/>
      <c r="D425" s="1"/>
    </row>
    <row r="426" spans="1:4" x14ac:dyDescent="0.25">
      <c r="A426" s="1"/>
      <c r="B426" s="1"/>
      <c r="C426" s="1"/>
      <c r="D426" s="1"/>
    </row>
    <row r="427" spans="1:4" x14ac:dyDescent="0.25">
      <c r="A427" s="1"/>
      <c r="B427" s="1"/>
      <c r="C427" s="1"/>
      <c r="D427" s="1"/>
    </row>
    <row r="428" spans="1:4" x14ac:dyDescent="0.25">
      <c r="A428" s="1"/>
      <c r="B428" s="1"/>
      <c r="C428" s="1"/>
      <c r="D428" s="1"/>
    </row>
    <row r="429" spans="1:4" x14ac:dyDescent="0.25">
      <c r="A429" s="1"/>
      <c r="B429" s="1"/>
      <c r="C429" s="1"/>
      <c r="D429" s="1"/>
    </row>
    <row r="430" spans="1:4" x14ac:dyDescent="0.25">
      <c r="A430" s="1"/>
      <c r="B430" s="1"/>
      <c r="C430" s="1"/>
      <c r="D430" s="1"/>
    </row>
    <row r="431" spans="1:4" x14ac:dyDescent="0.25">
      <c r="A431" s="1"/>
      <c r="B431" s="1"/>
      <c r="C431" s="1"/>
      <c r="D431" s="1"/>
    </row>
    <row r="432" spans="1:4" x14ac:dyDescent="0.25">
      <c r="A432" s="1"/>
      <c r="B432" s="1"/>
      <c r="C432" s="1"/>
      <c r="D432" s="1"/>
    </row>
    <row r="433" spans="1:4" x14ac:dyDescent="0.25">
      <c r="A433" s="1"/>
      <c r="B433" s="1"/>
      <c r="C433" s="1"/>
      <c r="D433" s="1"/>
    </row>
    <row r="434" spans="1:4" x14ac:dyDescent="0.25">
      <c r="A434" s="1"/>
      <c r="B434" s="1"/>
      <c r="C434" s="1"/>
      <c r="D434" s="1"/>
    </row>
    <row r="435" spans="1:4" x14ac:dyDescent="0.25">
      <c r="A435" s="1"/>
      <c r="B435" s="1"/>
      <c r="C435" s="1"/>
      <c r="D435" s="1"/>
    </row>
    <row r="436" spans="1:4" x14ac:dyDescent="0.25">
      <c r="A436" s="1"/>
      <c r="B436" s="1"/>
      <c r="C436" s="1"/>
      <c r="D436" s="1"/>
    </row>
    <row r="437" spans="1:4" x14ac:dyDescent="0.25">
      <c r="A437" s="1"/>
      <c r="B437" s="1"/>
      <c r="C437" s="1"/>
      <c r="D437" s="1"/>
    </row>
    <row r="438" spans="1:4" x14ac:dyDescent="0.25">
      <c r="A438" s="1"/>
      <c r="B438" s="1"/>
    </row>
    <row r="439" spans="1:4" x14ac:dyDescent="0.25">
      <c r="A439" s="1"/>
      <c r="B439" s="1"/>
    </row>
    <row r="440" spans="1:4" x14ac:dyDescent="0.25">
      <c r="A440" s="1"/>
      <c r="B440" s="1"/>
    </row>
    <row r="441" spans="1:4" x14ac:dyDescent="0.25">
      <c r="A441" s="1"/>
      <c r="B441" s="1"/>
    </row>
    <row r="442" spans="1:4" x14ac:dyDescent="0.25">
      <c r="A442" s="1"/>
      <c r="B442" s="1"/>
    </row>
    <row r="443" spans="1:4" x14ac:dyDescent="0.25">
      <c r="A443" s="1"/>
      <c r="B443" s="1"/>
    </row>
    <row r="444" spans="1:4" x14ac:dyDescent="0.25">
      <c r="A444" s="1"/>
      <c r="B444" s="1"/>
    </row>
    <row r="445" spans="1:4" x14ac:dyDescent="0.25">
      <c r="A445" s="1"/>
      <c r="B445" s="1"/>
    </row>
    <row r="446" spans="1:4" x14ac:dyDescent="0.25">
      <c r="A446" s="1"/>
      <c r="B446" s="1"/>
    </row>
    <row r="447" spans="1:4" x14ac:dyDescent="0.25">
      <c r="A447" s="1"/>
      <c r="B447" s="1"/>
    </row>
    <row r="448" spans="1:4" x14ac:dyDescent="0.25">
      <c r="A448" s="1"/>
      <c r="B448" s="1"/>
    </row>
    <row r="449" spans="1:2" x14ac:dyDescent="0.25">
      <c r="A449" s="1"/>
      <c r="B449" s="1"/>
    </row>
    <row r="450" spans="1:2" x14ac:dyDescent="0.25">
      <c r="A450" s="1"/>
      <c r="B450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4:D482"/>
  <sheetViews>
    <sheetView topLeftCell="A2" workbookViewId="0">
      <selection activeCell="D14" sqref="D14"/>
    </sheetView>
  </sheetViews>
  <sheetFormatPr defaultColWidth="8.85546875" defaultRowHeight="15" x14ac:dyDescent="0.25"/>
  <cols>
    <col min="1" max="1" width="8.85546875" style="24"/>
    <col min="2" max="2" width="8.42578125" style="24" customWidth="1"/>
    <col min="3" max="3" width="8.85546875" style="24"/>
    <col min="4" max="4" width="8.42578125" style="24" customWidth="1"/>
    <col min="5" max="16384" width="8.85546875" style="24"/>
  </cols>
  <sheetData>
    <row r="4" spans="1:4" x14ac:dyDescent="0.25">
      <c r="A4" s="69" t="s">
        <v>15</v>
      </c>
      <c r="B4" s="69"/>
      <c r="C4" s="69" t="s">
        <v>17</v>
      </c>
      <c r="D4" s="69"/>
    </row>
    <row r="5" spans="1:4" x14ac:dyDescent="0.25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5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5">
      <c r="A7" s="27">
        <f>AVERAGE(A9:A1000)</f>
        <v>3.2808776467661702E-10</v>
      </c>
      <c r="B7" s="26">
        <f>STDEV(A9:A1000)</f>
        <v>7.2944385613257562E-10</v>
      </c>
      <c r="C7" s="27">
        <f>AVERAGE(C9:C1000)</f>
        <v>2.7195249328358216E-10</v>
      </c>
      <c r="D7" s="26">
        <f>STDEV(C9:C1000)</f>
        <v>7.3264412857868756E-10</v>
      </c>
    </row>
    <row r="8" spans="1:4" x14ac:dyDescent="0.25">
      <c r="A8" s="69" t="s">
        <v>16</v>
      </c>
      <c r="B8" s="69"/>
      <c r="C8" s="69" t="s">
        <v>16</v>
      </c>
      <c r="D8" s="69"/>
    </row>
    <row r="9" spans="1:4" x14ac:dyDescent="0.25">
      <c r="A9" s="25">
        <v>4.1407019999999998E-9</v>
      </c>
      <c r="B9" s="25">
        <v>1.087062</v>
      </c>
      <c r="C9" s="25">
        <v>4.0945450000000002E-9</v>
      </c>
      <c r="D9" s="25">
        <v>1.0900620000000001</v>
      </c>
    </row>
    <row r="10" spans="1:4" x14ac:dyDescent="0.25">
      <c r="A10" s="25">
        <v>4.1293330000000004E-9</v>
      </c>
      <c r="B10" s="25">
        <v>2.175125</v>
      </c>
      <c r="C10" s="25">
        <v>4.0924989999999998E-9</v>
      </c>
      <c r="D10" s="25">
        <v>2.1771250000000002</v>
      </c>
    </row>
    <row r="11" spans="1:4" x14ac:dyDescent="0.25">
      <c r="A11" s="25">
        <v>4.1318340000000002E-9</v>
      </c>
      <c r="B11" s="25">
        <v>3.0071720000000002</v>
      </c>
      <c r="C11" s="25">
        <v>4.1081879999999998E-9</v>
      </c>
      <c r="D11" s="25">
        <v>2.9931709999999998</v>
      </c>
    </row>
    <row r="12" spans="1:4" x14ac:dyDescent="0.25">
      <c r="A12" s="25">
        <v>4.1368370000000002E-9</v>
      </c>
      <c r="B12" s="25">
        <v>3.822219</v>
      </c>
      <c r="C12" s="25">
        <v>4.1407019999999998E-9</v>
      </c>
      <c r="D12" s="25">
        <v>3.8252190000000001</v>
      </c>
    </row>
    <row r="13" spans="1:4" x14ac:dyDescent="0.25">
      <c r="A13" s="25">
        <v>4.1870859999999998E-9</v>
      </c>
      <c r="B13" s="25">
        <v>4.6382659999999998</v>
      </c>
      <c r="C13" s="25">
        <v>4.0913619999999996E-9</v>
      </c>
      <c r="D13" s="25">
        <v>4.6412649999999998</v>
      </c>
    </row>
    <row r="14" spans="1:4" x14ac:dyDescent="0.25">
      <c r="A14" s="25">
        <v>4.1547990000000003E-9</v>
      </c>
      <c r="B14" s="25">
        <v>5.470313</v>
      </c>
      <c r="C14" s="25">
        <v>4.1175100000000002E-9</v>
      </c>
      <c r="D14" s="25">
        <v>5.4573119999999999</v>
      </c>
    </row>
    <row r="15" spans="1:4" x14ac:dyDescent="0.25">
      <c r="A15" s="25">
        <v>4.1438850000000003E-9</v>
      </c>
      <c r="B15" s="25">
        <v>6.2863600000000002</v>
      </c>
      <c r="C15" s="25">
        <v>4.1125079999999997E-9</v>
      </c>
      <c r="D15" s="25">
        <v>6.2893600000000003</v>
      </c>
    </row>
    <row r="16" spans="1:4" x14ac:dyDescent="0.25">
      <c r="A16" s="25">
        <v>9.6315490000000004E-10</v>
      </c>
      <c r="B16" s="25">
        <v>7.1024070000000004</v>
      </c>
      <c r="C16" s="25">
        <v>8.3900890000000004E-10</v>
      </c>
      <c r="D16" s="25">
        <v>7.1214069999999996</v>
      </c>
    </row>
    <row r="17" spans="1:4" x14ac:dyDescent="0.25">
      <c r="A17" s="25">
        <v>1.8781070000000001E-10</v>
      </c>
      <c r="B17" s="25">
        <v>7.9344539999999997</v>
      </c>
      <c r="C17" s="25">
        <v>1.741682E-10</v>
      </c>
      <c r="D17" s="25">
        <v>7.9524549999999996</v>
      </c>
    </row>
    <row r="18" spans="1:4" x14ac:dyDescent="0.25">
      <c r="A18" s="25">
        <v>1.4438230000000001E-10</v>
      </c>
      <c r="B18" s="25">
        <v>8.7655010000000004</v>
      </c>
      <c r="C18" s="25">
        <v>1.152785E-10</v>
      </c>
      <c r="D18" s="25">
        <v>8.7685010000000005</v>
      </c>
    </row>
    <row r="19" spans="1:4" x14ac:dyDescent="0.25">
      <c r="A19" s="25">
        <v>1.6461850000000001E-10</v>
      </c>
      <c r="B19" s="25">
        <v>9.5815479999999997</v>
      </c>
      <c r="C19" s="25">
        <v>1.300577E-10</v>
      </c>
      <c r="D19" s="25">
        <v>9.6005490000000009</v>
      </c>
    </row>
    <row r="20" spans="1:4" x14ac:dyDescent="0.25">
      <c r="A20" s="25">
        <v>2.4806470000000002E-10</v>
      </c>
      <c r="B20" s="25">
        <v>10.413600000000001</v>
      </c>
      <c r="C20" s="25">
        <v>2.8512659999999998E-10</v>
      </c>
      <c r="D20" s="25">
        <v>10.432600000000001</v>
      </c>
    </row>
    <row r="21" spans="1:4" x14ac:dyDescent="0.25">
      <c r="A21" s="25">
        <v>1.6120790000000001E-10</v>
      </c>
      <c r="B21" s="25">
        <v>11.24564</v>
      </c>
      <c r="C21" s="25">
        <v>1.3596949999999999E-10</v>
      </c>
      <c r="D21" s="25">
        <v>11.26464</v>
      </c>
    </row>
    <row r="22" spans="1:4" x14ac:dyDescent="0.25">
      <c r="A22" s="25">
        <v>1.7598719999999999E-10</v>
      </c>
      <c r="B22" s="25">
        <v>12.07769</v>
      </c>
      <c r="C22" s="25">
        <v>1.5779730000000001E-10</v>
      </c>
      <c r="D22" s="25">
        <v>12.096690000000001</v>
      </c>
    </row>
    <row r="23" spans="1:4" x14ac:dyDescent="0.25">
      <c r="A23" s="25">
        <v>1.621174E-10</v>
      </c>
      <c r="B23" s="25">
        <v>12.909739999999999</v>
      </c>
      <c r="C23" s="25">
        <v>1.707576E-10</v>
      </c>
      <c r="D23" s="25">
        <v>12.928739999999999</v>
      </c>
    </row>
    <row r="24" spans="1:4" x14ac:dyDescent="0.25">
      <c r="A24" s="25">
        <v>1.730314E-10</v>
      </c>
      <c r="B24" s="25">
        <v>13.74179</v>
      </c>
      <c r="C24" s="25">
        <v>1.352873E-10</v>
      </c>
      <c r="D24" s="25">
        <v>13.759790000000001</v>
      </c>
    </row>
    <row r="25" spans="1:4" x14ac:dyDescent="0.25">
      <c r="A25" s="25">
        <v>1.928129E-10</v>
      </c>
      <c r="B25" s="25">
        <v>14.57283</v>
      </c>
      <c r="C25" s="25">
        <v>9.9362300000000003E-11</v>
      </c>
      <c r="D25" s="25">
        <v>14.57583</v>
      </c>
    </row>
    <row r="26" spans="1:4" x14ac:dyDescent="0.25">
      <c r="A26" s="25">
        <v>1.807621E-10</v>
      </c>
      <c r="B26" s="25">
        <v>15.38888</v>
      </c>
      <c r="C26" s="25">
        <v>1.159606E-10</v>
      </c>
      <c r="D26" s="25">
        <v>15.39188</v>
      </c>
    </row>
    <row r="27" spans="1:4" x14ac:dyDescent="0.25">
      <c r="A27" s="25">
        <v>1.4983930000000001E-10</v>
      </c>
      <c r="B27" s="25">
        <v>16.204930000000001</v>
      </c>
      <c r="C27" s="25">
        <v>1.3665160000000001E-10</v>
      </c>
      <c r="D27" s="25">
        <v>16.207930000000001</v>
      </c>
    </row>
    <row r="28" spans="1:4" x14ac:dyDescent="0.25">
      <c r="A28" s="25">
        <v>1.5506879999999999E-10</v>
      </c>
      <c r="B28" s="25">
        <v>17.03697</v>
      </c>
      <c r="C28" s="25">
        <v>1.266471E-10</v>
      </c>
      <c r="D28" s="25">
        <v>17.038969999999999</v>
      </c>
    </row>
    <row r="29" spans="1:4" x14ac:dyDescent="0.25">
      <c r="A29" s="25">
        <v>1.753051E-10</v>
      </c>
      <c r="B29" s="25">
        <v>17.868020000000001</v>
      </c>
      <c r="C29" s="25">
        <v>1.1232259999999999E-10</v>
      </c>
      <c r="D29" s="25">
        <v>17.871020000000001</v>
      </c>
    </row>
    <row r="30" spans="1:4" x14ac:dyDescent="0.25">
      <c r="A30" s="25">
        <v>2.005436E-10</v>
      </c>
      <c r="B30" s="25">
        <v>18.684069999999998</v>
      </c>
      <c r="C30" s="25">
        <v>1.3392309999999999E-10</v>
      </c>
      <c r="D30" s="25">
        <v>18.70307</v>
      </c>
    </row>
    <row r="31" spans="1:4" x14ac:dyDescent="0.25">
      <c r="A31" s="25">
        <v>1.907665E-10</v>
      </c>
      <c r="B31" s="25">
        <v>19.516120000000001</v>
      </c>
      <c r="C31" s="25">
        <v>1.3051249999999999E-10</v>
      </c>
      <c r="D31" s="25">
        <v>19.534120000000001</v>
      </c>
    </row>
    <row r="32" spans="1:4" x14ac:dyDescent="0.25">
      <c r="A32" s="25">
        <v>1.53932E-10</v>
      </c>
      <c r="B32" s="25">
        <v>20.331160000000001</v>
      </c>
      <c r="C32" s="25">
        <v>1.2164489999999999E-10</v>
      </c>
      <c r="D32" s="25">
        <v>20.350159999999999</v>
      </c>
    </row>
    <row r="33" spans="1:4" x14ac:dyDescent="0.25">
      <c r="A33" s="25">
        <v>1.8371789999999999E-10</v>
      </c>
      <c r="B33" s="25">
        <v>21.147210000000001</v>
      </c>
      <c r="C33" s="25">
        <v>1.352873E-10</v>
      </c>
      <c r="D33" s="25">
        <v>21.16621</v>
      </c>
    </row>
    <row r="34" spans="1:4" x14ac:dyDescent="0.25">
      <c r="A34" s="25">
        <v>1.6689229999999999E-10</v>
      </c>
      <c r="B34" s="25">
        <v>21.97926</v>
      </c>
      <c r="C34" s="25">
        <v>1.232365E-10</v>
      </c>
      <c r="D34" s="25">
        <v>21.998259999999998</v>
      </c>
    </row>
    <row r="35" spans="1:4" x14ac:dyDescent="0.25">
      <c r="A35" s="25">
        <v>1.7666930000000001E-10</v>
      </c>
      <c r="B35" s="25">
        <v>22.795300000000001</v>
      </c>
      <c r="C35" s="25">
        <v>1.2050799999999999E-10</v>
      </c>
      <c r="D35" s="25">
        <v>22.830310000000001</v>
      </c>
    </row>
    <row r="36" spans="1:4" x14ac:dyDescent="0.25">
      <c r="A36" s="25">
        <v>1.9235810000000001E-10</v>
      </c>
      <c r="B36" s="25">
        <v>23.611350000000002</v>
      </c>
      <c r="C36" s="25">
        <v>1.161879E-10</v>
      </c>
      <c r="D36" s="25">
        <v>23.66235</v>
      </c>
    </row>
    <row r="37" spans="1:4" x14ac:dyDescent="0.25">
      <c r="A37" s="25">
        <v>1.627996E-10</v>
      </c>
      <c r="B37" s="25">
        <v>24.4434</v>
      </c>
      <c r="C37" s="25">
        <v>1.2232700000000001E-10</v>
      </c>
      <c r="D37" s="25">
        <v>24.493400000000001</v>
      </c>
    </row>
    <row r="38" spans="1:4" x14ac:dyDescent="0.25">
      <c r="A38" s="25">
        <v>1.950866E-10</v>
      </c>
      <c r="B38" s="25">
        <v>25.275449999999999</v>
      </c>
      <c r="C38" s="25">
        <v>9.5496939999999998E-11</v>
      </c>
      <c r="D38" s="25">
        <v>25.309449999999998</v>
      </c>
    </row>
    <row r="39" spans="1:4" x14ac:dyDescent="0.25">
      <c r="A39" s="25">
        <v>1.873559E-10</v>
      </c>
      <c r="B39" s="25">
        <v>26.090489999999999</v>
      </c>
      <c r="C39" s="25">
        <v>8.4128260000000002E-11</v>
      </c>
      <c r="D39" s="25">
        <v>26.141500000000001</v>
      </c>
    </row>
    <row r="40" spans="1:4" x14ac:dyDescent="0.25">
      <c r="A40" s="25">
        <v>1.675744E-10</v>
      </c>
      <c r="B40" s="25">
        <v>26.90654</v>
      </c>
      <c r="C40" s="25">
        <v>1.1436900000000001E-10</v>
      </c>
      <c r="D40" s="25">
        <v>26.97354</v>
      </c>
    </row>
    <row r="41" spans="1:4" x14ac:dyDescent="0.25">
      <c r="A41" s="25">
        <v>1.9122129999999999E-10</v>
      </c>
      <c r="B41" s="25">
        <v>27.738589999999999</v>
      </c>
      <c r="C41" s="25">
        <v>1.4233590000000001E-10</v>
      </c>
      <c r="D41" s="25">
        <v>27.805589999999999</v>
      </c>
    </row>
    <row r="42" spans="1:4" x14ac:dyDescent="0.25">
      <c r="A42" s="25">
        <v>2.1123010000000001E-10</v>
      </c>
      <c r="B42" s="25">
        <v>28.55463</v>
      </c>
      <c r="C42" s="25">
        <v>1.2823879999999999E-10</v>
      </c>
      <c r="D42" s="25">
        <v>28.637640000000001</v>
      </c>
    </row>
    <row r="43" spans="1:4" x14ac:dyDescent="0.25">
      <c r="A43" s="25">
        <v>1.784883E-10</v>
      </c>
      <c r="B43" s="25">
        <v>29.386679999999998</v>
      </c>
      <c r="C43" s="25">
        <v>1.3619679999999999E-10</v>
      </c>
      <c r="D43" s="25">
        <v>29.46969</v>
      </c>
    </row>
    <row r="44" spans="1:4" x14ac:dyDescent="0.25">
      <c r="A44" s="25">
        <v>1.807621E-10</v>
      </c>
      <c r="B44" s="25">
        <v>30.218730000000001</v>
      </c>
      <c r="C44" s="25">
        <v>1.261924E-10</v>
      </c>
      <c r="D44" s="25">
        <v>30.301729999999999</v>
      </c>
    </row>
    <row r="45" spans="1:4" x14ac:dyDescent="0.25">
      <c r="A45" s="25">
        <v>1.839453E-10</v>
      </c>
      <c r="B45" s="25">
        <v>31.05078</v>
      </c>
      <c r="C45" s="25">
        <v>1.207354E-10</v>
      </c>
      <c r="D45" s="25">
        <v>31.13278</v>
      </c>
    </row>
    <row r="46" spans="1:4" x14ac:dyDescent="0.25">
      <c r="A46" s="25">
        <v>1.707576E-10</v>
      </c>
      <c r="B46" s="25">
        <v>31.865819999999999</v>
      </c>
      <c r="C46" s="25">
        <v>1.243734E-10</v>
      </c>
      <c r="D46" s="25">
        <v>31.964829999999999</v>
      </c>
    </row>
    <row r="47" spans="1:4" x14ac:dyDescent="0.25">
      <c r="A47" s="25">
        <v>1.662102E-10</v>
      </c>
      <c r="B47" s="25">
        <v>32.697870000000002</v>
      </c>
      <c r="C47" s="25">
        <v>1.3687899999999999E-10</v>
      </c>
      <c r="D47" s="25">
        <v>32.796880000000002</v>
      </c>
    </row>
    <row r="48" spans="1:4" x14ac:dyDescent="0.25">
      <c r="A48" s="25">
        <v>1.816716E-10</v>
      </c>
      <c r="B48" s="25">
        <v>33.513919999999999</v>
      </c>
      <c r="C48" s="25">
        <v>1.5165819999999999E-10</v>
      </c>
      <c r="D48" s="25">
        <v>33.612920000000003</v>
      </c>
    </row>
    <row r="49" spans="1:4" x14ac:dyDescent="0.25">
      <c r="A49" s="25">
        <v>1.750777E-10</v>
      </c>
      <c r="B49" s="25">
        <v>34.345959999999998</v>
      </c>
      <c r="C49" s="25">
        <v>1.230092E-10</v>
      </c>
      <c r="D49" s="25">
        <v>34.444969999999998</v>
      </c>
    </row>
    <row r="50" spans="1:4" x14ac:dyDescent="0.25">
      <c r="A50" s="25">
        <v>1.7007550000000001E-10</v>
      </c>
      <c r="B50" s="25">
        <v>35.17801</v>
      </c>
      <c r="C50" s="25">
        <v>1.552962E-10</v>
      </c>
      <c r="D50" s="25">
        <v>35.276020000000003</v>
      </c>
    </row>
    <row r="51" spans="1:4" x14ac:dyDescent="0.25">
      <c r="A51" s="25">
        <v>1.9440450000000001E-10</v>
      </c>
      <c r="B51" s="25">
        <v>36.009059999999998</v>
      </c>
      <c r="C51" s="25">
        <v>1.343778E-10</v>
      </c>
      <c r="D51" s="25">
        <v>36.10707</v>
      </c>
    </row>
    <row r="52" spans="1:4" x14ac:dyDescent="0.25">
      <c r="A52" s="25">
        <v>1.684839E-10</v>
      </c>
      <c r="B52" s="25">
        <v>36.84111</v>
      </c>
      <c r="C52" s="25">
        <v>1.4142640000000001E-10</v>
      </c>
      <c r="D52" s="25">
        <v>36.923110000000001</v>
      </c>
    </row>
    <row r="53" spans="1:4" x14ac:dyDescent="0.25">
      <c r="A53" s="25">
        <v>1.7598719999999999E-10</v>
      </c>
      <c r="B53" s="25">
        <v>37.656149999999997</v>
      </c>
      <c r="C53" s="25">
        <v>1.3824319999999999E-10</v>
      </c>
      <c r="D53" s="25">
        <v>37.739159999999998</v>
      </c>
    </row>
    <row r="54" spans="1:4" x14ac:dyDescent="0.25">
      <c r="A54" s="25">
        <v>1.816716E-10</v>
      </c>
      <c r="B54" s="25">
        <v>38.472200000000001</v>
      </c>
      <c r="C54" s="25">
        <v>1.055014E-10</v>
      </c>
      <c r="D54" s="25">
        <v>38.555199999999999</v>
      </c>
    </row>
    <row r="55" spans="1:4" x14ac:dyDescent="0.25">
      <c r="A55" s="25">
        <v>1.7780620000000001E-10</v>
      </c>
      <c r="B55" s="25">
        <v>39.288249999999998</v>
      </c>
      <c r="C55" s="25">
        <v>1.189164E-10</v>
      </c>
      <c r="D55" s="25">
        <v>39.387250000000002</v>
      </c>
    </row>
    <row r="56" spans="1:4" x14ac:dyDescent="0.25">
      <c r="A56" s="25">
        <v>2.0236259999999999E-10</v>
      </c>
      <c r="B56" s="25">
        <v>40.1203</v>
      </c>
      <c r="C56" s="25">
        <v>1.155058E-10</v>
      </c>
      <c r="D56" s="25">
        <v>40.219299999999997</v>
      </c>
    </row>
    <row r="57" spans="1:4" x14ac:dyDescent="0.25">
      <c r="A57" s="25">
        <v>1.9372239999999999E-10</v>
      </c>
      <c r="B57" s="25">
        <v>40.95234</v>
      </c>
      <c r="C57" s="25">
        <v>1.032276E-10</v>
      </c>
      <c r="D57" s="25">
        <v>41.051349999999999</v>
      </c>
    </row>
    <row r="58" spans="1:4" x14ac:dyDescent="0.25">
      <c r="A58" s="25">
        <v>1.5370459999999999E-10</v>
      </c>
      <c r="B58" s="25">
        <v>41.784390000000002</v>
      </c>
      <c r="C58" s="25">
        <v>1.082299E-10</v>
      </c>
      <c r="D58" s="25">
        <v>41.882399999999997</v>
      </c>
    </row>
    <row r="59" spans="1:4" x14ac:dyDescent="0.25">
      <c r="A59" s="25">
        <v>1.884928E-10</v>
      </c>
      <c r="B59" s="25">
        <v>42.616439999999997</v>
      </c>
      <c r="C59" s="25">
        <v>1.05274E-10</v>
      </c>
      <c r="D59" s="25">
        <v>42.698439999999998</v>
      </c>
    </row>
    <row r="60" spans="1:4" x14ac:dyDescent="0.25">
      <c r="A60" s="25">
        <v>1.627996E-10</v>
      </c>
      <c r="B60" s="25">
        <v>43.431480000000001</v>
      </c>
      <c r="C60" s="25">
        <v>8.7538869999999996E-11</v>
      </c>
      <c r="D60" s="25">
        <v>43.53049</v>
      </c>
    </row>
    <row r="61" spans="1:4" x14ac:dyDescent="0.25">
      <c r="A61" s="25">
        <v>1.9144859999999999E-10</v>
      </c>
      <c r="B61" s="25">
        <v>44.247529999999998</v>
      </c>
      <c r="C61" s="25">
        <v>1.2141750000000001E-10</v>
      </c>
      <c r="D61" s="25">
        <v>44.346539999999997</v>
      </c>
    </row>
    <row r="62" spans="1:4" x14ac:dyDescent="0.25">
      <c r="A62" s="25">
        <v>1.6439120000000001E-10</v>
      </c>
      <c r="B62" s="25">
        <v>45.063580000000002</v>
      </c>
      <c r="C62" s="25">
        <v>9.8225430000000005E-11</v>
      </c>
      <c r="D62" s="25">
        <v>45.178579999999997</v>
      </c>
    </row>
    <row r="63" spans="1:4" x14ac:dyDescent="0.25">
      <c r="A63" s="25">
        <v>1.5234040000000001E-10</v>
      </c>
      <c r="B63" s="25">
        <v>45.895629999999997</v>
      </c>
      <c r="C63" s="25">
        <v>1.159606E-10</v>
      </c>
      <c r="D63" s="25">
        <v>46.010629999999999</v>
      </c>
    </row>
    <row r="64" spans="1:4" x14ac:dyDescent="0.25">
      <c r="A64" s="25">
        <v>1.816716E-10</v>
      </c>
      <c r="B64" s="25">
        <v>46.727670000000003</v>
      </c>
      <c r="C64" s="25">
        <v>9.1631589999999998E-11</v>
      </c>
      <c r="D64" s="25">
        <v>46.842680000000001</v>
      </c>
    </row>
    <row r="65" spans="1:4" x14ac:dyDescent="0.25">
      <c r="A65" s="25">
        <v>1.6666490000000001E-10</v>
      </c>
      <c r="B65" s="25">
        <v>47.559719999999999</v>
      </c>
      <c r="C65" s="25">
        <v>1.2005330000000001E-10</v>
      </c>
      <c r="D65" s="25">
        <v>47.673729999999999</v>
      </c>
    </row>
    <row r="66" spans="1:4" x14ac:dyDescent="0.25">
      <c r="A66" s="25">
        <v>1.750777E-10</v>
      </c>
      <c r="B66" s="25">
        <v>48.391770000000001</v>
      </c>
      <c r="C66" s="25">
        <v>1.059561E-10</v>
      </c>
      <c r="D66" s="25">
        <v>48.505769999999998</v>
      </c>
    </row>
    <row r="67" spans="1:4" x14ac:dyDescent="0.25">
      <c r="A67" s="25">
        <v>2.005436E-10</v>
      </c>
      <c r="B67" s="25">
        <v>49.206809999999997</v>
      </c>
      <c r="C67" s="25">
        <v>8.2536640000000006E-11</v>
      </c>
      <c r="D67" s="25">
        <v>49.337820000000001</v>
      </c>
    </row>
    <row r="68" spans="1:4" x14ac:dyDescent="0.25">
      <c r="A68" s="25">
        <v>2.0418160000000001E-10</v>
      </c>
      <c r="B68" s="25">
        <v>50.022860000000001</v>
      </c>
      <c r="C68" s="25">
        <v>9.0722099999999995E-11</v>
      </c>
      <c r="D68" s="25">
        <v>50.169870000000003</v>
      </c>
    </row>
    <row r="69" spans="1:4" x14ac:dyDescent="0.25">
      <c r="A69" s="25">
        <v>2.00771E-10</v>
      </c>
      <c r="B69" s="25">
        <v>50.838909999999998</v>
      </c>
      <c r="C69" s="25">
        <v>9.4587449999999995E-11</v>
      </c>
      <c r="D69" s="25">
        <v>51.001919999999998</v>
      </c>
    </row>
    <row r="70" spans="1:4" x14ac:dyDescent="0.25">
      <c r="A70" s="25">
        <v>1.9349500000000001E-10</v>
      </c>
      <c r="B70" s="25">
        <v>51.670960000000001</v>
      </c>
      <c r="C70" s="25">
        <v>1.198259E-10</v>
      </c>
      <c r="D70" s="25">
        <v>51.833959999999998</v>
      </c>
    </row>
    <row r="71" spans="1:4" x14ac:dyDescent="0.25">
      <c r="A71" s="25">
        <v>1.6461850000000001E-10</v>
      </c>
      <c r="B71" s="25">
        <v>52.503</v>
      </c>
      <c r="C71" s="25">
        <v>1.2823879999999999E-10</v>
      </c>
      <c r="D71" s="25">
        <v>52.665010000000002</v>
      </c>
    </row>
    <row r="72" spans="1:4" x14ac:dyDescent="0.25">
      <c r="A72" s="25">
        <v>1.9599609999999999E-10</v>
      </c>
      <c r="B72" s="25">
        <v>53.334049999999998</v>
      </c>
      <c r="C72" s="25">
        <v>1.1232259999999999E-10</v>
      </c>
      <c r="D72" s="25">
        <v>53.480060000000002</v>
      </c>
    </row>
    <row r="73" spans="1:4" x14ac:dyDescent="0.25">
      <c r="A73" s="25">
        <v>1.8144419999999999E-10</v>
      </c>
      <c r="B73" s="25">
        <v>54.1661</v>
      </c>
      <c r="C73" s="25">
        <v>1.0072650000000001E-10</v>
      </c>
      <c r="D73" s="25">
        <v>54.296109999999999</v>
      </c>
    </row>
    <row r="74" spans="1:4" x14ac:dyDescent="0.25">
      <c r="A74" s="25">
        <v>1.9235810000000001E-10</v>
      </c>
      <c r="B74" s="25">
        <v>54.997149999999998</v>
      </c>
      <c r="C74" s="25">
        <v>1.2778400000000001E-10</v>
      </c>
      <c r="D74" s="25">
        <v>55.11215</v>
      </c>
    </row>
    <row r="75" spans="1:4" x14ac:dyDescent="0.25">
      <c r="A75" s="25">
        <v>1.707576E-10</v>
      </c>
      <c r="B75" s="25">
        <v>55.813189999999999</v>
      </c>
      <c r="C75" s="25">
        <v>8.526513E-11</v>
      </c>
      <c r="D75" s="25">
        <v>55.944200000000002</v>
      </c>
    </row>
    <row r="76" spans="1:4" x14ac:dyDescent="0.25">
      <c r="A76" s="25">
        <v>1.65528E-10</v>
      </c>
      <c r="B76" s="25">
        <v>56.629240000000003</v>
      </c>
      <c r="C76" s="25">
        <v>1.025455E-10</v>
      </c>
      <c r="D76" s="25">
        <v>56.760249999999999</v>
      </c>
    </row>
    <row r="77" spans="1:4" x14ac:dyDescent="0.25">
      <c r="A77" s="25">
        <v>1.816716E-10</v>
      </c>
      <c r="B77" s="25">
        <v>57.44529</v>
      </c>
      <c r="C77" s="25">
        <v>9.4360080000000005E-11</v>
      </c>
      <c r="D77" s="25">
        <v>57.57629</v>
      </c>
    </row>
    <row r="78" spans="1:4" x14ac:dyDescent="0.25">
      <c r="A78" s="25">
        <v>1.7212190000000001E-10</v>
      </c>
      <c r="B78" s="25">
        <v>58.261330000000001</v>
      </c>
      <c r="C78" s="25">
        <v>1.2005330000000001E-10</v>
      </c>
      <c r="D78" s="25">
        <v>58.408340000000003</v>
      </c>
    </row>
    <row r="79" spans="1:4" x14ac:dyDescent="0.25">
      <c r="A79" s="25">
        <v>1.950866E-10</v>
      </c>
      <c r="B79" s="25">
        <v>59.093380000000003</v>
      </c>
      <c r="C79" s="25">
        <v>1.4824759999999999E-10</v>
      </c>
      <c r="D79" s="25">
        <v>59.223390000000002</v>
      </c>
    </row>
    <row r="80" spans="1:4" x14ac:dyDescent="0.25">
      <c r="A80" s="25">
        <v>1.8440010000000001E-10</v>
      </c>
      <c r="B80" s="25">
        <v>59.925429999999999</v>
      </c>
      <c r="C80" s="25">
        <v>1.0390979999999999E-10</v>
      </c>
      <c r="D80" s="25">
        <v>60.039430000000003</v>
      </c>
    </row>
    <row r="81" spans="1:4" x14ac:dyDescent="0.25">
      <c r="A81" s="25">
        <v>1.896296E-10</v>
      </c>
      <c r="B81" s="25">
        <v>60.756480000000003</v>
      </c>
      <c r="C81" s="25">
        <v>9.8680180000000003E-11</v>
      </c>
      <c r="D81" s="25">
        <v>60.85548</v>
      </c>
    </row>
    <row r="82" spans="1:4" x14ac:dyDescent="0.25">
      <c r="A82" s="25">
        <v>2.0122570000000001E-10</v>
      </c>
      <c r="B82" s="25">
        <v>61.572519999999997</v>
      </c>
      <c r="C82" s="25">
        <v>1.120952E-10</v>
      </c>
      <c r="D82" s="25">
        <v>61.687530000000002</v>
      </c>
    </row>
    <row r="83" spans="1:4" x14ac:dyDescent="0.25">
      <c r="A83" s="25">
        <v>1.5916159999999999E-10</v>
      </c>
      <c r="B83" s="25">
        <v>62.388570000000001</v>
      </c>
      <c r="C83" s="25">
        <v>1.3051249999999999E-10</v>
      </c>
      <c r="D83" s="25">
        <v>62.519579999999998</v>
      </c>
    </row>
    <row r="84" spans="1:4" x14ac:dyDescent="0.25">
      <c r="A84" s="25">
        <v>1.86219E-10</v>
      </c>
      <c r="B84" s="25">
        <v>63.204619999999998</v>
      </c>
      <c r="C84" s="25">
        <v>1.207354E-10</v>
      </c>
      <c r="D84" s="25">
        <v>63.351619999999997</v>
      </c>
    </row>
    <row r="85" spans="1:4" x14ac:dyDescent="0.25">
      <c r="A85" s="25">
        <v>2.0440890000000001E-10</v>
      </c>
      <c r="B85" s="25">
        <v>64.036659999999998</v>
      </c>
      <c r="C85" s="25">
        <v>1.220997E-10</v>
      </c>
      <c r="D85" s="25">
        <v>64.183670000000006</v>
      </c>
    </row>
    <row r="86" spans="1:4" x14ac:dyDescent="0.25">
      <c r="A86" s="25">
        <v>1.6393639999999999E-10</v>
      </c>
      <c r="B86" s="25">
        <v>64.868709999999993</v>
      </c>
      <c r="C86" s="25">
        <v>1.252829E-10</v>
      </c>
      <c r="D86" s="25">
        <v>64.998720000000006</v>
      </c>
    </row>
    <row r="87" spans="1:4" x14ac:dyDescent="0.25">
      <c r="A87" s="25">
        <v>1.95314E-10</v>
      </c>
      <c r="B87" s="25">
        <v>65.699759999999998</v>
      </c>
      <c r="C87" s="25">
        <v>1.43018E-10</v>
      </c>
      <c r="D87" s="25">
        <v>65.814760000000007</v>
      </c>
    </row>
    <row r="88" spans="1:4" x14ac:dyDescent="0.25">
      <c r="A88" s="25">
        <v>1.8280839999999999E-10</v>
      </c>
      <c r="B88" s="25">
        <v>66.515799999999999</v>
      </c>
      <c r="C88" s="25">
        <v>1.427907E-10</v>
      </c>
      <c r="D88" s="25">
        <v>66.630809999999997</v>
      </c>
    </row>
    <row r="89" spans="1:4" x14ac:dyDescent="0.25">
      <c r="A89" s="25">
        <v>2.00771E-10</v>
      </c>
      <c r="B89" s="25">
        <v>67.347849999999994</v>
      </c>
      <c r="C89" s="25">
        <v>1.4142640000000001E-10</v>
      </c>
      <c r="D89" s="25">
        <v>67.462860000000006</v>
      </c>
    </row>
    <row r="90" spans="1:4" x14ac:dyDescent="0.25">
      <c r="A90" s="25">
        <v>1.9690559999999999E-10</v>
      </c>
      <c r="B90" s="25">
        <v>68.179900000000004</v>
      </c>
      <c r="C90" s="25">
        <v>1.5211300000000001E-10</v>
      </c>
      <c r="D90" s="25">
        <v>68.294910000000002</v>
      </c>
    </row>
    <row r="91" spans="1:4" x14ac:dyDescent="0.25">
      <c r="A91" s="25">
        <v>2.028173E-10</v>
      </c>
      <c r="B91" s="25">
        <v>69.011949999999999</v>
      </c>
      <c r="C91" s="25">
        <v>1.5143089999999999E-10</v>
      </c>
      <c r="D91" s="25">
        <v>69.126949999999994</v>
      </c>
    </row>
    <row r="92" spans="1:4" x14ac:dyDescent="0.25">
      <c r="A92" s="25">
        <v>2.1032059999999999E-10</v>
      </c>
      <c r="B92" s="25">
        <v>69.843999999999994</v>
      </c>
      <c r="C92" s="25">
        <v>1.5143089999999999E-10</v>
      </c>
      <c r="D92" s="25">
        <v>69.957999999999998</v>
      </c>
    </row>
    <row r="93" spans="1:4" x14ac:dyDescent="0.25">
      <c r="A93" s="25">
        <v>1.9372239999999999E-10</v>
      </c>
      <c r="B93" s="25">
        <v>70.675039999999996</v>
      </c>
      <c r="C93" s="25">
        <v>1.5757E-10</v>
      </c>
      <c r="D93" s="25">
        <v>70.773049999999998</v>
      </c>
    </row>
    <row r="94" spans="1:4" x14ac:dyDescent="0.25">
      <c r="A94" s="25">
        <v>1.8599169999999999E-10</v>
      </c>
      <c r="B94" s="25">
        <v>71.50609</v>
      </c>
      <c r="C94" s="25">
        <v>1.562057E-10</v>
      </c>
      <c r="D94" s="25">
        <v>71.605099999999993</v>
      </c>
    </row>
    <row r="95" spans="1:4" x14ac:dyDescent="0.25">
      <c r="A95" s="25">
        <v>2.0918379999999999E-10</v>
      </c>
      <c r="B95" s="25">
        <v>72.322140000000005</v>
      </c>
      <c r="C95" s="25">
        <v>1.7439560000000001E-10</v>
      </c>
      <c r="D95" s="25">
        <v>72.437139999999999</v>
      </c>
    </row>
    <row r="96" spans="1:4" x14ac:dyDescent="0.25">
      <c r="A96" s="25">
        <v>2.2032509999999999E-10</v>
      </c>
      <c r="B96" s="25">
        <v>73.138180000000006</v>
      </c>
      <c r="C96" s="25">
        <v>1.7007550000000001E-10</v>
      </c>
      <c r="D96" s="25">
        <v>73.253190000000004</v>
      </c>
    </row>
    <row r="97" spans="1:4" x14ac:dyDescent="0.25">
      <c r="A97" s="25">
        <v>1.8144419999999999E-10</v>
      </c>
      <c r="B97" s="25">
        <v>73.970230000000001</v>
      </c>
      <c r="C97" s="25">
        <v>1.6825649999999999E-10</v>
      </c>
      <c r="D97" s="25">
        <v>74.069239999999994</v>
      </c>
    </row>
    <row r="98" spans="1:4" x14ac:dyDescent="0.25">
      <c r="A98" s="25">
        <v>1.850822E-10</v>
      </c>
      <c r="B98" s="25">
        <v>74.802279999999996</v>
      </c>
      <c r="C98" s="25">
        <v>1.5688780000000001E-10</v>
      </c>
      <c r="D98" s="25">
        <v>74.90128</v>
      </c>
    </row>
    <row r="99" spans="1:4" x14ac:dyDescent="0.25">
      <c r="A99" s="25">
        <v>1.6461850000000001E-10</v>
      </c>
      <c r="B99" s="25">
        <v>75.634330000000006</v>
      </c>
      <c r="C99" s="25">
        <v>1.5211300000000001E-10</v>
      </c>
      <c r="D99" s="25">
        <v>75.733329999999995</v>
      </c>
    </row>
    <row r="100" spans="1:4" x14ac:dyDescent="0.25">
      <c r="A100" s="25">
        <v>1.8690119999999999E-10</v>
      </c>
      <c r="B100" s="25">
        <v>76.466369999999998</v>
      </c>
      <c r="C100" s="25">
        <v>1.3665160000000001E-10</v>
      </c>
      <c r="D100" s="25">
        <v>76.548379999999995</v>
      </c>
    </row>
    <row r="101" spans="1:4" x14ac:dyDescent="0.25">
      <c r="A101" s="25">
        <v>1.9235810000000001E-10</v>
      </c>
      <c r="B101" s="25">
        <v>77.297420000000002</v>
      </c>
      <c r="C101" s="25">
        <v>1.3369569999999999E-10</v>
      </c>
      <c r="D101" s="25">
        <v>77.380430000000004</v>
      </c>
    </row>
    <row r="102" spans="1:4" x14ac:dyDescent="0.25">
      <c r="A102" s="25">
        <v>2.1145749999999999E-10</v>
      </c>
      <c r="B102" s="25">
        <v>78.113470000000007</v>
      </c>
      <c r="C102" s="25">
        <v>1.7371349999999999E-10</v>
      </c>
      <c r="D102" s="25">
        <v>78.196470000000005</v>
      </c>
    </row>
    <row r="103" spans="1:4" x14ac:dyDescent="0.25">
      <c r="A103" s="25">
        <v>2.0236259999999999E-10</v>
      </c>
      <c r="B103" s="25">
        <v>78.945520000000002</v>
      </c>
      <c r="C103" s="25">
        <v>1.5279509999999999E-10</v>
      </c>
      <c r="D103" s="25">
        <v>79.02852</v>
      </c>
    </row>
    <row r="104" spans="1:4" x14ac:dyDescent="0.25">
      <c r="A104" s="25">
        <v>2.1123010000000001E-10</v>
      </c>
      <c r="B104" s="25">
        <v>79.761560000000003</v>
      </c>
      <c r="C104" s="25">
        <v>1.6370899999999999E-10</v>
      </c>
      <c r="D104" s="25">
        <v>79.844570000000004</v>
      </c>
    </row>
    <row r="105" spans="1:4" x14ac:dyDescent="0.25">
      <c r="A105" s="25">
        <v>2.1350389999999999E-10</v>
      </c>
      <c r="B105" s="25">
        <v>80.593609999999998</v>
      </c>
      <c r="C105" s="25">
        <v>1.5052139999999999E-10</v>
      </c>
      <c r="D105" s="25">
        <v>80.676609999999997</v>
      </c>
    </row>
    <row r="106" spans="1:4" x14ac:dyDescent="0.25">
      <c r="A106" s="25">
        <v>1.984972E-10</v>
      </c>
      <c r="B106" s="25">
        <v>81.425659999999993</v>
      </c>
      <c r="C106" s="25">
        <v>1.2551030000000001E-10</v>
      </c>
      <c r="D106" s="25">
        <v>81.508660000000006</v>
      </c>
    </row>
    <row r="107" spans="1:4" x14ac:dyDescent="0.25">
      <c r="A107" s="25">
        <v>2.1805139999999999E-10</v>
      </c>
      <c r="B107" s="25">
        <v>82.257710000000003</v>
      </c>
      <c r="C107" s="25">
        <v>1.239187E-10</v>
      </c>
      <c r="D107" s="25">
        <v>82.323710000000005</v>
      </c>
    </row>
    <row r="108" spans="1:4" x14ac:dyDescent="0.25">
      <c r="A108" s="25">
        <v>2.0691000000000001E-10</v>
      </c>
      <c r="B108" s="25">
        <v>83.088750000000005</v>
      </c>
      <c r="C108" s="25">
        <v>1.136868E-10</v>
      </c>
      <c r="D108" s="25">
        <v>83.155760000000001</v>
      </c>
    </row>
    <row r="109" spans="1:4" x14ac:dyDescent="0.25">
      <c r="A109" s="25">
        <v>2.2214410000000001E-10</v>
      </c>
      <c r="B109" s="25">
        <v>83.904799999999994</v>
      </c>
      <c r="C109" s="25">
        <v>1.1914380000000001E-10</v>
      </c>
      <c r="D109" s="25">
        <v>83.971800000000002</v>
      </c>
    </row>
    <row r="110" spans="1:4" x14ac:dyDescent="0.25">
      <c r="A110" s="25">
        <v>2.173692E-10</v>
      </c>
      <c r="B110" s="25">
        <v>84.736850000000004</v>
      </c>
      <c r="C110" s="25">
        <v>1.373337E-10</v>
      </c>
      <c r="D110" s="25">
        <v>84.803849999999997</v>
      </c>
    </row>
    <row r="111" spans="1:4" x14ac:dyDescent="0.25">
      <c r="A111" s="25">
        <v>2.1441340000000001E-10</v>
      </c>
      <c r="B111" s="25">
        <v>85.552890000000005</v>
      </c>
      <c r="C111" s="25">
        <v>1.384706E-10</v>
      </c>
      <c r="D111" s="25">
        <v>85.635900000000007</v>
      </c>
    </row>
    <row r="112" spans="1:4" x14ac:dyDescent="0.25">
      <c r="A112" s="25">
        <v>2.0986590000000001E-10</v>
      </c>
      <c r="B112" s="25">
        <v>86.38494</v>
      </c>
      <c r="C112" s="25">
        <v>1.2164489999999999E-10</v>
      </c>
      <c r="D112" s="25">
        <v>86.467950000000002</v>
      </c>
    </row>
    <row r="113" spans="1:4" x14ac:dyDescent="0.25">
      <c r="A113" s="25">
        <v>1.9122129999999999E-10</v>
      </c>
      <c r="B113" s="25">
        <v>87.216989999999996</v>
      </c>
      <c r="C113" s="25">
        <v>9.9817039999999995E-11</v>
      </c>
      <c r="D113" s="25">
        <v>87.298990000000003</v>
      </c>
    </row>
    <row r="114" spans="1:4" x14ac:dyDescent="0.25">
      <c r="A114" s="25">
        <v>2.173692E-10</v>
      </c>
      <c r="B114" s="25">
        <v>88.049040000000005</v>
      </c>
      <c r="C114" s="25">
        <v>1.009539E-10</v>
      </c>
      <c r="D114" s="25">
        <v>88.114040000000003</v>
      </c>
    </row>
    <row r="115" spans="1:4" x14ac:dyDescent="0.25">
      <c r="A115" s="25">
        <v>1.9463189999999999E-10</v>
      </c>
      <c r="B115" s="25">
        <v>88.879080000000002</v>
      </c>
      <c r="C115" s="25">
        <v>7.6852299999999995E-11</v>
      </c>
      <c r="D115" s="25">
        <v>88.930090000000007</v>
      </c>
    </row>
    <row r="116" spans="1:4" x14ac:dyDescent="0.25">
      <c r="A116" s="25">
        <v>2.0668270000000001E-10</v>
      </c>
      <c r="B116" s="25">
        <v>89.711129999999997</v>
      </c>
      <c r="C116" s="25">
        <v>8.3673510000000004E-11</v>
      </c>
      <c r="D116" s="25">
        <v>89.746129999999994</v>
      </c>
    </row>
    <row r="117" spans="1:4" x14ac:dyDescent="0.25">
      <c r="A117" s="25">
        <v>1.830358E-10</v>
      </c>
      <c r="B117" s="25">
        <v>90.527180000000001</v>
      </c>
      <c r="C117" s="25">
        <v>6.752998E-11</v>
      </c>
      <c r="D117" s="25">
        <v>90.562179999999998</v>
      </c>
    </row>
    <row r="118" spans="1:4" x14ac:dyDescent="0.25">
      <c r="A118" s="25">
        <v>1.8144419999999999E-10</v>
      </c>
      <c r="B118" s="25">
        <v>91.343230000000005</v>
      </c>
      <c r="C118" s="25">
        <v>1.045919E-10</v>
      </c>
      <c r="D118" s="25">
        <v>91.394229999999993</v>
      </c>
    </row>
    <row r="119" spans="1:4" x14ac:dyDescent="0.25">
      <c r="A119" s="25">
        <v>1.9122129999999999E-10</v>
      </c>
      <c r="B119" s="25">
        <v>92.159270000000006</v>
      </c>
      <c r="C119" s="25">
        <v>1.025455E-10</v>
      </c>
      <c r="D119" s="25">
        <v>92.22627</v>
      </c>
    </row>
    <row r="120" spans="1:4" x14ac:dyDescent="0.25">
      <c r="A120" s="25">
        <v>2.096385E-10</v>
      </c>
      <c r="B120" s="25">
        <v>92.991320000000002</v>
      </c>
      <c r="C120" s="25">
        <v>1.2505549999999999E-10</v>
      </c>
      <c r="D120" s="25">
        <v>93.058319999999995</v>
      </c>
    </row>
    <row r="121" spans="1:4" x14ac:dyDescent="0.25">
      <c r="A121" s="25">
        <v>2.1827869999999999E-10</v>
      </c>
      <c r="B121" s="25">
        <v>93.823369999999997</v>
      </c>
      <c r="C121" s="25">
        <v>9.9817039999999995E-11</v>
      </c>
      <c r="D121" s="25">
        <v>93.873369999999994</v>
      </c>
    </row>
    <row r="122" spans="1:4" x14ac:dyDescent="0.25">
      <c r="A122" s="25">
        <v>2.10548E-10</v>
      </c>
      <c r="B122" s="25">
        <v>94.638409999999993</v>
      </c>
      <c r="C122" s="25">
        <v>8.8448359999999999E-11</v>
      </c>
      <c r="D122" s="25">
        <v>94.705420000000004</v>
      </c>
    </row>
    <row r="123" spans="1:4" x14ac:dyDescent="0.25">
      <c r="A123" s="25">
        <v>1.6234480000000001E-10</v>
      </c>
      <c r="B123" s="25">
        <v>95.470460000000003</v>
      </c>
      <c r="C123" s="25">
        <v>7.1395329999999999E-11</v>
      </c>
      <c r="D123" s="25">
        <v>95.521460000000005</v>
      </c>
    </row>
    <row r="124" spans="1:4" x14ac:dyDescent="0.25">
      <c r="A124" s="25">
        <v>1.9986150000000001E-10</v>
      </c>
      <c r="B124" s="25">
        <v>96.302509999999998</v>
      </c>
      <c r="C124" s="25">
        <v>1.159606E-10</v>
      </c>
      <c r="D124" s="25">
        <v>96.337509999999995</v>
      </c>
    </row>
    <row r="125" spans="1:4" x14ac:dyDescent="0.25">
      <c r="A125" s="25">
        <v>1.8462740000000001E-10</v>
      </c>
      <c r="B125" s="25">
        <v>97.134559999999993</v>
      </c>
      <c r="C125" s="25">
        <v>1.109584E-10</v>
      </c>
      <c r="D125" s="25">
        <v>97.169560000000004</v>
      </c>
    </row>
    <row r="126" spans="1:4" x14ac:dyDescent="0.25">
      <c r="A126" s="25">
        <v>1.7212190000000001E-10</v>
      </c>
      <c r="B126" s="25">
        <v>97.9666</v>
      </c>
      <c r="C126" s="25">
        <v>9.9817039999999995E-11</v>
      </c>
      <c r="D126" s="25">
        <v>98.001609999999999</v>
      </c>
    </row>
    <row r="127" spans="1:4" x14ac:dyDescent="0.25">
      <c r="A127" s="25">
        <v>1.6893860000000001E-10</v>
      </c>
      <c r="B127" s="25">
        <v>98.798649999999995</v>
      </c>
      <c r="C127" s="25">
        <v>9.9362300000000003E-11</v>
      </c>
      <c r="D127" s="25">
        <v>98.832650000000001</v>
      </c>
    </row>
    <row r="128" spans="1:4" x14ac:dyDescent="0.25">
      <c r="A128" s="25">
        <v>1.8462740000000001E-10</v>
      </c>
      <c r="B128" s="25">
        <v>99.630700000000004</v>
      </c>
      <c r="C128" s="25">
        <v>1.036824E-10</v>
      </c>
      <c r="D128" s="25">
        <v>99.664699999999996</v>
      </c>
    </row>
    <row r="129" spans="1:4" x14ac:dyDescent="0.25">
      <c r="A129" s="25">
        <v>1.7166709999999999E-10</v>
      </c>
      <c r="B129" s="25">
        <v>100.4457</v>
      </c>
      <c r="C129" s="25">
        <v>1.1664270000000001E-10</v>
      </c>
      <c r="D129" s="25">
        <v>100.4807</v>
      </c>
    </row>
    <row r="130" spans="1:4" x14ac:dyDescent="0.25">
      <c r="A130" s="25">
        <v>1.807621E-10</v>
      </c>
      <c r="B130" s="25">
        <v>101.26179999999999</v>
      </c>
      <c r="C130" s="25">
        <v>1.2505549999999999E-10</v>
      </c>
      <c r="D130" s="25">
        <v>101.3128</v>
      </c>
    </row>
    <row r="131" spans="1:4" x14ac:dyDescent="0.25">
      <c r="A131" s="25">
        <v>1.8440010000000001E-10</v>
      </c>
      <c r="B131" s="25">
        <v>102.0778</v>
      </c>
      <c r="C131" s="25">
        <v>1.3142199999999999E-10</v>
      </c>
      <c r="D131" s="25">
        <v>102.1448</v>
      </c>
    </row>
    <row r="132" spans="1:4" x14ac:dyDescent="0.25">
      <c r="A132" s="25">
        <v>2.0145309999999999E-10</v>
      </c>
      <c r="B132" s="25">
        <v>102.8939</v>
      </c>
      <c r="C132" s="25">
        <v>1.1687010000000001E-10</v>
      </c>
      <c r="D132" s="25">
        <v>102.9769</v>
      </c>
    </row>
    <row r="133" spans="1:4" x14ac:dyDescent="0.25">
      <c r="A133" s="25">
        <v>1.5506879999999999E-10</v>
      </c>
      <c r="B133" s="25">
        <v>103.7259</v>
      </c>
      <c r="C133" s="25">
        <v>1.082299E-10</v>
      </c>
      <c r="D133" s="25">
        <v>103.80889999999999</v>
      </c>
    </row>
    <row r="134" spans="1:4" x14ac:dyDescent="0.25">
      <c r="A134" s="25">
        <v>1.6370899999999999E-10</v>
      </c>
      <c r="B134" s="25">
        <v>104.55800000000001</v>
      </c>
      <c r="C134" s="25">
        <v>1.3687899999999999E-10</v>
      </c>
      <c r="D134" s="25">
        <v>104.639</v>
      </c>
    </row>
    <row r="135" spans="1:4" x14ac:dyDescent="0.25">
      <c r="A135" s="25">
        <v>1.7689670000000001E-10</v>
      </c>
      <c r="B135" s="25">
        <v>105.39</v>
      </c>
      <c r="C135" s="25">
        <v>1.3233150000000001E-10</v>
      </c>
      <c r="D135" s="25">
        <v>105.471</v>
      </c>
    </row>
    <row r="136" spans="1:4" x14ac:dyDescent="0.25">
      <c r="A136" s="25">
        <v>1.5234040000000001E-10</v>
      </c>
      <c r="B136" s="25">
        <v>106.2041</v>
      </c>
      <c r="C136" s="25">
        <v>1.230092E-10</v>
      </c>
      <c r="D136" s="25">
        <v>106.2871</v>
      </c>
    </row>
    <row r="137" spans="1:4" x14ac:dyDescent="0.25">
      <c r="A137" s="25">
        <v>1.616627E-10</v>
      </c>
      <c r="B137" s="25">
        <v>107.0361</v>
      </c>
      <c r="C137" s="25">
        <v>1.475655E-10</v>
      </c>
      <c r="D137" s="25">
        <v>107.1031</v>
      </c>
    </row>
    <row r="138" spans="1:4" x14ac:dyDescent="0.25">
      <c r="A138" s="25">
        <v>1.8235370000000001E-10</v>
      </c>
      <c r="B138" s="25">
        <v>107.8522</v>
      </c>
      <c r="C138" s="25">
        <v>1.43018E-10</v>
      </c>
      <c r="D138" s="25">
        <v>107.9192</v>
      </c>
    </row>
    <row r="139" spans="1:4" x14ac:dyDescent="0.25">
      <c r="A139" s="25">
        <v>2.273737E-10</v>
      </c>
      <c r="B139" s="25">
        <v>108.6842</v>
      </c>
      <c r="C139" s="25">
        <v>1.261924E-10</v>
      </c>
      <c r="D139" s="25">
        <v>108.7512</v>
      </c>
    </row>
    <row r="140" spans="1:4" x14ac:dyDescent="0.25">
      <c r="A140" s="25">
        <v>2.1827869999999999E-10</v>
      </c>
      <c r="B140" s="25">
        <v>109.5163</v>
      </c>
      <c r="C140" s="25">
        <v>1.4347280000000001E-10</v>
      </c>
      <c r="D140" s="25">
        <v>109.58329999999999</v>
      </c>
    </row>
    <row r="141" spans="1:4" x14ac:dyDescent="0.25">
      <c r="A141" s="25">
        <v>2.137313E-10</v>
      </c>
      <c r="B141" s="25">
        <v>110.34829999999999</v>
      </c>
      <c r="C141" s="25">
        <v>1.239187E-10</v>
      </c>
      <c r="D141" s="25">
        <v>110.4143</v>
      </c>
    </row>
    <row r="142" spans="1:4" x14ac:dyDescent="0.25">
      <c r="A142" s="25">
        <v>1.8758330000000001E-10</v>
      </c>
      <c r="B142" s="25">
        <v>111.18040000000001</v>
      </c>
      <c r="C142" s="25">
        <v>1.3278619999999999E-10</v>
      </c>
      <c r="D142" s="25">
        <v>111.24639999999999</v>
      </c>
    </row>
    <row r="143" spans="1:4" x14ac:dyDescent="0.25">
      <c r="A143" s="25">
        <v>1.7689670000000001E-10</v>
      </c>
      <c r="B143" s="25">
        <v>111.9954</v>
      </c>
      <c r="C143" s="25">
        <v>1.6007110000000001E-10</v>
      </c>
      <c r="D143" s="25">
        <v>112.0624</v>
      </c>
    </row>
    <row r="144" spans="1:4" x14ac:dyDescent="0.25">
      <c r="A144" s="25">
        <v>1.7780620000000001E-10</v>
      </c>
      <c r="B144" s="25">
        <v>112.8275</v>
      </c>
      <c r="C144" s="25">
        <v>1.5279509999999999E-10</v>
      </c>
      <c r="D144" s="25">
        <v>112.8785</v>
      </c>
    </row>
    <row r="145" spans="1:4" x14ac:dyDescent="0.25">
      <c r="A145" s="25">
        <v>1.830358E-10</v>
      </c>
      <c r="B145" s="25">
        <v>113.65949999999999</v>
      </c>
      <c r="C145" s="25">
        <v>1.3506E-10</v>
      </c>
      <c r="D145" s="25">
        <v>113.69450000000001</v>
      </c>
    </row>
    <row r="146" spans="1:4" x14ac:dyDescent="0.25">
      <c r="A146" s="25">
        <v>1.962235E-10</v>
      </c>
      <c r="B146" s="25">
        <v>114.4755</v>
      </c>
      <c r="C146" s="25">
        <v>1.4051689999999999E-10</v>
      </c>
      <c r="D146" s="25">
        <v>114.5266</v>
      </c>
    </row>
    <row r="147" spans="1:4" x14ac:dyDescent="0.25">
      <c r="A147" s="25">
        <v>1.72804E-10</v>
      </c>
      <c r="B147" s="25">
        <v>115.30759999999999</v>
      </c>
      <c r="C147" s="25">
        <v>1.630269E-10</v>
      </c>
      <c r="D147" s="25">
        <v>115.3586</v>
      </c>
    </row>
    <row r="148" spans="1:4" x14ac:dyDescent="0.25">
      <c r="A148" s="25">
        <v>1.584795E-10</v>
      </c>
      <c r="B148" s="25">
        <v>116.1396</v>
      </c>
      <c r="C148" s="25">
        <v>1.3324100000000001E-10</v>
      </c>
      <c r="D148" s="25">
        <v>116.1896</v>
      </c>
    </row>
    <row r="149" spans="1:4" x14ac:dyDescent="0.25">
      <c r="A149" s="25">
        <v>1.7234920000000001E-10</v>
      </c>
      <c r="B149" s="25">
        <v>116.97069999999999</v>
      </c>
      <c r="C149" s="25">
        <v>1.4779290000000001E-10</v>
      </c>
      <c r="D149" s="25">
        <v>117.0057</v>
      </c>
    </row>
    <row r="150" spans="1:4" x14ac:dyDescent="0.25">
      <c r="A150" s="25">
        <v>1.621174E-10</v>
      </c>
      <c r="B150" s="25">
        <v>117.8027</v>
      </c>
      <c r="C150" s="25">
        <v>1.421085E-10</v>
      </c>
      <c r="D150" s="25">
        <v>117.82170000000001</v>
      </c>
    </row>
    <row r="151" spans="1:4" x14ac:dyDescent="0.25">
      <c r="A151" s="25">
        <v>1.8053469999999999E-10</v>
      </c>
      <c r="B151" s="25">
        <v>118.61879999999999</v>
      </c>
      <c r="C151" s="25">
        <v>1.452918E-10</v>
      </c>
      <c r="D151" s="25">
        <v>118.6538</v>
      </c>
    </row>
    <row r="152" spans="1:4" x14ac:dyDescent="0.25">
      <c r="A152" s="25">
        <v>1.6461850000000001E-10</v>
      </c>
      <c r="B152" s="25">
        <v>119.4348</v>
      </c>
      <c r="C152" s="25">
        <v>1.1914380000000001E-10</v>
      </c>
      <c r="D152" s="25">
        <v>119.4858</v>
      </c>
    </row>
    <row r="153" spans="1:4" x14ac:dyDescent="0.25">
      <c r="A153" s="25">
        <v>1.8280839999999999E-10</v>
      </c>
      <c r="B153" s="25">
        <v>120.26690000000001</v>
      </c>
      <c r="C153" s="25">
        <v>1.2914820000000001E-10</v>
      </c>
      <c r="D153" s="25">
        <v>120.31789999999999</v>
      </c>
    </row>
    <row r="154" spans="1:4" x14ac:dyDescent="0.25">
      <c r="A154" s="25">
        <v>1.4915710000000001E-10</v>
      </c>
      <c r="B154" s="25">
        <v>121.0989</v>
      </c>
      <c r="C154" s="25">
        <v>1.243734E-10</v>
      </c>
      <c r="D154" s="25">
        <v>121.1489</v>
      </c>
    </row>
    <row r="155" spans="1:4" x14ac:dyDescent="0.25">
      <c r="A155" s="25">
        <v>1.6893860000000001E-10</v>
      </c>
      <c r="B155" s="25">
        <v>121.931</v>
      </c>
      <c r="C155" s="25">
        <v>1.3119460000000001E-10</v>
      </c>
      <c r="D155" s="25">
        <v>121.965</v>
      </c>
    </row>
    <row r="156" spans="1:4" x14ac:dyDescent="0.25">
      <c r="A156" s="25">
        <v>1.784883E-10</v>
      </c>
      <c r="B156" s="25">
        <v>122.761</v>
      </c>
      <c r="C156" s="25">
        <v>1.5120350000000001E-10</v>
      </c>
      <c r="D156" s="25">
        <v>122.79600000000001</v>
      </c>
    </row>
    <row r="157" spans="1:4" x14ac:dyDescent="0.25">
      <c r="A157" s="25">
        <v>1.775788E-10</v>
      </c>
      <c r="B157" s="25">
        <v>123.59310000000001</v>
      </c>
      <c r="C157" s="25">
        <v>1.475655E-10</v>
      </c>
      <c r="D157" s="25">
        <v>123.6121</v>
      </c>
    </row>
    <row r="158" spans="1:4" x14ac:dyDescent="0.25">
      <c r="A158" s="25">
        <v>2.053184E-10</v>
      </c>
      <c r="B158" s="25">
        <v>124.4091</v>
      </c>
      <c r="C158" s="25">
        <v>1.148237E-10</v>
      </c>
      <c r="D158" s="25">
        <v>124.44410000000001</v>
      </c>
    </row>
    <row r="159" spans="1:4" x14ac:dyDescent="0.25">
      <c r="A159" s="25">
        <v>1.8440010000000001E-10</v>
      </c>
      <c r="B159" s="25">
        <v>125.2252</v>
      </c>
      <c r="C159" s="25">
        <v>1.4165379999999999E-10</v>
      </c>
      <c r="D159" s="25">
        <v>125.2762</v>
      </c>
    </row>
    <row r="160" spans="1:4" x14ac:dyDescent="0.25">
      <c r="A160" s="25">
        <v>1.9394969999999999E-10</v>
      </c>
      <c r="B160" s="25">
        <v>126.05719999999999</v>
      </c>
      <c r="C160" s="25">
        <v>1.427907E-10</v>
      </c>
      <c r="D160" s="25">
        <v>126.1082</v>
      </c>
    </row>
    <row r="161" spans="1:4" x14ac:dyDescent="0.25">
      <c r="A161" s="25">
        <v>1.8826539999999999E-10</v>
      </c>
      <c r="B161" s="25">
        <v>126.88930000000001</v>
      </c>
      <c r="C161" s="25">
        <v>1.3596949999999999E-10</v>
      </c>
      <c r="D161" s="25">
        <v>126.94029999999999</v>
      </c>
    </row>
    <row r="162" spans="1:4" x14ac:dyDescent="0.25">
      <c r="A162" s="25">
        <v>1.7348610000000001E-10</v>
      </c>
      <c r="B162" s="25">
        <v>127.7213</v>
      </c>
      <c r="C162" s="25">
        <v>1.2914820000000001E-10</v>
      </c>
      <c r="D162" s="25">
        <v>127.7713</v>
      </c>
    </row>
    <row r="163" spans="1:4" x14ac:dyDescent="0.25">
      <c r="A163" s="25">
        <v>1.907665E-10</v>
      </c>
      <c r="B163" s="25">
        <v>128.55240000000001</v>
      </c>
      <c r="C163" s="25">
        <v>1.375611E-10</v>
      </c>
      <c r="D163" s="25">
        <v>128.5874</v>
      </c>
    </row>
    <row r="164" spans="1:4" x14ac:dyDescent="0.25">
      <c r="A164" s="25">
        <v>1.707576E-10</v>
      </c>
      <c r="B164" s="25">
        <v>129.3844</v>
      </c>
      <c r="C164" s="25">
        <v>1.653007E-10</v>
      </c>
      <c r="D164" s="25">
        <v>129.4194</v>
      </c>
    </row>
    <row r="165" spans="1:4" x14ac:dyDescent="0.25">
      <c r="A165" s="25">
        <v>1.984972E-10</v>
      </c>
      <c r="B165" s="25">
        <v>130.21639999999999</v>
      </c>
      <c r="C165" s="25">
        <v>1.696208E-10</v>
      </c>
      <c r="D165" s="25">
        <v>130.25139999999999</v>
      </c>
    </row>
    <row r="166" spans="1:4" x14ac:dyDescent="0.25">
      <c r="A166" s="25">
        <v>2.2805579999999999E-10</v>
      </c>
      <c r="B166" s="25">
        <v>131.04849999999999</v>
      </c>
      <c r="C166" s="25">
        <v>1.266471E-10</v>
      </c>
      <c r="D166" s="25">
        <v>131.08349999999999</v>
      </c>
    </row>
    <row r="167" spans="1:4" x14ac:dyDescent="0.25">
      <c r="A167" s="25">
        <v>2.3806020000000002E-10</v>
      </c>
      <c r="B167" s="25">
        <v>131.88050000000001</v>
      </c>
      <c r="C167" s="25">
        <v>1.298304E-10</v>
      </c>
      <c r="D167" s="25">
        <v>131.91550000000001</v>
      </c>
    </row>
    <row r="168" spans="1:4" x14ac:dyDescent="0.25">
      <c r="A168" s="25">
        <v>1.9122129999999999E-10</v>
      </c>
      <c r="B168" s="25">
        <v>132.69659999999999</v>
      </c>
      <c r="C168" s="25">
        <v>1.232365E-10</v>
      </c>
      <c r="D168" s="25">
        <v>132.74760000000001</v>
      </c>
    </row>
    <row r="169" spans="1:4" x14ac:dyDescent="0.25">
      <c r="A169" s="25">
        <v>1.3619679999999999E-10</v>
      </c>
      <c r="B169" s="25">
        <v>133.52860000000001</v>
      </c>
      <c r="C169" s="25">
        <v>9.4360080000000005E-11</v>
      </c>
      <c r="D169" s="25">
        <v>133.57859999999999</v>
      </c>
    </row>
    <row r="170" spans="1:4" x14ac:dyDescent="0.25">
      <c r="A170" s="25">
        <v>1.5711519999999999E-10</v>
      </c>
      <c r="B170" s="25">
        <v>134.3597</v>
      </c>
      <c r="C170" s="25">
        <v>1.077751E-10</v>
      </c>
      <c r="D170" s="25">
        <v>134.3947</v>
      </c>
    </row>
    <row r="171" spans="1:4" x14ac:dyDescent="0.25">
      <c r="A171" s="25">
        <v>1.7894310000000001E-10</v>
      </c>
      <c r="B171" s="25">
        <v>135.17570000000001</v>
      </c>
      <c r="C171" s="25">
        <v>1.300577E-10</v>
      </c>
      <c r="D171" s="25">
        <v>135.2107</v>
      </c>
    </row>
    <row r="172" spans="1:4" x14ac:dyDescent="0.25">
      <c r="A172" s="25">
        <v>1.7689670000000001E-10</v>
      </c>
      <c r="B172" s="25">
        <v>135.99180000000001</v>
      </c>
      <c r="C172" s="25">
        <v>1.4233590000000001E-10</v>
      </c>
      <c r="D172" s="25">
        <v>136.02680000000001</v>
      </c>
    </row>
    <row r="173" spans="1:4" x14ac:dyDescent="0.25">
      <c r="A173" s="25">
        <v>1.621174E-10</v>
      </c>
      <c r="B173" s="25">
        <v>136.80779999999999</v>
      </c>
      <c r="C173" s="25">
        <v>1.3506E-10</v>
      </c>
      <c r="D173" s="25">
        <v>136.8588</v>
      </c>
    </row>
    <row r="174" spans="1:4" x14ac:dyDescent="0.25">
      <c r="A174" s="25">
        <v>1.9917929999999999E-10</v>
      </c>
      <c r="B174" s="25">
        <v>137.63990000000001</v>
      </c>
      <c r="C174" s="25">
        <v>1.2914820000000001E-10</v>
      </c>
      <c r="D174" s="25">
        <v>137.6909</v>
      </c>
    </row>
    <row r="175" spans="1:4" x14ac:dyDescent="0.25">
      <c r="A175" s="25">
        <v>1.9008440000000001E-10</v>
      </c>
      <c r="B175" s="25">
        <v>138.47190000000001</v>
      </c>
      <c r="C175" s="25">
        <v>1.352873E-10</v>
      </c>
      <c r="D175" s="25">
        <v>138.52289999999999</v>
      </c>
    </row>
    <row r="176" spans="1:4" x14ac:dyDescent="0.25">
      <c r="A176" s="25">
        <v>1.996341E-10</v>
      </c>
      <c r="B176" s="25">
        <v>139.304</v>
      </c>
      <c r="C176" s="25">
        <v>1.5052139999999999E-10</v>
      </c>
      <c r="D176" s="25">
        <v>139.33799999999999</v>
      </c>
    </row>
    <row r="177" spans="1:4" x14ac:dyDescent="0.25">
      <c r="A177" s="25">
        <v>2.241904E-10</v>
      </c>
      <c r="B177" s="25">
        <v>140.119</v>
      </c>
      <c r="C177" s="25">
        <v>1.3665160000000001E-10</v>
      </c>
      <c r="D177" s="25">
        <v>140.16900000000001</v>
      </c>
    </row>
    <row r="178" spans="1:4" x14ac:dyDescent="0.25">
      <c r="A178" s="25">
        <v>2.3646859999999998E-10</v>
      </c>
      <c r="B178" s="25">
        <v>140.95009999999999</v>
      </c>
      <c r="C178" s="25">
        <v>1.3051249999999999E-10</v>
      </c>
      <c r="D178" s="25">
        <v>141.00110000000001</v>
      </c>
    </row>
    <row r="179" spans="1:4" x14ac:dyDescent="0.25">
      <c r="A179" s="25">
        <v>2.3646859999999998E-10</v>
      </c>
      <c r="B179" s="25">
        <v>141.78210000000001</v>
      </c>
      <c r="C179" s="25">
        <v>1.1459629999999999E-10</v>
      </c>
      <c r="D179" s="25">
        <v>141.8331</v>
      </c>
    </row>
    <row r="180" spans="1:4" x14ac:dyDescent="0.25">
      <c r="A180" s="25">
        <v>2.0759220000000001E-10</v>
      </c>
      <c r="B180" s="25">
        <v>142.61420000000001</v>
      </c>
      <c r="C180" s="25">
        <v>1.220997E-10</v>
      </c>
      <c r="D180" s="25">
        <v>142.6652</v>
      </c>
    </row>
    <row r="181" spans="1:4" x14ac:dyDescent="0.25">
      <c r="A181" s="25">
        <v>2.085017E-10</v>
      </c>
      <c r="B181" s="25">
        <v>143.4462</v>
      </c>
      <c r="C181" s="25">
        <v>1.2687450000000001E-10</v>
      </c>
      <c r="D181" s="25">
        <v>143.49719999999999</v>
      </c>
    </row>
    <row r="182" spans="1:4" x14ac:dyDescent="0.25">
      <c r="A182" s="25">
        <v>1.621174E-10</v>
      </c>
      <c r="B182" s="25">
        <v>144.2783</v>
      </c>
      <c r="C182" s="25">
        <v>1.207354E-10</v>
      </c>
      <c r="D182" s="25">
        <v>144.32929999999999</v>
      </c>
    </row>
    <row r="183" spans="1:4" x14ac:dyDescent="0.25">
      <c r="A183" s="25">
        <v>1.7894310000000001E-10</v>
      </c>
      <c r="B183" s="25">
        <v>145.1103</v>
      </c>
      <c r="C183" s="25">
        <v>1.4506439999999999E-10</v>
      </c>
      <c r="D183" s="25">
        <v>145.14429999999999</v>
      </c>
    </row>
    <row r="184" spans="1:4" x14ac:dyDescent="0.25">
      <c r="A184" s="25">
        <v>1.739409E-10</v>
      </c>
      <c r="B184" s="25">
        <v>145.92529999999999</v>
      </c>
      <c r="C184" s="25">
        <v>1.53932E-10</v>
      </c>
      <c r="D184" s="25">
        <v>145.97630000000001</v>
      </c>
    </row>
    <row r="185" spans="1:4" x14ac:dyDescent="0.25">
      <c r="A185" s="25">
        <v>2.0145309999999999E-10</v>
      </c>
      <c r="B185" s="25">
        <v>146.7414</v>
      </c>
      <c r="C185" s="25">
        <v>1.421085E-10</v>
      </c>
      <c r="D185" s="25">
        <v>146.79239999999999</v>
      </c>
    </row>
    <row r="186" spans="1:4" x14ac:dyDescent="0.25">
      <c r="A186" s="25">
        <v>2.019078E-10</v>
      </c>
      <c r="B186" s="25">
        <v>147.5574</v>
      </c>
      <c r="C186" s="25">
        <v>1.5597829999999999E-10</v>
      </c>
      <c r="D186" s="25">
        <v>147.60839999999999</v>
      </c>
    </row>
    <row r="187" spans="1:4" x14ac:dyDescent="0.25">
      <c r="A187" s="25">
        <v>2.0895640000000001E-10</v>
      </c>
      <c r="B187" s="25">
        <v>148.3895</v>
      </c>
      <c r="C187" s="25">
        <v>1.5506879999999999E-10</v>
      </c>
      <c r="D187" s="25">
        <v>148.42449999999999</v>
      </c>
    </row>
    <row r="188" spans="1:4" x14ac:dyDescent="0.25">
      <c r="A188" s="25">
        <v>1.7121240000000001E-10</v>
      </c>
      <c r="B188" s="25">
        <v>149.2055</v>
      </c>
      <c r="C188" s="25">
        <v>1.773515E-10</v>
      </c>
      <c r="D188" s="25">
        <v>149.25649999999999</v>
      </c>
    </row>
    <row r="189" spans="1:4" x14ac:dyDescent="0.25">
      <c r="A189" s="25">
        <v>1.9349500000000001E-10</v>
      </c>
      <c r="B189" s="25">
        <v>150.0376</v>
      </c>
      <c r="C189" s="25">
        <v>1.6393639999999999E-10</v>
      </c>
      <c r="D189" s="25">
        <v>150.08760000000001</v>
      </c>
    </row>
    <row r="190" spans="1:4" x14ac:dyDescent="0.25">
      <c r="A190" s="25">
        <v>1.9372239999999999E-10</v>
      </c>
      <c r="B190" s="25">
        <v>150.86959999999999</v>
      </c>
      <c r="C190" s="25">
        <v>1.552962E-10</v>
      </c>
      <c r="D190" s="25">
        <v>150.90360000000001</v>
      </c>
    </row>
    <row r="191" spans="1:4" x14ac:dyDescent="0.25">
      <c r="A191" s="25">
        <v>1.9122129999999999E-10</v>
      </c>
      <c r="B191" s="25">
        <v>151.68469999999999</v>
      </c>
      <c r="C191" s="25">
        <v>1.5234040000000001E-10</v>
      </c>
      <c r="D191" s="25">
        <v>151.73570000000001</v>
      </c>
    </row>
    <row r="192" spans="1:4" x14ac:dyDescent="0.25">
      <c r="A192" s="25">
        <v>1.8053469999999999E-10</v>
      </c>
      <c r="B192" s="25">
        <v>152.50069999999999</v>
      </c>
      <c r="C192" s="25">
        <v>1.5165819999999999E-10</v>
      </c>
      <c r="D192" s="25">
        <v>152.55170000000001</v>
      </c>
    </row>
    <row r="193" spans="1:4" x14ac:dyDescent="0.25">
      <c r="A193" s="25">
        <v>2.00771E-10</v>
      </c>
      <c r="B193" s="25">
        <v>153.3168</v>
      </c>
      <c r="C193" s="25">
        <v>1.398348E-10</v>
      </c>
      <c r="D193" s="25">
        <v>153.36779999999999</v>
      </c>
    </row>
    <row r="194" spans="1:4" x14ac:dyDescent="0.25">
      <c r="A194" s="25">
        <v>1.705303E-10</v>
      </c>
      <c r="B194" s="25">
        <v>154.1328</v>
      </c>
      <c r="C194" s="25">
        <v>1.5825209999999999E-10</v>
      </c>
      <c r="D194" s="25">
        <v>154.19980000000001</v>
      </c>
    </row>
    <row r="195" spans="1:4" x14ac:dyDescent="0.25">
      <c r="A195" s="25">
        <v>1.9053909999999999E-10</v>
      </c>
      <c r="B195" s="25">
        <v>154.9649</v>
      </c>
      <c r="C195" s="25">
        <v>1.4051689999999999E-10</v>
      </c>
      <c r="D195" s="25">
        <v>155.03190000000001</v>
      </c>
    </row>
    <row r="196" spans="1:4" x14ac:dyDescent="0.25">
      <c r="A196" s="25">
        <v>1.7689670000000001E-10</v>
      </c>
      <c r="B196" s="25">
        <v>155.79689999999999</v>
      </c>
      <c r="C196" s="25">
        <v>1.427907E-10</v>
      </c>
      <c r="D196" s="25">
        <v>155.8629</v>
      </c>
    </row>
    <row r="197" spans="1:4" x14ac:dyDescent="0.25">
      <c r="A197" s="25">
        <v>1.6939339999999999E-10</v>
      </c>
      <c r="B197" s="25">
        <v>156.62899999999999</v>
      </c>
      <c r="C197" s="25">
        <v>1.5370459999999999E-10</v>
      </c>
      <c r="D197" s="25">
        <v>156.679</v>
      </c>
    </row>
    <row r="198" spans="1:4" x14ac:dyDescent="0.25">
      <c r="A198" s="25">
        <v>1.6598279999999999E-10</v>
      </c>
      <c r="B198" s="25">
        <v>157.46</v>
      </c>
      <c r="C198" s="25">
        <v>1.4824759999999999E-10</v>
      </c>
      <c r="D198" s="25">
        <v>157.494</v>
      </c>
    </row>
    <row r="199" spans="1:4" x14ac:dyDescent="0.25">
      <c r="A199" s="25">
        <v>1.509761E-10</v>
      </c>
      <c r="B199" s="25">
        <v>158.27610000000001</v>
      </c>
      <c r="C199" s="25">
        <v>1.6598279999999999E-10</v>
      </c>
      <c r="D199" s="25">
        <v>158.31010000000001</v>
      </c>
    </row>
    <row r="200" spans="1:4" x14ac:dyDescent="0.25">
      <c r="A200" s="25">
        <v>1.48475E-10</v>
      </c>
      <c r="B200" s="25">
        <v>159.1071</v>
      </c>
      <c r="C200" s="25">
        <v>1.6007110000000001E-10</v>
      </c>
      <c r="D200" s="25">
        <v>159.12610000000001</v>
      </c>
    </row>
    <row r="201" spans="1:4" x14ac:dyDescent="0.25">
      <c r="A201" s="25">
        <v>1.839453E-10</v>
      </c>
      <c r="B201" s="25">
        <v>159.9391</v>
      </c>
      <c r="C201" s="25">
        <v>1.3369569999999999E-10</v>
      </c>
      <c r="D201" s="25">
        <v>159.9581</v>
      </c>
    </row>
    <row r="202" spans="1:4" x14ac:dyDescent="0.25">
      <c r="A202" s="25">
        <v>1.873559E-10</v>
      </c>
      <c r="B202" s="25">
        <v>160.77119999999999</v>
      </c>
      <c r="C202" s="25">
        <v>1.507487E-10</v>
      </c>
      <c r="D202" s="25">
        <v>160.77420000000001</v>
      </c>
    </row>
    <row r="203" spans="1:4" x14ac:dyDescent="0.25">
      <c r="A203" s="25">
        <v>1.707576E-10</v>
      </c>
      <c r="B203" s="25">
        <v>161.60319999999999</v>
      </c>
      <c r="C203" s="25">
        <v>1.343778E-10</v>
      </c>
      <c r="D203" s="25">
        <v>161.6052</v>
      </c>
    </row>
    <row r="204" spans="1:4" x14ac:dyDescent="0.25">
      <c r="A204" s="25">
        <v>2.1827869999999999E-10</v>
      </c>
      <c r="B204" s="25">
        <v>162.43530000000001</v>
      </c>
      <c r="C204" s="25">
        <v>1.1459629999999999E-10</v>
      </c>
      <c r="D204" s="25">
        <v>162.4213</v>
      </c>
    </row>
    <row r="205" spans="1:4" x14ac:dyDescent="0.25">
      <c r="A205" s="25">
        <v>1.8440010000000001E-10</v>
      </c>
      <c r="B205" s="25">
        <v>163.25030000000001</v>
      </c>
      <c r="C205" s="25">
        <v>1.161879E-10</v>
      </c>
      <c r="D205" s="25">
        <v>163.2373</v>
      </c>
    </row>
    <row r="206" spans="1:4" x14ac:dyDescent="0.25">
      <c r="A206" s="25">
        <v>1.7666930000000001E-10</v>
      </c>
      <c r="B206" s="25">
        <v>164.08240000000001</v>
      </c>
      <c r="C206" s="25">
        <v>1.159606E-10</v>
      </c>
      <c r="D206" s="25">
        <v>164.05340000000001</v>
      </c>
    </row>
    <row r="207" spans="1:4" x14ac:dyDescent="0.25">
      <c r="A207" s="25">
        <v>1.996341E-10</v>
      </c>
      <c r="B207" s="25">
        <v>164.89840000000001</v>
      </c>
      <c r="C207" s="25">
        <v>1.2369129999999999E-10</v>
      </c>
      <c r="D207" s="25">
        <v>164.8854</v>
      </c>
    </row>
    <row r="208" spans="1:4" x14ac:dyDescent="0.25">
      <c r="A208" s="25">
        <v>2.2146199999999999E-10</v>
      </c>
      <c r="B208" s="25">
        <v>165.71449999999999</v>
      </c>
      <c r="C208" s="25">
        <v>1.316494E-10</v>
      </c>
      <c r="D208" s="25">
        <v>165.7175</v>
      </c>
    </row>
    <row r="209" spans="1:4" x14ac:dyDescent="0.25">
      <c r="A209" s="25">
        <v>2.2146199999999999E-10</v>
      </c>
      <c r="B209" s="25">
        <v>165.71449999999999</v>
      </c>
      <c r="C209" s="25">
        <v>1.316494E-10</v>
      </c>
      <c r="D209" s="25">
        <v>165.7175</v>
      </c>
    </row>
    <row r="210" spans="1:4" x14ac:dyDescent="0.25">
      <c r="A210" s="25"/>
      <c r="B210" s="25"/>
      <c r="C210" s="25"/>
      <c r="D210" s="25"/>
    </row>
    <row r="211" spans="1:4" x14ac:dyDescent="0.25">
      <c r="A211" s="25"/>
      <c r="B211" s="25"/>
      <c r="C211" s="25"/>
      <c r="D211" s="25"/>
    </row>
    <row r="212" spans="1:4" x14ac:dyDescent="0.25">
      <c r="A212" s="25"/>
      <c r="B212" s="25"/>
      <c r="C212" s="25"/>
      <c r="D212" s="25"/>
    </row>
    <row r="213" spans="1:4" x14ac:dyDescent="0.25">
      <c r="A213" s="25"/>
      <c r="B213" s="25"/>
      <c r="C213" s="25"/>
      <c r="D213" s="25"/>
    </row>
    <row r="214" spans="1:4" x14ac:dyDescent="0.25">
      <c r="A214" s="25"/>
      <c r="B214" s="25"/>
      <c r="C214" s="25"/>
      <c r="D214" s="25"/>
    </row>
    <row r="215" spans="1:4" x14ac:dyDescent="0.25">
      <c r="A215" s="25"/>
      <c r="B215" s="25"/>
      <c r="C215" s="25"/>
      <c r="D215" s="25"/>
    </row>
    <row r="216" spans="1:4" x14ac:dyDescent="0.25">
      <c r="A216" s="25"/>
      <c r="B216" s="25"/>
      <c r="C216" s="25"/>
      <c r="D216" s="25"/>
    </row>
    <row r="217" spans="1:4" x14ac:dyDescent="0.25">
      <c r="A217" s="25"/>
      <c r="B217" s="25"/>
      <c r="C217" s="25"/>
      <c r="D217" s="25"/>
    </row>
    <row r="218" spans="1:4" x14ac:dyDescent="0.25">
      <c r="A218" s="25"/>
      <c r="B218" s="25"/>
      <c r="C218" s="25"/>
      <c r="D218" s="25"/>
    </row>
    <row r="219" spans="1:4" x14ac:dyDescent="0.25">
      <c r="A219" s="25"/>
      <c r="B219" s="25"/>
      <c r="C219" s="25"/>
      <c r="D219" s="25"/>
    </row>
    <row r="220" spans="1:4" x14ac:dyDescent="0.25">
      <c r="A220" s="25"/>
      <c r="B220" s="25"/>
      <c r="C220" s="25"/>
      <c r="D220" s="25"/>
    </row>
    <row r="221" spans="1:4" x14ac:dyDescent="0.25">
      <c r="A221" s="25"/>
      <c r="B221" s="25"/>
      <c r="C221" s="25"/>
      <c r="D221" s="25"/>
    </row>
    <row r="222" spans="1:4" x14ac:dyDescent="0.25">
      <c r="A222" s="25"/>
      <c r="B222" s="25"/>
      <c r="C222" s="25"/>
      <c r="D222" s="25"/>
    </row>
    <row r="223" spans="1:4" x14ac:dyDescent="0.25">
      <c r="A223" s="25"/>
      <c r="B223" s="25"/>
      <c r="C223" s="25"/>
      <c r="D223" s="25"/>
    </row>
    <row r="224" spans="1:4" x14ac:dyDescent="0.25">
      <c r="A224" s="25"/>
      <c r="B224" s="25"/>
      <c r="C224" s="25"/>
      <c r="D224" s="25"/>
    </row>
    <row r="225" spans="1:4" x14ac:dyDescent="0.25">
      <c r="A225" s="25"/>
      <c r="B225" s="25"/>
      <c r="C225" s="25"/>
      <c r="D225" s="25"/>
    </row>
    <row r="226" spans="1:4" x14ac:dyDescent="0.25">
      <c r="A226" s="25"/>
      <c r="B226" s="25"/>
      <c r="C226" s="25"/>
      <c r="D226" s="25"/>
    </row>
    <row r="227" spans="1:4" x14ac:dyDescent="0.25">
      <c r="A227" s="25"/>
      <c r="B227" s="25"/>
      <c r="C227" s="25"/>
      <c r="D227" s="25"/>
    </row>
    <row r="228" spans="1:4" x14ac:dyDescent="0.25">
      <c r="A228" s="25"/>
      <c r="B228" s="25"/>
      <c r="C228" s="25"/>
      <c r="D228" s="25"/>
    </row>
    <row r="229" spans="1:4" x14ac:dyDescent="0.25">
      <c r="A229" s="25"/>
      <c r="B229" s="25"/>
      <c r="C229" s="25"/>
      <c r="D229" s="25"/>
    </row>
    <row r="230" spans="1:4" x14ac:dyDescent="0.25">
      <c r="A230" s="25"/>
      <c r="B230" s="25"/>
      <c r="C230" s="25"/>
      <c r="D230" s="25"/>
    </row>
    <row r="231" spans="1:4" x14ac:dyDescent="0.25">
      <c r="A231" s="25"/>
      <c r="B231" s="25"/>
      <c r="C231" s="25"/>
      <c r="D231" s="25"/>
    </row>
    <row r="232" spans="1:4" x14ac:dyDescent="0.25">
      <c r="A232" s="25"/>
      <c r="B232" s="25"/>
      <c r="C232" s="25"/>
      <c r="D232" s="25"/>
    </row>
    <row r="233" spans="1:4" x14ac:dyDescent="0.25">
      <c r="A233" s="25"/>
      <c r="B233" s="25"/>
      <c r="C233" s="25"/>
      <c r="D233" s="25"/>
    </row>
    <row r="234" spans="1:4" x14ac:dyDescent="0.25">
      <c r="A234" s="25"/>
      <c r="B234" s="25"/>
      <c r="C234" s="25"/>
      <c r="D234" s="25"/>
    </row>
    <row r="235" spans="1:4" x14ac:dyDescent="0.25">
      <c r="A235" s="25"/>
      <c r="B235" s="25"/>
      <c r="C235" s="25"/>
      <c r="D235" s="25"/>
    </row>
    <row r="236" spans="1:4" x14ac:dyDescent="0.25">
      <c r="A236" s="25"/>
      <c r="B236" s="25"/>
      <c r="C236" s="25"/>
      <c r="D236" s="25"/>
    </row>
    <row r="237" spans="1:4" x14ac:dyDescent="0.25">
      <c r="A237" s="25"/>
      <c r="B237" s="25"/>
      <c r="C237" s="25"/>
      <c r="D237" s="25"/>
    </row>
    <row r="238" spans="1:4" x14ac:dyDescent="0.25">
      <c r="A238" s="25"/>
      <c r="B238" s="25"/>
      <c r="C238" s="25"/>
      <c r="D238" s="25"/>
    </row>
    <row r="239" spans="1:4" x14ac:dyDescent="0.25">
      <c r="A239" s="25"/>
      <c r="B239" s="25"/>
      <c r="C239" s="25"/>
      <c r="D239" s="25"/>
    </row>
    <row r="240" spans="1:4" x14ac:dyDescent="0.25">
      <c r="A240" s="25"/>
      <c r="B240" s="25"/>
      <c r="C240" s="25"/>
      <c r="D240" s="25"/>
    </row>
    <row r="241" spans="1:4" x14ac:dyDescent="0.25">
      <c r="A241" s="25"/>
      <c r="B241" s="25"/>
      <c r="C241" s="25"/>
      <c r="D241" s="25"/>
    </row>
    <row r="242" spans="1:4" x14ac:dyDescent="0.25">
      <c r="A242" s="25"/>
      <c r="B242" s="25"/>
      <c r="C242" s="25"/>
      <c r="D242" s="25"/>
    </row>
    <row r="243" spans="1:4" x14ac:dyDescent="0.25">
      <c r="A243" s="25"/>
      <c r="B243" s="25"/>
      <c r="C243" s="25"/>
      <c r="D243" s="25"/>
    </row>
    <row r="244" spans="1:4" x14ac:dyDescent="0.25">
      <c r="A244" s="25"/>
      <c r="B244" s="25"/>
      <c r="C244" s="25"/>
      <c r="D244" s="25"/>
    </row>
    <row r="245" spans="1:4" x14ac:dyDescent="0.25">
      <c r="A245" s="25"/>
      <c r="B245" s="25"/>
      <c r="C245" s="25"/>
      <c r="D245" s="25"/>
    </row>
    <row r="246" spans="1:4" x14ac:dyDescent="0.25">
      <c r="A246" s="25"/>
      <c r="B246" s="25"/>
      <c r="C246" s="25"/>
      <c r="D246" s="25"/>
    </row>
    <row r="247" spans="1:4" x14ac:dyDescent="0.25">
      <c r="A247" s="25"/>
      <c r="B247" s="25"/>
      <c r="C247" s="25"/>
      <c r="D247" s="25"/>
    </row>
    <row r="248" spans="1:4" x14ac:dyDescent="0.25">
      <c r="A248" s="25"/>
      <c r="B248" s="25"/>
      <c r="C248" s="25"/>
      <c r="D248" s="25"/>
    </row>
    <row r="249" spans="1:4" x14ac:dyDescent="0.25">
      <c r="A249" s="25"/>
      <c r="B249" s="25"/>
      <c r="C249" s="25"/>
      <c r="D249" s="25"/>
    </row>
    <row r="250" spans="1:4" x14ac:dyDescent="0.25">
      <c r="A250" s="25"/>
      <c r="B250" s="25"/>
      <c r="C250" s="25"/>
      <c r="D250" s="25"/>
    </row>
    <row r="251" spans="1:4" x14ac:dyDescent="0.25">
      <c r="A251" s="25"/>
      <c r="B251" s="25"/>
      <c r="C251" s="25"/>
      <c r="D251" s="25"/>
    </row>
    <row r="252" spans="1:4" x14ac:dyDescent="0.25">
      <c r="A252" s="25"/>
      <c r="B252" s="25"/>
      <c r="C252" s="25"/>
      <c r="D252" s="25"/>
    </row>
    <row r="253" spans="1:4" x14ac:dyDescent="0.25">
      <c r="A253" s="25"/>
      <c r="B253" s="25"/>
      <c r="C253" s="25"/>
      <c r="D253" s="25"/>
    </row>
    <row r="254" spans="1:4" x14ac:dyDescent="0.25">
      <c r="A254" s="25"/>
      <c r="B254" s="25"/>
      <c r="C254" s="25"/>
      <c r="D254" s="25"/>
    </row>
    <row r="255" spans="1:4" x14ac:dyDescent="0.25">
      <c r="A255" s="25"/>
      <c r="B255" s="25"/>
      <c r="C255" s="25"/>
      <c r="D255" s="25"/>
    </row>
    <row r="256" spans="1:4" x14ac:dyDescent="0.25">
      <c r="A256" s="25"/>
      <c r="B256" s="25"/>
      <c r="C256" s="25"/>
      <c r="D256" s="25"/>
    </row>
    <row r="257" spans="1:4" x14ac:dyDescent="0.25">
      <c r="A257" s="25"/>
      <c r="B257" s="25"/>
      <c r="C257" s="25"/>
      <c r="D257" s="25"/>
    </row>
    <row r="258" spans="1:4" x14ac:dyDescent="0.25">
      <c r="A258" s="25"/>
      <c r="B258" s="25"/>
      <c r="C258" s="25"/>
      <c r="D258" s="25"/>
    </row>
    <row r="259" spans="1:4" x14ac:dyDescent="0.25">
      <c r="A259" s="25"/>
      <c r="B259" s="25"/>
      <c r="C259" s="25"/>
      <c r="D259" s="25"/>
    </row>
    <row r="260" spans="1:4" x14ac:dyDescent="0.25">
      <c r="A260" s="25"/>
      <c r="B260" s="25"/>
      <c r="C260" s="25"/>
      <c r="D260" s="25"/>
    </row>
    <row r="261" spans="1:4" x14ac:dyDescent="0.25">
      <c r="A261" s="25"/>
      <c r="B261" s="25"/>
      <c r="C261" s="25"/>
      <c r="D261" s="25"/>
    </row>
    <row r="262" spans="1:4" x14ac:dyDescent="0.25">
      <c r="A262" s="25"/>
      <c r="B262" s="25"/>
      <c r="C262" s="25"/>
      <c r="D262" s="25"/>
    </row>
    <row r="263" spans="1:4" x14ac:dyDescent="0.25">
      <c r="A263" s="25"/>
      <c r="B263" s="25"/>
      <c r="C263" s="25"/>
      <c r="D263" s="25"/>
    </row>
    <row r="264" spans="1:4" x14ac:dyDescent="0.25">
      <c r="A264" s="25"/>
      <c r="B264" s="25"/>
      <c r="C264" s="25"/>
      <c r="D264" s="25"/>
    </row>
    <row r="265" spans="1:4" x14ac:dyDescent="0.25">
      <c r="A265" s="25"/>
      <c r="B265" s="25"/>
      <c r="C265" s="25"/>
      <c r="D265" s="25"/>
    </row>
    <row r="266" spans="1:4" x14ac:dyDescent="0.25">
      <c r="A266" s="25"/>
      <c r="B266" s="25"/>
      <c r="C266" s="25"/>
      <c r="D266" s="25"/>
    </row>
    <row r="267" spans="1:4" x14ac:dyDescent="0.25">
      <c r="A267" s="25"/>
      <c r="B267" s="25"/>
      <c r="C267" s="25"/>
      <c r="D267" s="25"/>
    </row>
    <row r="268" spans="1:4" x14ac:dyDescent="0.25">
      <c r="A268" s="25"/>
      <c r="B268" s="25"/>
      <c r="C268" s="25"/>
      <c r="D268" s="25"/>
    </row>
    <row r="269" spans="1:4" x14ac:dyDescent="0.25">
      <c r="A269" s="25"/>
      <c r="B269" s="25"/>
      <c r="C269" s="25"/>
      <c r="D269" s="25"/>
    </row>
    <row r="270" spans="1:4" x14ac:dyDescent="0.25">
      <c r="A270" s="25"/>
      <c r="B270" s="25"/>
      <c r="C270" s="25"/>
      <c r="D270" s="25"/>
    </row>
    <row r="271" spans="1:4" x14ac:dyDescent="0.25">
      <c r="A271" s="25"/>
      <c r="B271" s="25"/>
      <c r="C271" s="25"/>
      <c r="D271" s="25"/>
    </row>
    <row r="272" spans="1:4" x14ac:dyDescent="0.25">
      <c r="A272" s="25"/>
      <c r="B272" s="25"/>
      <c r="C272" s="25"/>
      <c r="D272" s="25"/>
    </row>
    <row r="273" spans="1:4" x14ac:dyDescent="0.25">
      <c r="A273" s="25"/>
      <c r="B273" s="25"/>
      <c r="C273" s="25"/>
      <c r="D273" s="25"/>
    </row>
    <row r="274" spans="1:4" x14ac:dyDescent="0.25">
      <c r="A274" s="25"/>
      <c r="B274" s="25"/>
      <c r="C274" s="25"/>
      <c r="D274" s="25"/>
    </row>
    <row r="275" spans="1:4" x14ac:dyDescent="0.25">
      <c r="A275" s="25"/>
      <c r="B275" s="25"/>
      <c r="C275" s="25"/>
      <c r="D275" s="25"/>
    </row>
    <row r="276" spans="1:4" x14ac:dyDescent="0.25">
      <c r="A276" s="25"/>
      <c r="B276" s="25"/>
      <c r="C276" s="25"/>
      <c r="D276" s="25"/>
    </row>
    <row r="277" spans="1:4" x14ac:dyDescent="0.25">
      <c r="A277" s="25"/>
      <c r="B277" s="25"/>
      <c r="C277" s="25"/>
      <c r="D277" s="25"/>
    </row>
    <row r="278" spans="1:4" x14ac:dyDescent="0.25">
      <c r="A278" s="25"/>
      <c r="B278" s="25"/>
      <c r="C278" s="25"/>
      <c r="D278" s="25"/>
    </row>
    <row r="279" spans="1:4" x14ac:dyDescent="0.25">
      <c r="A279" s="25"/>
      <c r="B279" s="25"/>
      <c r="C279" s="25"/>
      <c r="D279" s="25"/>
    </row>
    <row r="280" spans="1:4" x14ac:dyDescent="0.25">
      <c r="A280" s="25"/>
      <c r="B280" s="25"/>
      <c r="C280" s="25"/>
      <c r="D280" s="25"/>
    </row>
    <row r="281" spans="1:4" x14ac:dyDescent="0.25">
      <c r="A281" s="25"/>
      <c r="B281" s="25"/>
      <c r="C281" s="25"/>
      <c r="D281" s="25"/>
    </row>
    <row r="282" spans="1:4" x14ac:dyDescent="0.25">
      <c r="A282" s="25"/>
      <c r="B282" s="25"/>
      <c r="C282" s="25"/>
      <c r="D282" s="25"/>
    </row>
    <row r="283" spans="1:4" x14ac:dyDescent="0.25">
      <c r="A283" s="25"/>
      <c r="B283" s="25"/>
      <c r="C283" s="25"/>
      <c r="D283" s="25"/>
    </row>
    <row r="284" spans="1:4" x14ac:dyDescent="0.25">
      <c r="A284" s="25"/>
      <c r="B284" s="25"/>
      <c r="C284" s="25"/>
      <c r="D284" s="25"/>
    </row>
    <row r="285" spans="1:4" x14ac:dyDescent="0.25">
      <c r="A285" s="25"/>
      <c r="B285" s="25"/>
      <c r="C285" s="25"/>
      <c r="D285" s="25"/>
    </row>
    <row r="286" spans="1:4" x14ac:dyDescent="0.25">
      <c r="A286" s="25"/>
      <c r="B286" s="25"/>
      <c r="C286" s="25"/>
      <c r="D286" s="25"/>
    </row>
    <row r="287" spans="1:4" x14ac:dyDescent="0.25">
      <c r="A287" s="25"/>
      <c r="B287" s="25"/>
      <c r="C287" s="25"/>
      <c r="D287" s="25"/>
    </row>
    <row r="288" spans="1:4" x14ac:dyDescent="0.25">
      <c r="A288" s="25"/>
      <c r="B288" s="25"/>
      <c r="C288" s="25"/>
      <c r="D288" s="25"/>
    </row>
    <row r="289" spans="1:4" x14ac:dyDescent="0.25">
      <c r="A289" s="25"/>
      <c r="B289" s="25"/>
      <c r="C289" s="25"/>
      <c r="D289" s="25"/>
    </row>
    <row r="290" spans="1:4" x14ac:dyDescent="0.25">
      <c r="A290" s="25"/>
      <c r="B290" s="25"/>
      <c r="C290" s="25"/>
      <c r="D290" s="25"/>
    </row>
    <row r="291" spans="1:4" x14ac:dyDescent="0.25">
      <c r="A291" s="25"/>
      <c r="B291" s="25"/>
      <c r="C291" s="25"/>
      <c r="D291" s="25"/>
    </row>
    <row r="292" spans="1:4" x14ac:dyDescent="0.25">
      <c r="A292" s="25"/>
      <c r="B292" s="25"/>
      <c r="C292" s="25"/>
      <c r="D292" s="25"/>
    </row>
    <row r="293" spans="1:4" x14ac:dyDescent="0.25">
      <c r="A293" s="25"/>
      <c r="B293" s="25"/>
      <c r="C293" s="25"/>
      <c r="D293" s="25"/>
    </row>
    <row r="294" spans="1:4" x14ac:dyDescent="0.25">
      <c r="A294" s="25"/>
      <c r="B294" s="25"/>
      <c r="C294" s="25"/>
      <c r="D294" s="25"/>
    </row>
    <row r="295" spans="1:4" x14ac:dyDescent="0.25">
      <c r="A295" s="25"/>
      <c r="B295" s="25"/>
      <c r="C295" s="25"/>
      <c r="D295" s="25"/>
    </row>
    <row r="296" spans="1:4" x14ac:dyDescent="0.25">
      <c r="A296" s="25"/>
      <c r="B296" s="25"/>
      <c r="C296" s="25"/>
      <c r="D296" s="25"/>
    </row>
    <row r="297" spans="1:4" x14ac:dyDescent="0.25">
      <c r="A297" s="25"/>
      <c r="B297" s="25"/>
      <c r="C297" s="25"/>
      <c r="D297" s="25"/>
    </row>
    <row r="298" spans="1:4" x14ac:dyDescent="0.25">
      <c r="A298" s="25"/>
      <c r="B298" s="25"/>
      <c r="C298" s="25"/>
      <c r="D298" s="25"/>
    </row>
    <row r="299" spans="1:4" x14ac:dyDescent="0.25">
      <c r="A299" s="25"/>
      <c r="B299" s="25"/>
      <c r="C299" s="25"/>
      <c r="D299" s="25"/>
    </row>
    <row r="300" spans="1:4" x14ac:dyDescent="0.25">
      <c r="A300" s="25"/>
      <c r="B300" s="25"/>
      <c r="C300" s="25"/>
      <c r="D300" s="25"/>
    </row>
    <row r="301" spans="1:4" x14ac:dyDescent="0.25">
      <c r="A301" s="25"/>
      <c r="B301" s="25"/>
      <c r="C301" s="25"/>
      <c r="D301" s="25"/>
    </row>
    <row r="302" spans="1:4" x14ac:dyDescent="0.25">
      <c r="A302" s="25"/>
      <c r="B302" s="25"/>
      <c r="C302" s="25"/>
      <c r="D302" s="25"/>
    </row>
    <row r="303" spans="1:4" x14ac:dyDescent="0.25">
      <c r="A303" s="25"/>
      <c r="B303" s="25"/>
      <c r="C303" s="25"/>
      <c r="D303" s="25"/>
    </row>
    <row r="304" spans="1:4" x14ac:dyDescent="0.25">
      <c r="A304" s="25"/>
      <c r="B304" s="25"/>
      <c r="C304" s="25"/>
      <c r="D304" s="25"/>
    </row>
    <row r="305" spans="1:4" x14ac:dyDescent="0.25">
      <c r="A305" s="25"/>
      <c r="B305" s="25"/>
      <c r="C305" s="25"/>
      <c r="D305" s="25"/>
    </row>
    <row r="306" spans="1:4" x14ac:dyDescent="0.25">
      <c r="A306" s="25"/>
      <c r="B306" s="25"/>
      <c r="C306" s="25"/>
      <c r="D306" s="25"/>
    </row>
    <row r="307" spans="1:4" x14ac:dyDescent="0.25">
      <c r="A307" s="25"/>
      <c r="B307" s="25"/>
      <c r="C307" s="25"/>
      <c r="D307" s="25"/>
    </row>
    <row r="308" spans="1:4" x14ac:dyDescent="0.25">
      <c r="A308" s="25"/>
      <c r="B308" s="25"/>
      <c r="C308" s="25"/>
      <c r="D308" s="25"/>
    </row>
    <row r="309" spans="1:4" x14ac:dyDescent="0.25">
      <c r="A309" s="25"/>
      <c r="B309" s="25"/>
      <c r="C309" s="25"/>
      <c r="D309" s="25"/>
    </row>
    <row r="310" spans="1:4" x14ac:dyDescent="0.25">
      <c r="A310" s="25"/>
      <c r="B310" s="25"/>
      <c r="C310" s="25"/>
      <c r="D310" s="25"/>
    </row>
    <row r="311" spans="1:4" x14ac:dyDescent="0.25">
      <c r="A311" s="25"/>
      <c r="B311" s="25"/>
      <c r="C311" s="25"/>
      <c r="D311" s="25"/>
    </row>
    <row r="312" spans="1:4" x14ac:dyDescent="0.25">
      <c r="A312" s="25"/>
      <c r="B312" s="25"/>
      <c r="C312" s="25"/>
      <c r="D312" s="25"/>
    </row>
    <row r="313" spans="1:4" x14ac:dyDescent="0.25">
      <c r="A313" s="25"/>
      <c r="B313" s="25"/>
      <c r="C313" s="25"/>
      <c r="D313" s="25"/>
    </row>
    <row r="314" spans="1:4" x14ac:dyDescent="0.25">
      <c r="A314" s="25"/>
      <c r="B314" s="25"/>
      <c r="C314" s="25"/>
      <c r="D314" s="25"/>
    </row>
    <row r="315" spans="1:4" x14ac:dyDescent="0.25">
      <c r="A315" s="25"/>
      <c r="B315" s="25"/>
      <c r="C315" s="25"/>
      <c r="D315" s="25"/>
    </row>
    <row r="316" spans="1:4" x14ac:dyDescent="0.25">
      <c r="A316" s="25"/>
      <c r="B316" s="25"/>
      <c r="C316" s="25"/>
      <c r="D316" s="25"/>
    </row>
    <row r="317" spans="1:4" x14ac:dyDescent="0.25">
      <c r="A317" s="25"/>
      <c r="B317" s="25"/>
      <c r="C317" s="25"/>
      <c r="D317" s="25"/>
    </row>
    <row r="318" spans="1:4" x14ac:dyDescent="0.25">
      <c r="A318" s="25"/>
      <c r="B318" s="25"/>
      <c r="C318" s="25"/>
      <c r="D318" s="25"/>
    </row>
    <row r="319" spans="1:4" x14ac:dyDescent="0.25">
      <c r="A319" s="25"/>
      <c r="B319" s="25"/>
      <c r="C319" s="25"/>
      <c r="D319" s="25"/>
    </row>
    <row r="320" spans="1:4" x14ac:dyDescent="0.25">
      <c r="A320" s="25"/>
      <c r="B320" s="25"/>
      <c r="C320" s="25"/>
      <c r="D320" s="25"/>
    </row>
    <row r="321" spans="1:4" x14ac:dyDescent="0.25">
      <c r="A321" s="25"/>
      <c r="B321" s="25"/>
      <c r="C321" s="25"/>
      <c r="D321" s="25"/>
    </row>
    <row r="322" spans="1:4" x14ac:dyDescent="0.25">
      <c r="A322" s="25"/>
      <c r="B322" s="25"/>
      <c r="C322" s="25"/>
      <c r="D322" s="25"/>
    </row>
    <row r="323" spans="1:4" x14ac:dyDescent="0.25">
      <c r="A323" s="25"/>
      <c r="B323" s="25"/>
      <c r="C323" s="25"/>
      <c r="D323" s="25"/>
    </row>
    <row r="324" spans="1:4" x14ac:dyDescent="0.25">
      <c r="A324" s="25"/>
      <c r="B324" s="25"/>
      <c r="C324" s="25"/>
      <c r="D324" s="25"/>
    </row>
    <row r="325" spans="1:4" x14ac:dyDescent="0.25">
      <c r="A325" s="25"/>
      <c r="B325" s="25"/>
      <c r="C325" s="25"/>
      <c r="D325" s="25"/>
    </row>
    <row r="326" spans="1:4" x14ac:dyDescent="0.25">
      <c r="A326" s="25"/>
      <c r="B326" s="25"/>
      <c r="C326" s="25"/>
      <c r="D326" s="25"/>
    </row>
    <row r="327" spans="1:4" x14ac:dyDescent="0.25">
      <c r="A327" s="25"/>
      <c r="B327" s="25"/>
      <c r="C327" s="25"/>
      <c r="D327" s="25"/>
    </row>
    <row r="328" spans="1:4" x14ac:dyDescent="0.25">
      <c r="A328" s="25"/>
      <c r="B328" s="25"/>
      <c r="C328" s="25"/>
      <c r="D328" s="25"/>
    </row>
    <row r="329" spans="1:4" x14ac:dyDescent="0.25">
      <c r="A329" s="25"/>
      <c r="B329" s="25"/>
      <c r="C329" s="25"/>
      <c r="D329" s="25"/>
    </row>
    <row r="330" spans="1:4" x14ac:dyDescent="0.25">
      <c r="A330" s="25"/>
      <c r="B330" s="25"/>
      <c r="C330" s="25"/>
      <c r="D330" s="25"/>
    </row>
    <row r="331" spans="1:4" x14ac:dyDescent="0.25">
      <c r="A331" s="25"/>
      <c r="B331" s="25"/>
      <c r="C331" s="25"/>
      <c r="D331" s="25"/>
    </row>
    <row r="332" spans="1:4" x14ac:dyDescent="0.25">
      <c r="A332" s="25"/>
      <c r="B332" s="25"/>
      <c r="C332" s="25"/>
      <c r="D332" s="25"/>
    </row>
    <row r="333" spans="1:4" x14ac:dyDescent="0.25">
      <c r="A333" s="25"/>
      <c r="B333" s="25"/>
      <c r="C333" s="25"/>
      <c r="D333" s="25"/>
    </row>
    <row r="334" spans="1:4" x14ac:dyDescent="0.25">
      <c r="A334" s="25"/>
      <c r="B334" s="25"/>
      <c r="C334" s="25"/>
      <c r="D334" s="25"/>
    </row>
    <row r="335" spans="1:4" x14ac:dyDescent="0.25">
      <c r="A335" s="25"/>
      <c r="B335" s="25"/>
      <c r="C335" s="25"/>
      <c r="D335" s="25"/>
    </row>
    <row r="336" spans="1:4" x14ac:dyDescent="0.25">
      <c r="A336" s="25"/>
      <c r="B336" s="25"/>
      <c r="C336" s="25"/>
      <c r="D336" s="25"/>
    </row>
    <row r="337" spans="1:4" x14ac:dyDescent="0.25">
      <c r="A337" s="25"/>
      <c r="B337" s="25"/>
      <c r="C337" s="25"/>
      <c r="D337" s="25"/>
    </row>
    <row r="338" spans="1:4" x14ac:dyDescent="0.25">
      <c r="A338" s="25"/>
      <c r="B338" s="25"/>
      <c r="C338" s="25"/>
      <c r="D338" s="25"/>
    </row>
    <row r="339" spans="1:4" x14ac:dyDescent="0.25">
      <c r="A339" s="25"/>
      <c r="B339" s="25"/>
      <c r="C339" s="25"/>
      <c r="D339" s="25"/>
    </row>
    <row r="340" spans="1:4" x14ac:dyDescent="0.25">
      <c r="A340" s="25"/>
      <c r="B340" s="25"/>
      <c r="C340" s="25"/>
      <c r="D340" s="25"/>
    </row>
    <row r="341" spans="1:4" x14ac:dyDescent="0.25">
      <c r="A341" s="25"/>
      <c r="B341" s="25"/>
      <c r="C341" s="25"/>
      <c r="D341" s="25"/>
    </row>
    <row r="342" spans="1:4" x14ac:dyDescent="0.25">
      <c r="A342" s="25"/>
      <c r="B342" s="25"/>
      <c r="C342" s="25"/>
      <c r="D342" s="25"/>
    </row>
    <row r="343" spans="1:4" x14ac:dyDescent="0.25">
      <c r="A343" s="25"/>
      <c r="B343" s="25"/>
      <c r="C343" s="25"/>
      <c r="D343" s="25"/>
    </row>
    <row r="344" spans="1:4" x14ac:dyDescent="0.25">
      <c r="A344" s="25"/>
      <c r="B344" s="25"/>
      <c r="C344" s="25"/>
      <c r="D344" s="25"/>
    </row>
    <row r="345" spans="1:4" x14ac:dyDescent="0.25">
      <c r="A345" s="25"/>
      <c r="B345" s="25"/>
      <c r="C345" s="25"/>
      <c r="D345" s="25"/>
    </row>
    <row r="346" spans="1:4" x14ac:dyDescent="0.25">
      <c r="A346" s="25"/>
      <c r="B346" s="25"/>
      <c r="C346" s="25"/>
      <c r="D346" s="25"/>
    </row>
    <row r="347" spans="1:4" x14ac:dyDescent="0.25">
      <c r="A347" s="25"/>
      <c r="B347" s="25"/>
      <c r="C347" s="25"/>
      <c r="D347" s="25"/>
    </row>
    <row r="348" spans="1:4" x14ac:dyDescent="0.25">
      <c r="A348" s="25"/>
      <c r="B348" s="25"/>
      <c r="C348" s="25"/>
      <c r="D348" s="25"/>
    </row>
    <row r="349" spans="1:4" x14ac:dyDescent="0.25">
      <c r="A349" s="25"/>
      <c r="B349" s="25"/>
      <c r="C349" s="25"/>
      <c r="D349" s="25"/>
    </row>
    <row r="350" spans="1:4" x14ac:dyDescent="0.25">
      <c r="A350" s="25"/>
      <c r="B350" s="25"/>
      <c r="C350" s="25"/>
      <c r="D350" s="25"/>
    </row>
    <row r="351" spans="1:4" x14ac:dyDescent="0.25">
      <c r="A351" s="25"/>
      <c r="B351" s="25"/>
      <c r="C351" s="25"/>
      <c r="D351" s="25"/>
    </row>
    <row r="352" spans="1:4" x14ac:dyDescent="0.25">
      <c r="A352" s="25"/>
      <c r="B352" s="25"/>
      <c r="C352" s="25"/>
      <c r="D352" s="25"/>
    </row>
    <row r="353" spans="1:4" x14ac:dyDescent="0.25">
      <c r="A353" s="25"/>
      <c r="B353" s="25"/>
      <c r="C353" s="25"/>
      <c r="D353" s="25"/>
    </row>
    <row r="354" spans="1:4" x14ac:dyDescent="0.25">
      <c r="A354" s="25"/>
      <c r="B354" s="25"/>
      <c r="C354" s="25"/>
      <c r="D354" s="25"/>
    </row>
    <row r="355" spans="1:4" x14ac:dyDescent="0.25">
      <c r="A355" s="25"/>
      <c r="B355" s="25"/>
      <c r="C355" s="25"/>
      <c r="D355" s="25"/>
    </row>
    <row r="356" spans="1:4" x14ac:dyDescent="0.25">
      <c r="A356" s="25"/>
      <c r="B356" s="25"/>
      <c r="C356" s="25"/>
      <c r="D356" s="25"/>
    </row>
    <row r="357" spans="1:4" x14ac:dyDescent="0.25">
      <c r="A357" s="25"/>
      <c r="B357" s="25"/>
      <c r="C357" s="25"/>
      <c r="D357" s="25"/>
    </row>
    <row r="358" spans="1:4" x14ac:dyDescent="0.25">
      <c r="A358" s="25"/>
      <c r="B358" s="25"/>
      <c r="C358" s="25"/>
      <c r="D358" s="25"/>
    </row>
    <row r="359" spans="1:4" x14ac:dyDescent="0.25">
      <c r="A359" s="25"/>
      <c r="B359" s="25"/>
      <c r="C359" s="25"/>
      <c r="D359" s="25"/>
    </row>
    <row r="360" spans="1:4" x14ac:dyDescent="0.25">
      <c r="A360" s="25"/>
      <c r="B360" s="25"/>
      <c r="C360" s="25"/>
      <c r="D360" s="25"/>
    </row>
    <row r="361" spans="1:4" x14ac:dyDescent="0.25">
      <c r="A361" s="25"/>
      <c r="B361" s="25"/>
      <c r="C361" s="25"/>
      <c r="D361" s="25"/>
    </row>
    <row r="362" spans="1:4" x14ac:dyDescent="0.25">
      <c r="A362" s="25"/>
      <c r="B362" s="25"/>
      <c r="C362" s="25"/>
      <c r="D362" s="25"/>
    </row>
    <row r="363" spans="1:4" x14ac:dyDescent="0.25">
      <c r="A363" s="25"/>
      <c r="B363" s="25"/>
      <c r="C363" s="25"/>
      <c r="D363" s="25"/>
    </row>
    <row r="364" spans="1:4" x14ac:dyDescent="0.25">
      <c r="A364" s="25"/>
      <c r="B364" s="25"/>
      <c r="C364" s="25"/>
      <c r="D364" s="25"/>
    </row>
    <row r="365" spans="1:4" x14ac:dyDescent="0.25">
      <c r="A365" s="25"/>
      <c r="B365" s="25"/>
      <c r="C365" s="25"/>
      <c r="D365" s="25"/>
    </row>
    <row r="366" spans="1:4" x14ac:dyDescent="0.25">
      <c r="A366" s="25"/>
      <c r="B366" s="25"/>
      <c r="C366" s="25"/>
      <c r="D366" s="25"/>
    </row>
    <row r="367" spans="1:4" x14ac:dyDescent="0.25">
      <c r="A367" s="25"/>
      <c r="B367" s="25"/>
      <c r="C367" s="25"/>
      <c r="D367" s="25"/>
    </row>
    <row r="368" spans="1:4" x14ac:dyDescent="0.25">
      <c r="A368" s="25"/>
      <c r="B368" s="25"/>
      <c r="C368" s="25"/>
      <c r="D368" s="25"/>
    </row>
    <row r="369" spans="1:4" x14ac:dyDescent="0.25">
      <c r="A369" s="25"/>
      <c r="B369" s="25"/>
      <c r="C369" s="25"/>
      <c r="D369" s="25"/>
    </row>
    <row r="370" spans="1:4" x14ac:dyDescent="0.25">
      <c r="A370" s="25"/>
      <c r="B370" s="25"/>
      <c r="C370" s="25"/>
      <c r="D370" s="25"/>
    </row>
    <row r="371" spans="1:4" x14ac:dyDescent="0.25">
      <c r="A371" s="25"/>
      <c r="B371" s="25"/>
      <c r="C371" s="25"/>
      <c r="D371" s="25"/>
    </row>
    <row r="372" spans="1:4" x14ac:dyDescent="0.25">
      <c r="A372" s="25"/>
      <c r="B372" s="25"/>
      <c r="C372" s="25"/>
      <c r="D372" s="25"/>
    </row>
    <row r="373" spans="1:4" x14ac:dyDescent="0.25">
      <c r="A373" s="25"/>
      <c r="B373" s="25"/>
      <c r="C373" s="25"/>
      <c r="D373" s="25"/>
    </row>
    <row r="374" spans="1:4" x14ac:dyDescent="0.25">
      <c r="A374" s="25"/>
      <c r="B374" s="25"/>
      <c r="C374" s="25"/>
      <c r="D374" s="25"/>
    </row>
    <row r="375" spans="1:4" x14ac:dyDescent="0.25">
      <c r="A375" s="25"/>
      <c r="B375" s="25"/>
      <c r="C375" s="25"/>
      <c r="D375" s="25"/>
    </row>
    <row r="376" spans="1:4" x14ac:dyDescent="0.25">
      <c r="A376" s="25"/>
      <c r="B376" s="25"/>
      <c r="C376" s="25"/>
      <c r="D376" s="25"/>
    </row>
    <row r="377" spans="1:4" x14ac:dyDescent="0.25">
      <c r="A377" s="25"/>
      <c r="B377" s="25"/>
      <c r="C377" s="25"/>
      <c r="D377" s="25"/>
    </row>
    <row r="378" spans="1:4" x14ac:dyDescent="0.25">
      <c r="A378" s="25"/>
      <c r="B378" s="25"/>
      <c r="C378" s="25"/>
      <c r="D378" s="25"/>
    </row>
    <row r="379" spans="1:4" x14ac:dyDescent="0.25">
      <c r="A379" s="25"/>
      <c r="B379" s="25"/>
      <c r="C379" s="25"/>
      <c r="D379" s="25"/>
    </row>
    <row r="380" spans="1:4" x14ac:dyDescent="0.25">
      <c r="A380" s="25"/>
      <c r="B380" s="25"/>
      <c r="C380" s="25"/>
      <c r="D380" s="25"/>
    </row>
    <row r="381" spans="1:4" x14ac:dyDescent="0.25">
      <c r="A381" s="25"/>
      <c r="B381" s="25"/>
      <c r="C381" s="25"/>
      <c r="D381" s="25"/>
    </row>
    <row r="382" spans="1:4" x14ac:dyDescent="0.25">
      <c r="A382" s="25"/>
      <c r="B382" s="25"/>
      <c r="C382" s="25"/>
      <c r="D382" s="25"/>
    </row>
    <row r="383" spans="1:4" x14ac:dyDescent="0.25">
      <c r="A383" s="25"/>
      <c r="B383" s="25"/>
      <c r="C383" s="25"/>
      <c r="D383" s="25"/>
    </row>
    <row r="384" spans="1:4" x14ac:dyDescent="0.25">
      <c r="A384" s="25"/>
      <c r="B384" s="25"/>
      <c r="C384" s="25"/>
      <c r="D384" s="25"/>
    </row>
    <row r="385" spans="1:4" x14ac:dyDescent="0.25">
      <c r="A385" s="25"/>
      <c r="B385" s="25"/>
      <c r="C385" s="25"/>
      <c r="D385" s="25"/>
    </row>
    <row r="386" spans="1:4" x14ac:dyDescent="0.25">
      <c r="A386" s="25"/>
      <c r="B386" s="25"/>
      <c r="C386" s="25"/>
      <c r="D386" s="25"/>
    </row>
    <row r="387" spans="1:4" x14ac:dyDescent="0.25">
      <c r="A387" s="25"/>
      <c r="B387" s="25"/>
      <c r="C387" s="25"/>
      <c r="D387" s="25"/>
    </row>
    <row r="388" spans="1:4" x14ac:dyDescent="0.25">
      <c r="A388" s="25"/>
      <c r="B388" s="25"/>
      <c r="C388" s="25"/>
      <c r="D388" s="25"/>
    </row>
    <row r="389" spans="1:4" x14ac:dyDescent="0.25">
      <c r="A389" s="25"/>
      <c r="B389" s="25"/>
      <c r="C389" s="25"/>
      <c r="D389" s="25"/>
    </row>
    <row r="390" spans="1:4" x14ac:dyDescent="0.25">
      <c r="A390" s="25"/>
      <c r="B390" s="25"/>
      <c r="C390" s="25"/>
      <c r="D390" s="25"/>
    </row>
    <row r="391" spans="1:4" x14ac:dyDescent="0.25">
      <c r="A391" s="25"/>
      <c r="B391" s="25"/>
      <c r="C391" s="25"/>
      <c r="D391" s="25"/>
    </row>
    <row r="392" spans="1:4" x14ac:dyDescent="0.25">
      <c r="A392" s="25"/>
      <c r="B392" s="25"/>
      <c r="C392" s="25"/>
      <c r="D392" s="25"/>
    </row>
    <row r="393" spans="1:4" x14ac:dyDescent="0.25">
      <c r="A393" s="25"/>
      <c r="B393" s="25"/>
      <c r="C393" s="25"/>
      <c r="D393" s="25"/>
    </row>
    <row r="394" spans="1:4" x14ac:dyDescent="0.25">
      <c r="A394" s="25"/>
      <c r="B394" s="25"/>
      <c r="C394" s="25"/>
      <c r="D394" s="25"/>
    </row>
    <row r="395" spans="1:4" x14ac:dyDescent="0.25">
      <c r="A395" s="25"/>
      <c r="B395" s="25"/>
      <c r="C395" s="25"/>
      <c r="D395" s="25"/>
    </row>
    <row r="396" spans="1:4" x14ac:dyDescent="0.25">
      <c r="A396" s="25"/>
      <c r="B396" s="25"/>
      <c r="C396" s="25"/>
      <c r="D396" s="25"/>
    </row>
    <row r="397" spans="1:4" x14ac:dyDescent="0.25">
      <c r="A397" s="25"/>
      <c r="B397" s="25"/>
      <c r="C397" s="25"/>
      <c r="D397" s="25"/>
    </row>
    <row r="398" spans="1:4" x14ac:dyDescent="0.25">
      <c r="A398" s="25"/>
      <c r="B398" s="25"/>
      <c r="C398" s="25"/>
      <c r="D398" s="25"/>
    </row>
    <row r="399" spans="1:4" x14ac:dyDescent="0.25">
      <c r="A399" s="25"/>
      <c r="B399" s="25"/>
      <c r="C399" s="25"/>
      <c r="D399" s="25"/>
    </row>
    <row r="400" spans="1:4" x14ac:dyDescent="0.25">
      <c r="A400" s="25"/>
      <c r="B400" s="25"/>
      <c r="C400" s="25"/>
      <c r="D400" s="25"/>
    </row>
    <row r="401" spans="1:4" x14ac:dyDescent="0.25">
      <c r="A401" s="25"/>
      <c r="B401" s="25"/>
      <c r="C401" s="25"/>
      <c r="D401" s="25"/>
    </row>
    <row r="402" spans="1:4" x14ac:dyDescent="0.25">
      <c r="A402" s="25"/>
      <c r="B402" s="25"/>
      <c r="C402" s="25"/>
      <c r="D402" s="25"/>
    </row>
    <row r="403" spans="1:4" x14ac:dyDescent="0.25">
      <c r="A403" s="25"/>
      <c r="B403" s="25"/>
      <c r="C403" s="25"/>
      <c r="D403" s="25"/>
    </row>
    <row r="404" spans="1:4" x14ac:dyDescent="0.25">
      <c r="A404" s="25"/>
      <c r="B404" s="25"/>
      <c r="C404" s="25"/>
      <c r="D404" s="25"/>
    </row>
    <row r="405" spans="1:4" x14ac:dyDescent="0.25">
      <c r="A405" s="25"/>
      <c r="B405" s="25"/>
      <c r="C405" s="25"/>
      <c r="D405" s="25"/>
    </row>
    <row r="406" spans="1:4" x14ac:dyDescent="0.25">
      <c r="A406" s="25"/>
      <c r="B406" s="25"/>
      <c r="C406" s="25"/>
      <c r="D406" s="25"/>
    </row>
    <row r="407" spans="1:4" x14ac:dyDescent="0.25">
      <c r="A407" s="25"/>
      <c r="B407" s="25"/>
      <c r="C407" s="25"/>
      <c r="D407" s="25"/>
    </row>
    <row r="408" spans="1:4" x14ac:dyDescent="0.25">
      <c r="A408" s="25"/>
      <c r="B408" s="25"/>
      <c r="C408" s="25"/>
      <c r="D408" s="25"/>
    </row>
    <row r="409" spans="1:4" x14ac:dyDescent="0.25">
      <c r="A409" s="25"/>
      <c r="B409" s="25"/>
      <c r="C409" s="25"/>
      <c r="D409" s="25"/>
    </row>
    <row r="410" spans="1:4" x14ac:dyDescent="0.25">
      <c r="A410" s="25"/>
      <c r="B410" s="25"/>
      <c r="C410" s="25"/>
      <c r="D410" s="25"/>
    </row>
    <row r="411" spans="1:4" x14ac:dyDescent="0.25">
      <c r="A411" s="25"/>
      <c r="B411" s="25"/>
      <c r="C411" s="25"/>
      <c r="D411" s="25"/>
    </row>
    <row r="412" spans="1:4" x14ac:dyDescent="0.25">
      <c r="A412" s="25"/>
      <c r="B412" s="25"/>
      <c r="C412" s="25"/>
      <c r="D412" s="25"/>
    </row>
    <row r="413" spans="1:4" x14ac:dyDescent="0.25">
      <c r="A413" s="25"/>
      <c r="B413" s="25"/>
      <c r="C413" s="25"/>
      <c r="D413" s="25"/>
    </row>
    <row r="414" spans="1:4" x14ac:dyDescent="0.25">
      <c r="A414" s="25"/>
      <c r="B414" s="25"/>
      <c r="C414" s="25"/>
      <c r="D414" s="25"/>
    </row>
    <row r="415" spans="1:4" x14ac:dyDescent="0.25">
      <c r="A415" s="25"/>
      <c r="B415" s="25"/>
      <c r="C415" s="25"/>
      <c r="D415" s="25"/>
    </row>
    <row r="416" spans="1:4" x14ac:dyDescent="0.25">
      <c r="A416" s="25"/>
      <c r="B416" s="25"/>
      <c r="C416" s="25"/>
      <c r="D416" s="25"/>
    </row>
    <row r="417" spans="1:4" x14ac:dyDescent="0.25">
      <c r="A417" s="25"/>
      <c r="B417" s="25"/>
      <c r="C417" s="25"/>
      <c r="D417" s="25"/>
    </row>
    <row r="418" spans="1:4" x14ac:dyDescent="0.25">
      <c r="A418" s="25"/>
      <c r="B418" s="25"/>
      <c r="C418" s="25"/>
      <c r="D418" s="25"/>
    </row>
    <row r="419" spans="1:4" x14ac:dyDescent="0.25">
      <c r="A419" s="25"/>
      <c r="B419" s="25"/>
      <c r="C419" s="25"/>
      <c r="D419" s="25"/>
    </row>
    <row r="420" spans="1:4" x14ac:dyDescent="0.25">
      <c r="A420" s="25"/>
      <c r="B420" s="25"/>
      <c r="C420" s="25"/>
      <c r="D420" s="25"/>
    </row>
    <row r="421" spans="1:4" x14ac:dyDescent="0.25">
      <c r="A421" s="25"/>
      <c r="B421" s="25"/>
      <c r="C421" s="25"/>
      <c r="D421" s="25"/>
    </row>
    <row r="422" spans="1:4" x14ac:dyDescent="0.25">
      <c r="A422" s="25"/>
      <c r="B422" s="25"/>
      <c r="C422" s="25"/>
      <c r="D422" s="25"/>
    </row>
    <row r="423" spans="1:4" x14ac:dyDescent="0.25">
      <c r="A423" s="25"/>
      <c r="B423" s="25"/>
      <c r="C423" s="25"/>
      <c r="D423" s="25"/>
    </row>
    <row r="424" spans="1:4" x14ac:dyDescent="0.25">
      <c r="A424" s="25"/>
      <c r="B424" s="25"/>
      <c r="C424" s="25"/>
      <c r="D424" s="25"/>
    </row>
    <row r="425" spans="1:4" x14ac:dyDescent="0.25">
      <c r="A425" s="25"/>
      <c r="B425" s="25"/>
      <c r="C425" s="25"/>
      <c r="D425" s="25"/>
    </row>
    <row r="426" spans="1:4" x14ac:dyDescent="0.25">
      <c r="A426" s="25"/>
      <c r="B426" s="25"/>
      <c r="C426" s="25"/>
      <c r="D426" s="25"/>
    </row>
    <row r="427" spans="1:4" x14ac:dyDescent="0.25">
      <c r="C427" s="25"/>
      <c r="D427" s="25"/>
    </row>
    <row r="428" spans="1:4" x14ac:dyDescent="0.25">
      <c r="C428" s="25"/>
      <c r="D428" s="25"/>
    </row>
    <row r="429" spans="1:4" x14ac:dyDescent="0.25">
      <c r="C429" s="25"/>
      <c r="D429" s="25"/>
    </row>
    <row r="430" spans="1:4" x14ac:dyDescent="0.25">
      <c r="C430" s="25"/>
      <c r="D430" s="25"/>
    </row>
    <row r="431" spans="1:4" x14ac:dyDescent="0.25">
      <c r="C431" s="25"/>
      <c r="D431" s="25"/>
    </row>
    <row r="432" spans="1:4" x14ac:dyDescent="0.25">
      <c r="C432" s="25"/>
      <c r="D432" s="25"/>
    </row>
    <row r="433" spans="3:4" x14ac:dyDescent="0.25">
      <c r="C433" s="25"/>
      <c r="D433" s="25"/>
    </row>
    <row r="434" spans="3:4" x14ac:dyDescent="0.25">
      <c r="C434" s="25"/>
      <c r="D434" s="25"/>
    </row>
    <row r="435" spans="3:4" x14ac:dyDescent="0.25">
      <c r="C435" s="25"/>
      <c r="D435" s="25"/>
    </row>
    <row r="436" spans="3:4" x14ac:dyDescent="0.25">
      <c r="C436" s="25"/>
      <c r="D436" s="25"/>
    </row>
    <row r="437" spans="3:4" x14ac:dyDescent="0.25">
      <c r="C437" s="25"/>
      <c r="D437" s="25"/>
    </row>
    <row r="438" spans="3:4" x14ac:dyDescent="0.25">
      <c r="C438" s="25"/>
      <c r="D438" s="25"/>
    </row>
    <row r="439" spans="3:4" x14ac:dyDescent="0.25">
      <c r="C439" s="25"/>
      <c r="D439" s="25"/>
    </row>
    <row r="440" spans="3:4" x14ac:dyDescent="0.25">
      <c r="C440" s="25"/>
      <c r="D440" s="25"/>
    </row>
    <row r="441" spans="3:4" x14ac:dyDescent="0.25">
      <c r="C441" s="25"/>
      <c r="D441" s="25"/>
    </row>
    <row r="442" spans="3:4" x14ac:dyDescent="0.25">
      <c r="C442" s="25"/>
      <c r="D442" s="25"/>
    </row>
    <row r="443" spans="3:4" x14ac:dyDescent="0.25">
      <c r="C443" s="25"/>
      <c r="D443" s="25"/>
    </row>
    <row r="444" spans="3:4" x14ac:dyDescent="0.25">
      <c r="C444" s="25"/>
      <c r="D444" s="25"/>
    </row>
    <row r="445" spans="3:4" x14ac:dyDescent="0.25">
      <c r="C445" s="25"/>
      <c r="D445" s="25"/>
    </row>
    <row r="446" spans="3:4" x14ac:dyDescent="0.25">
      <c r="C446" s="25"/>
      <c r="D446" s="25"/>
    </row>
    <row r="447" spans="3:4" x14ac:dyDescent="0.25">
      <c r="C447" s="25"/>
      <c r="D447" s="25"/>
    </row>
    <row r="448" spans="3:4" x14ac:dyDescent="0.25">
      <c r="C448" s="25"/>
      <c r="D448" s="25"/>
    </row>
    <row r="449" spans="3:4" x14ac:dyDescent="0.25">
      <c r="C449" s="25"/>
      <c r="D449" s="25"/>
    </row>
    <row r="450" spans="3:4" x14ac:dyDescent="0.25">
      <c r="C450" s="25"/>
      <c r="D450" s="25"/>
    </row>
    <row r="451" spans="3:4" x14ac:dyDescent="0.25">
      <c r="C451" s="25"/>
      <c r="D451" s="25"/>
    </row>
    <row r="452" spans="3:4" x14ac:dyDescent="0.25">
      <c r="C452" s="25"/>
      <c r="D452" s="25"/>
    </row>
    <row r="453" spans="3:4" x14ac:dyDescent="0.25">
      <c r="C453" s="25"/>
      <c r="D453" s="25"/>
    </row>
    <row r="454" spans="3:4" x14ac:dyDescent="0.25">
      <c r="C454" s="25"/>
      <c r="D454" s="25"/>
    </row>
    <row r="455" spans="3:4" x14ac:dyDescent="0.25">
      <c r="C455" s="25"/>
      <c r="D455" s="25"/>
    </row>
    <row r="456" spans="3:4" x14ac:dyDescent="0.25">
      <c r="C456" s="25"/>
      <c r="D456" s="25"/>
    </row>
    <row r="457" spans="3:4" x14ac:dyDescent="0.25">
      <c r="C457" s="25"/>
      <c r="D457" s="25"/>
    </row>
    <row r="458" spans="3:4" x14ac:dyDescent="0.25">
      <c r="C458" s="25"/>
      <c r="D458" s="25"/>
    </row>
    <row r="459" spans="3:4" x14ac:dyDescent="0.25">
      <c r="C459" s="25"/>
      <c r="D459" s="25"/>
    </row>
    <row r="460" spans="3:4" x14ac:dyDescent="0.25">
      <c r="C460" s="25"/>
      <c r="D460" s="25"/>
    </row>
    <row r="461" spans="3:4" x14ac:dyDescent="0.25">
      <c r="C461" s="25"/>
      <c r="D461" s="25"/>
    </row>
    <row r="462" spans="3:4" x14ac:dyDescent="0.25">
      <c r="C462" s="25"/>
      <c r="D462" s="25"/>
    </row>
    <row r="463" spans="3:4" x14ac:dyDescent="0.25">
      <c r="C463" s="25"/>
      <c r="D463" s="25"/>
    </row>
    <row r="464" spans="3:4" x14ac:dyDescent="0.25">
      <c r="C464" s="25"/>
      <c r="D464" s="25"/>
    </row>
    <row r="465" spans="3:4" x14ac:dyDescent="0.25">
      <c r="C465" s="25"/>
      <c r="D465" s="25"/>
    </row>
    <row r="466" spans="3:4" x14ac:dyDescent="0.25">
      <c r="C466" s="25"/>
      <c r="D466" s="25"/>
    </row>
    <row r="467" spans="3:4" x14ac:dyDescent="0.25">
      <c r="C467" s="25"/>
      <c r="D467" s="25"/>
    </row>
    <row r="468" spans="3:4" x14ac:dyDescent="0.25">
      <c r="C468" s="25"/>
      <c r="D468" s="25"/>
    </row>
    <row r="469" spans="3:4" x14ac:dyDescent="0.25">
      <c r="C469" s="25"/>
      <c r="D469" s="25"/>
    </row>
    <row r="470" spans="3:4" x14ac:dyDescent="0.25">
      <c r="C470" s="25"/>
      <c r="D470" s="25"/>
    </row>
    <row r="471" spans="3:4" x14ac:dyDescent="0.25">
      <c r="C471" s="25"/>
      <c r="D471" s="25"/>
    </row>
    <row r="472" spans="3:4" x14ac:dyDescent="0.25">
      <c r="C472" s="25"/>
      <c r="D472" s="25"/>
    </row>
    <row r="473" spans="3:4" x14ac:dyDescent="0.25">
      <c r="C473" s="25"/>
      <c r="D473" s="25"/>
    </row>
    <row r="474" spans="3:4" x14ac:dyDescent="0.25">
      <c r="C474" s="25"/>
      <c r="D474" s="25"/>
    </row>
    <row r="475" spans="3:4" x14ac:dyDescent="0.25">
      <c r="C475" s="25"/>
      <c r="D475" s="25"/>
    </row>
    <row r="476" spans="3:4" x14ac:dyDescent="0.25">
      <c r="C476" s="25"/>
      <c r="D476" s="25"/>
    </row>
    <row r="477" spans="3:4" x14ac:dyDescent="0.25">
      <c r="C477" s="25"/>
      <c r="D477" s="25"/>
    </row>
    <row r="478" spans="3:4" x14ac:dyDescent="0.25">
      <c r="C478" s="25"/>
      <c r="D478" s="25"/>
    </row>
    <row r="479" spans="3:4" x14ac:dyDescent="0.25">
      <c r="C479" s="25"/>
      <c r="D479" s="25"/>
    </row>
    <row r="480" spans="3:4" x14ac:dyDescent="0.25">
      <c r="C480" s="25"/>
      <c r="D480" s="25"/>
    </row>
    <row r="481" spans="3:4" x14ac:dyDescent="0.25">
      <c r="C481" s="25"/>
      <c r="D481" s="25"/>
    </row>
    <row r="482" spans="3:4" x14ac:dyDescent="0.25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4:D537"/>
  <sheetViews>
    <sheetView workbookViewId="0">
      <selection activeCell="A9" sqref="A9:D1048576"/>
    </sheetView>
  </sheetViews>
  <sheetFormatPr defaultColWidth="8.85546875" defaultRowHeight="15" x14ac:dyDescent="0.25"/>
  <cols>
    <col min="1" max="1" width="8.85546875" customWidth="1"/>
    <col min="2" max="2" width="8.42578125" customWidth="1"/>
    <col min="4" max="4" width="8.42578125" customWidth="1"/>
  </cols>
  <sheetData>
    <row r="4" spans="1:4" x14ac:dyDescent="0.25">
      <c r="A4" s="70" t="s">
        <v>15</v>
      </c>
      <c r="B4" s="70"/>
      <c r="C4" s="70" t="s">
        <v>17</v>
      </c>
      <c r="D4" s="70"/>
    </row>
    <row r="5" spans="1:4" x14ac:dyDescent="0.25">
      <c r="A5" t="s">
        <v>34</v>
      </c>
      <c r="B5" t="s">
        <v>35</v>
      </c>
      <c r="C5" t="s">
        <v>34</v>
      </c>
      <c r="D5" t="s">
        <v>35</v>
      </c>
    </row>
    <row r="6" spans="1:4" x14ac:dyDescent="0.25">
      <c r="A6" t="s">
        <v>6</v>
      </c>
      <c r="B6" t="s">
        <v>6</v>
      </c>
      <c r="C6" t="s">
        <v>6</v>
      </c>
      <c r="D6" t="s">
        <v>6</v>
      </c>
    </row>
    <row r="7" spans="1:4" x14ac:dyDescent="0.25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 x14ac:dyDescent="0.25">
      <c r="A8" s="70" t="s">
        <v>16</v>
      </c>
      <c r="B8" s="70"/>
      <c r="C8" s="70" t="s">
        <v>16</v>
      </c>
      <c r="D8" s="70"/>
    </row>
    <row r="9" spans="1:4" x14ac:dyDescent="0.25">
      <c r="A9" s="1"/>
      <c r="B9" s="1"/>
      <c r="C9" s="1"/>
      <c r="D9" s="1"/>
    </row>
    <row r="10" spans="1:4" x14ac:dyDescent="0.25">
      <c r="A10" s="1"/>
      <c r="B10" s="1"/>
      <c r="C10" s="1"/>
      <c r="D10" s="1"/>
    </row>
    <row r="11" spans="1:4" x14ac:dyDescent="0.25">
      <c r="A11" s="1"/>
      <c r="B11" s="1"/>
      <c r="C11" s="1"/>
      <c r="D11" s="1"/>
    </row>
    <row r="12" spans="1:4" x14ac:dyDescent="0.25">
      <c r="A12" s="1"/>
      <c r="B12" s="1"/>
      <c r="C12" s="1"/>
      <c r="D12" s="1"/>
    </row>
    <row r="13" spans="1:4" x14ac:dyDescent="0.25">
      <c r="A13" s="1"/>
      <c r="B13" s="1"/>
      <c r="C13" s="1"/>
      <c r="D13" s="1"/>
    </row>
    <row r="14" spans="1:4" x14ac:dyDescent="0.25">
      <c r="A14" s="1"/>
      <c r="B14" s="1"/>
      <c r="C14" s="1"/>
      <c r="D14" s="1"/>
    </row>
    <row r="15" spans="1:4" x14ac:dyDescent="0.25">
      <c r="A15" s="1"/>
      <c r="B15" s="1"/>
      <c r="C15" s="1"/>
      <c r="D15" s="1"/>
    </row>
    <row r="16" spans="1:4" x14ac:dyDescent="0.25">
      <c r="A16" s="1"/>
      <c r="B16" s="1"/>
      <c r="C16" s="1"/>
      <c r="D16" s="1"/>
    </row>
    <row r="17" spans="1:4" x14ac:dyDescent="0.25">
      <c r="A17" s="1"/>
      <c r="B17" s="1"/>
      <c r="C17" s="1"/>
      <c r="D17" s="1"/>
    </row>
    <row r="18" spans="1:4" x14ac:dyDescent="0.25">
      <c r="A18" s="1"/>
      <c r="B18" s="1"/>
      <c r="C18" s="1"/>
      <c r="D18" s="1"/>
    </row>
    <row r="19" spans="1:4" x14ac:dyDescent="0.25">
      <c r="A19" s="1"/>
      <c r="B19" s="1"/>
      <c r="C19" s="1"/>
      <c r="D19" s="1"/>
    </row>
    <row r="20" spans="1:4" x14ac:dyDescent="0.25">
      <c r="A20" s="1"/>
      <c r="B20" s="1"/>
      <c r="C20" s="1"/>
      <c r="D20" s="1"/>
    </row>
    <row r="21" spans="1:4" x14ac:dyDescent="0.25">
      <c r="A21" s="1"/>
      <c r="B21" s="1"/>
      <c r="C21" s="1"/>
      <c r="D21" s="1"/>
    </row>
    <row r="22" spans="1:4" x14ac:dyDescent="0.25">
      <c r="A22" s="1"/>
      <c r="B22" s="1"/>
      <c r="C22" s="1"/>
      <c r="D22" s="1"/>
    </row>
    <row r="23" spans="1:4" x14ac:dyDescent="0.25">
      <c r="A23" s="1"/>
      <c r="B23" s="1"/>
      <c r="C23" s="1"/>
      <c r="D23" s="1"/>
    </row>
    <row r="24" spans="1:4" x14ac:dyDescent="0.25">
      <c r="A24" s="1"/>
      <c r="B24" s="1"/>
      <c r="C24" s="1"/>
      <c r="D24" s="1"/>
    </row>
    <row r="25" spans="1:4" x14ac:dyDescent="0.25">
      <c r="A25" s="1"/>
      <c r="B25" s="1"/>
      <c r="C25" s="1"/>
      <c r="D25" s="1"/>
    </row>
    <row r="26" spans="1:4" x14ac:dyDescent="0.25">
      <c r="A26" s="1"/>
      <c r="B26" s="1"/>
      <c r="C26" s="1"/>
      <c r="D26" s="1"/>
    </row>
    <row r="27" spans="1:4" x14ac:dyDescent="0.25">
      <c r="A27" s="1"/>
      <c r="B27" s="1"/>
      <c r="C27" s="1"/>
      <c r="D27" s="1"/>
    </row>
    <row r="28" spans="1:4" x14ac:dyDescent="0.25">
      <c r="A28" s="1"/>
      <c r="B28" s="1"/>
      <c r="C28" s="1"/>
      <c r="D28" s="1"/>
    </row>
    <row r="29" spans="1:4" x14ac:dyDescent="0.25">
      <c r="A29" s="1"/>
      <c r="B29" s="1"/>
      <c r="C29" s="1"/>
      <c r="D29" s="1"/>
    </row>
    <row r="30" spans="1:4" x14ac:dyDescent="0.25">
      <c r="A30" s="1"/>
      <c r="B30" s="1"/>
      <c r="C30" s="1"/>
      <c r="D30" s="1"/>
    </row>
    <row r="31" spans="1:4" x14ac:dyDescent="0.25">
      <c r="A31" s="1"/>
      <c r="B31" s="1"/>
      <c r="C31" s="1"/>
      <c r="D31" s="1"/>
    </row>
    <row r="32" spans="1:4" x14ac:dyDescent="0.25">
      <c r="A32" s="1"/>
      <c r="B32" s="1"/>
      <c r="C32" s="1"/>
      <c r="D32" s="1"/>
    </row>
    <row r="33" spans="1:4" x14ac:dyDescent="0.25">
      <c r="A33" s="1"/>
      <c r="B33" s="1"/>
      <c r="C33" s="1"/>
      <c r="D33" s="1"/>
    </row>
    <row r="34" spans="1:4" x14ac:dyDescent="0.25">
      <c r="A34" s="1"/>
      <c r="B34" s="1"/>
      <c r="C34" s="1"/>
      <c r="D34" s="1"/>
    </row>
    <row r="35" spans="1:4" x14ac:dyDescent="0.25">
      <c r="A35" s="1"/>
      <c r="B35" s="1"/>
      <c r="C35" s="1"/>
      <c r="D35" s="1"/>
    </row>
    <row r="36" spans="1:4" x14ac:dyDescent="0.25">
      <c r="A36" s="1"/>
      <c r="B36" s="1"/>
      <c r="C36" s="1"/>
      <c r="D36" s="1"/>
    </row>
    <row r="37" spans="1:4" x14ac:dyDescent="0.25">
      <c r="A37" s="1"/>
      <c r="B37" s="1"/>
      <c r="C37" s="1"/>
      <c r="D37" s="1"/>
    </row>
    <row r="38" spans="1:4" x14ac:dyDescent="0.25">
      <c r="A38" s="1"/>
      <c r="B38" s="1"/>
      <c r="C38" s="1"/>
      <c r="D38" s="1"/>
    </row>
    <row r="39" spans="1:4" x14ac:dyDescent="0.25">
      <c r="A39" s="1"/>
      <c r="B39" s="1"/>
      <c r="C39" s="1"/>
      <c r="D39" s="1"/>
    </row>
    <row r="40" spans="1:4" x14ac:dyDescent="0.25">
      <c r="A40" s="1"/>
      <c r="B40" s="1"/>
      <c r="C40" s="1"/>
      <c r="D40" s="1"/>
    </row>
    <row r="41" spans="1:4" x14ac:dyDescent="0.25">
      <c r="A41" s="1"/>
      <c r="B41" s="1"/>
      <c r="C41" s="1"/>
      <c r="D41" s="1"/>
    </row>
    <row r="42" spans="1:4" x14ac:dyDescent="0.25">
      <c r="A42" s="1"/>
      <c r="B42" s="1"/>
      <c r="C42" s="1"/>
      <c r="D42" s="1"/>
    </row>
    <row r="43" spans="1:4" x14ac:dyDescent="0.25">
      <c r="A43" s="1"/>
      <c r="B43" s="1"/>
      <c r="C43" s="1"/>
      <c r="D43" s="1"/>
    </row>
    <row r="44" spans="1:4" x14ac:dyDescent="0.25">
      <c r="A44" s="1"/>
      <c r="B44" s="1"/>
      <c r="C44" s="1"/>
      <c r="D44" s="1"/>
    </row>
    <row r="45" spans="1:4" x14ac:dyDescent="0.25">
      <c r="A45" s="1"/>
      <c r="B45" s="1"/>
      <c r="C45" s="1"/>
      <c r="D45" s="1"/>
    </row>
    <row r="46" spans="1:4" x14ac:dyDescent="0.25">
      <c r="A46" s="1"/>
      <c r="B46" s="1"/>
      <c r="C46" s="1"/>
      <c r="D46" s="1"/>
    </row>
    <row r="47" spans="1:4" x14ac:dyDescent="0.25">
      <c r="A47" s="1"/>
      <c r="B47" s="1"/>
      <c r="C47" s="1"/>
      <c r="D47" s="1"/>
    </row>
    <row r="48" spans="1:4" x14ac:dyDescent="0.25">
      <c r="A48" s="1"/>
      <c r="B48" s="1"/>
      <c r="C48" s="1"/>
      <c r="D48" s="1"/>
    </row>
    <row r="49" spans="1:4" x14ac:dyDescent="0.25">
      <c r="A49" s="1"/>
      <c r="B49" s="1"/>
      <c r="C49" s="1"/>
      <c r="D49" s="1"/>
    </row>
    <row r="50" spans="1:4" x14ac:dyDescent="0.25">
      <c r="A50" s="1"/>
      <c r="B50" s="1"/>
      <c r="C50" s="1"/>
      <c r="D50" s="1"/>
    </row>
    <row r="51" spans="1:4" x14ac:dyDescent="0.25">
      <c r="A51" s="1"/>
      <c r="B51" s="1"/>
      <c r="C51" s="1"/>
      <c r="D51" s="1"/>
    </row>
    <row r="52" spans="1:4" x14ac:dyDescent="0.25">
      <c r="A52" s="1"/>
      <c r="B52" s="1"/>
      <c r="C52" s="1"/>
      <c r="D52" s="1"/>
    </row>
    <row r="53" spans="1:4" x14ac:dyDescent="0.25">
      <c r="A53" s="1"/>
      <c r="B53" s="1"/>
      <c r="C53" s="1"/>
      <c r="D53" s="1"/>
    </row>
    <row r="54" spans="1:4" x14ac:dyDescent="0.25">
      <c r="A54" s="1"/>
      <c r="B54" s="1"/>
      <c r="C54" s="1"/>
      <c r="D54" s="1"/>
    </row>
    <row r="55" spans="1:4" x14ac:dyDescent="0.25">
      <c r="A55" s="1"/>
      <c r="B55" s="1"/>
      <c r="C55" s="1"/>
      <c r="D55" s="1"/>
    </row>
    <row r="56" spans="1:4" x14ac:dyDescent="0.25">
      <c r="A56" s="1"/>
      <c r="B56" s="1"/>
      <c r="C56" s="1"/>
      <c r="D56" s="1"/>
    </row>
    <row r="57" spans="1:4" x14ac:dyDescent="0.25">
      <c r="A57" s="1"/>
      <c r="B57" s="1"/>
      <c r="C57" s="1"/>
      <c r="D57" s="1"/>
    </row>
    <row r="58" spans="1:4" x14ac:dyDescent="0.25">
      <c r="A58" s="1"/>
      <c r="B58" s="1"/>
      <c r="C58" s="1"/>
      <c r="D58" s="1"/>
    </row>
    <row r="59" spans="1:4" x14ac:dyDescent="0.25">
      <c r="A59" s="1"/>
      <c r="B59" s="1"/>
      <c r="C59" s="1"/>
      <c r="D59" s="1"/>
    </row>
    <row r="60" spans="1:4" x14ac:dyDescent="0.25">
      <c r="A60" s="1"/>
      <c r="B60" s="1"/>
      <c r="C60" s="1"/>
      <c r="D60" s="1"/>
    </row>
    <row r="61" spans="1:4" x14ac:dyDescent="0.25">
      <c r="A61" s="1"/>
      <c r="B61" s="1"/>
      <c r="C61" s="1"/>
      <c r="D61" s="1"/>
    </row>
    <row r="62" spans="1:4" x14ac:dyDescent="0.25">
      <c r="A62" s="1"/>
      <c r="B62" s="1"/>
      <c r="C62" s="1"/>
      <c r="D62" s="1"/>
    </row>
    <row r="63" spans="1:4" x14ac:dyDescent="0.25">
      <c r="A63" s="1"/>
      <c r="B63" s="1"/>
      <c r="C63" s="1"/>
      <c r="D63" s="1"/>
    </row>
    <row r="64" spans="1:4" x14ac:dyDescent="0.25">
      <c r="A64" s="1"/>
      <c r="B64" s="1"/>
      <c r="C64" s="1"/>
      <c r="D64" s="1"/>
    </row>
    <row r="65" spans="1:4" x14ac:dyDescent="0.25">
      <c r="A65" s="1"/>
      <c r="B65" s="1"/>
      <c r="C65" s="1"/>
      <c r="D65" s="1"/>
    </row>
    <row r="66" spans="1:4" x14ac:dyDescent="0.25">
      <c r="A66" s="1"/>
      <c r="B66" s="1"/>
      <c r="C66" s="1"/>
      <c r="D66" s="1"/>
    </row>
    <row r="67" spans="1:4" x14ac:dyDescent="0.25">
      <c r="A67" s="1"/>
      <c r="B67" s="1"/>
      <c r="C67" s="1"/>
      <c r="D67" s="1"/>
    </row>
    <row r="68" spans="1:4" x14ac:dyDescent="0.25">
      <c r="A68" s="1"/>
      <c r="B68" s="1"/>
      <c r="C68" s="1"/>
      <c r="D68" s="1"/>
    </row>
    <row r="69" spans="1:4" x14ac:dyDescent="0.25">
      <c r="A69" s="1"/>
      <c r="B69" s="1"/>
      <c r="C69" s="1"/>
      <c r="D69" s="1"/>
    </row>
    <row r="70" spans="1:4" x14ac:dyDescent="0.25">
      <c r="A70" s="1"/>
      <c r="B70" s="1"/>
      <c r="C70" s="1"/>
      <c r="D70" s="1"/>
    </row>
    <row r="71" spans="1:4" x14ac:dyDescent="0.25">
      <c r="A71" s="1"/>
      <c r="B71" s="1"/>
      <c r="C71" s="1"/>
      <c r="D71" s="1"/>
    </row>
    <row r="72" spans="1:4" x14ac:dyDescent="0.25">
      <c r="A72" s="1"/>
      <c r="B72" s="1"/>
      <c r="C72" s="1"/>
      <c r="D72" s="1"/>
    </row>
    <row r="73" spans="1:4" x14ac:dyDescent="0.25">
      <c r="A73" s="1"/>
      <c r="B73" s="1"/>
      <c r="C73" s="1"/>
      <c r="D73" s="1"/>
    </row>
    <row r="74" spans="1:4" x14ac:dyDescent="0.25">
      <c r="A74" s="1"/>
      <c r="B74" s="1"/>
      <c r="C74" s="1"/>
      <c r="D74" s="1"/>
    </row>
    <row r="75" spans="1:4" x14ac:dyDescent="0.25">
      <c r="A75" s="1"/>
      <c r="B75" s="1"/>
      <c r="C75" s="1"/>
      <c r="D75" s="1"/>
    </row>
    <row r="76" spans="1:4" x14ac:dyDescent="0.25">
      <c r="A76" s="1"/>
      <c r="B76" s="1"/>
      <c r="C76" s="1"/>
      <c r="D76" s="1"/>
    </row>
    <row r="77" spans="1:4" x14ac:dyDescent="0.25">
      <c r="A77" s="1"/>
      <c r="B77" s="1"/>
      <c r="C77" s="1"/>
      <c r="D77" s="1"/>
    </row>
    <row r="78" spans="1:4" x14ac:dyDescent="0.25">
      <c r="A78" s="1"/>
      <c r="B78" s="1"/>
      <c r="C78" s="1"/>
      <c r="D78" s="1"/>
    </row>
    <row r="79" spans="1:4" x14ac:dyDescent="0.25">
      <c r="A79" s="1"/>
      <c r="B79" s="1"/>
      <c r="C79" s="1"/>
      <c r="D79" s="1"/>
    </row>
    <row r="80" spans="1:4" x14ac:dyDescent="0.25">
      <c r="A80" s="1"/>
      <c r="B80" s="1"/>
      <c r="C80" s="1"/>
      <c r="D80" s="1"/>
    </row>
    <row r="81" spans="1:4" x14ac:dyDescent="0.25">
      <c r="A81" s="1"/>
      <c r="B81" s="1"/>
      <c r="C81" s="1"/>
      <c r="D81" s="1"/>
    </row>
    <row r="82" spans="1:4" x14ac:dyDescent="0.25">
      <c r="A82" s="1"/>
      <c r="B82" s="1"/>
      <c r="C82" s="1"/>
      <c r="D82" s="1"/>
    </row>
    <row r="83" spans="1:4" x14ac:dyDescent="0.25">
      <c r="A83" s="1"/>
      <c r="B83" s="1"/>
      <c r="C83" s="1"/>
      <c r="D83" s="1"/>
    </row>
    <row r="84" spans="1:4" x14ac:dyDescent="0.25">
      <c r="A84" s="1"/>
      <c r="B84" s="1"/>
      <c r="C84" s="1"/>
      <c r="D84" s="1"/>
    </row>
    <row r="85" spans="1:4" x14ac:dyDescent="0.25">
      <c r="A85" s="1"/>
      <c r="B85" s="1"/>
      <c r="C85" s="1"/>
      <c r="D85" s="1"/>
    </row>
    <row r="86" spans="1:4" x14ac:dyDescent="0.25">
      <c r="A86" s="1"/>
      <c r="B86" s="1"/>
      <c r="C86" s="1"/>
      <c r="D86" s="1"/>
    </row>
    <row r="87" spans="1:4" x14ac:dyDescent="0.25">
      <c r="A87" s="1"/>
      <c r="B87" s="1"/>
      <c r="C87" s="1"/>
      <c r="D87" s="1"/>
    </row>
    <row r="88" spans="1:4" x14ac:dyDescent="0.25">
      <c r="A88" s="1"/>
      <c r="B88" s="1"/>
      <c r="C88" s="1"/>
      <c r="D88" s="1"/>
    </row>
    <row r="89" spans="1:4" x14ac:dyDescent="0.25">
      <c r="A89" s="1"/>
      <c r="B89" s="1"/>
      <c r="C89" s="1"/>
      <c r="D89" s="1"/>
    </row>
    <row r="90" spans="1:4" x14ac:dyDescent="0.25">
      <c r="A90" s="1"/>
      <c r="B90" s="1"/>
      <c r="C90" s="1"/>
      <c r="D90" s="1"/>
    </row>
    <row r="91" spans="1:4" x14ac:dyDescent="0.25">
      <c r="A91" s="1"/>
      <c r="B91" s="1"/>
      <c r="C91" s="1"/>
      <c r="D91" s="1"/>
    </row>
    <row r="92" spans="1:4" x14ac:dyDescent="0.25">
      <c r="A92" s="1"/>
      <c r="B92" s="1"/>
      <c r="C92" s="1"/>
      <c r="D92" s="1"/>
    </row>
    <row r="93" spans="1:4" x14ac:dyDescent="0.25">
      <c r="A93" s="1"/>
      <c r="B93" s="1"/>
      <c r="C93" s="1"/>
      <c r="D93" s="1"/>
    </row>
    <row r="94" spans="1:4" x14ac:dyDescent="0.25">
      <c r="A94" s="1"/>
      <c r="B94" s="1"/>
      <c r="C94" s="1"/>
      <c r="D94" s="1"/>
    </row>
    <row r="95" spans="1:4" x14ac:dyDescent="0.25">
      <c r="A95" s="1"/>
      <c r="B95" s="1"/>
      <c r="C95" s="1"/>
      <c r="D95" s="1"/>
    </row>
    <row r="96" spans="1:4" x14ac:dyDescent="0.25">
      <c r="A96" s="1"/>
      <c r="B96" s="1"/>
      <c r="C96" s="1"/>
      <c r="D96" s="1"/>
    </row>
    <row r="97" spans="1:4" x14ac:dyDescent="0.25">
      <c r="A97" s="1"/>
      <c r="B97" s="1"/>
      <c r="C97" s="1"/>
      <c r="D97" s="1"/>
    </row>
    <row r="98" spans="1:4" x14ac:dyDescent="0.25">
      <c r="A98" s="1"/>
      <c r="B98" s="1"/>
      <c r="C98" s="1"/>
      <c r="D98" s="1"/>
    </row>
    <row r="99" spans="1:4" x14ac:dyDescent="0.25">
      <c r="A99" s="1"/>
      <c r="B99" s="1"/>
      <c r="C99" s="1"/>
      <c r="D99" s="1"/>
    </row>
    <row r="100" spans="1:4" x14ac:dyDescent="0.25">
      <c r="A100" s="1"/>
      <c r="B100" s="1"/>
      <c r="C100" s="1"/>
      <c r="D100" s="1"/>
    </row>
    <row r="101" spans="1:4" x14ac:dyDescent="0.25">
      <c r="A101" s="1"/>
      <c r="B101" s="1"/>
      <c r="C101" s="1"/>
      <c r="D101" s="1"/>
    </row>
    <row r="102" spans="1:4" x14ac:dyDescent="0.25">
      <c r="A102" s="1"/>
      <c r="B102" s="1"/>
      <c r="C102" s="1"/>
      <c r="D102" s="1"/>
    </row>
    <row r="103" spans="1:4" x14ac:dyDescent="0.25">
      <c r="A103" s="1"/>
      <c r="B103" s="1"/>
      <c r="C103" s="1"/>
      <c r="D103" s="1"/>
    </row>
    <row r="104" spans="1:4" x14ac:dyDescent="0.25">
      <c r="A104" s="1"/>
      <c r="B104" s="1"/>
      <c r="C104" s="1"/>
      <c r="D104" s="1"/>
    </row>
    <row r="105" spans="1:4" x14ac:dyDescent="0.25">
      <c r="A105" s="1"/>
      <c r="B105" s="1"/>
      <c r="C105" s="1"/>
      <c r="D105" s="1"/>
    </row>
    <row r="106" spans="1:4" x14ac:dyDescent="0.25">
      <c r="A106" s="1"/>
      <c r="B106" s="1"/>
      <c r="C106" s="1"/>
      <c r="D106" s="1"/>
    </row>
    <row r="107" spans="1:4" x14ac:dyDescent="0.25">
      <c r="A107" s="1"/>
      <c r="B107" s="1"/>
      <c r="C107" s="1"/>
      <c r="D107" s="1"/>
    </row>
    <row r="108" spans="1:4" x14ac:dyDescent="0.25">
      <c r="A108" s="1"/>
      <c r="B108" s="1"/>
      <c r="C108" s="1"/>
      <c r="D108" s="1"/>
    </row>
    <row r="109" spans="1:4" x14ac:dyDescent="0.25">
      <c r="A109" s="1"/>
      <c r="B109" s="1"/>
      <c r="C109" s="1"/>
      <c r="D109" s="1"/>
    </row>
    <row r="110" spans="1:4" x14ac:dyDescent="0.25">
      <c r="A110" s="1"/>
      <c r="B110" s="1"/>
      <c r="C110" s="1"/>
      <c r="D110" s="1"/>
    </row>
    <row r="111" spans="1:4" x14ac:dyDescent="0.25">
      <c r="A111" s="1"/>
      <c r="B111" s="1"/>
      <c r="C111" s="1"/>
      <c r="D111" s="1"/>
    </row>
    <row r="112" spans="1:4" x14ac:dyDescent="0.25">
      <c r="A112" s="1"/>
      <c r="B112" s="1"/>
      <c r="C112" s="1"/>
      <c r="D112" s="1"/>
    </row>
    <row r="113" spans="1:4" x14ac:dyDescent="0.25">
      <c r="A113" s="1"/>
      <c r="B113" s="1"/>
      <c r="C113" s="1"/>
      <c r="D113" s="1"/>
    </row>
    <row r="114" spans="1:4" x14ac:dyDescent="0.25">
      <c r="A114" s="1"/>
      <c r="B114" s="1"/>
      <c r="C114" s="1"/>
      <c r="D114" s="1"/>
    </row>
    <row r="115" spans="1:4" x14ac:dyDescent="0.25">
      <c r="A115" s="1"/>
      <c r="B115" s="1"/>
      <c r="C115" s="1"/>
      <c r="D115" s="1"/>
    </row>
    <row r="116" spans="1:4" x14ac:dyDescent="0.25">
      <c r="A116" s="1"/>
      <c r="B116" s="1"/>
      <c r="C116" s="1"/>
      <c r="D116" s="1"/>
    </row>
    <row r="117" spans="1:4" x14ac:dyDescent="0.25">
      <c r="A117" s="1"/>
      <c r="B117" s="1"/>
      <c r="C117" s="1"/>
      <c r="D117" s="1"/>
    </row>
    <row r="118" spans="1:4" x14ac:dyDescent="0.25">
      <c r="A118" s="1"/>
      <c r="B118" s="1"/>
      <c r="C118" s="1"/>
      <c r="D118" s="1"/>
    </row>
    <row r="119" spans="1:4" x14ac:dyDescent="0.25">
      <c r="A119" s="1"/>
      <c r="B119" s="1"/>
      <c r="C119" s="1"/>
      <c r="D119" s="1"/>
    </row>
    <row r="120" spans="1:4" x14ac:dyDescent="0.25">
      <c r="A120" s="1"/>
      <c r="B120" s="1"/>
      <c r="C120" s="1"/>
      <c r="D120" s="1"/>
    </row>
    <row r="121" spans="1:4" x14ac:dyDescent="0.25">
      <c r="A121" s="1"/>
      <c r="B121" s="1"/>
      <c r="C121" s="1"/>
      <c r="D121" s="1"/>
    </row>
    <row r="122" spans="1:4" x14ac:dyDescent="0.25">
      <c r="A122" s="1"/>
      <c r="B122" s="1"/>
      <c r="C122" s="1"/>
      <c r="D122" s="1"/>
    </row>
    <row r="123" spans="1:4" x14ac:dyDescent="0.25">
      <c r="A123" s="1"/>
      <c r="B123" s="1"/>
      <c r="C123" s="1"/>
      <c r="D123" s="1"/>
    </row>
    <row r="124" spans="1:4" x14ac:dyDescent="0.25">
      <c r="A124" s="1"/>
      <c r="B124" s="1"/>
      <c r="C124" s="1"/>
      <c r="D124" s="1"/>
    </row>
    <row r="125" spans="1:4" x14ac:dyDescent="0.25">
      <c r="A125" s="1"/>
      <c r="B125" s="1"/>
      <c r="C125" s="1"/>
      <c r="D125" s="1"/>
    </row>
    <row r="126" spans="1:4" x14ac:dyDescent="0.25">
      <c r="A126" s="1"/>
      <c r="B126" s="1"/>
      <c r="C126" s="1"/>
      <c r="D126" s="1"/>
    </row>
    <row r="127" spans="1:4" x14ac:dyDescent="0.25">
      <c r="A127" s="1"/>
      <c r="B127" s="1"/>
      <c r="C127" s="1"/>
      <c r="D127" s="1"/>
    </row>
    <row r="128" spans="1:4" x14ac:dyDescent="0.25">
      <c r="A128" s="1"/>
      <c r="B128" s="1"/>
      <c r="C128" s="1"/>
      <c r="D128" s="1"/>
    </row>
    <row r="129" spans="1:4" x14ac:dyDescent="0.25">
      <c r="A129" s="1"/>
      <c r="B129" s="1"/>
      <c r="C129" s="1"/>
      <c r="D129" s="1"/>
    </row>
    <row r="130" spans="1:4" x14ac:dyDescent="0.25">
      <c r="A130" s="1"/>
      <c r="B130" s="1"/>
      <c r="C130" s="1"/>
      <c r="D130" s="1"/>
    </row>
    <row r="131" spans="1:4" x14ac:dyDescent="0.25">
      <c r="A131" s="1"/>
      <c r="B131" s="1"/>
      <c r="C131" s="1"/>
      <c r="D131" s="1"/>
    </row>
    <row r="132" spans="1:4" x14ac:dyDescent="0.25">
      <c r="A132" s="1"/>
      <c r="B132" s="1"/>
      <c r="C132" s="1"/>
      <c r="D132" s="1"/>
    </row>
    <row r="133" spans="1:4" x14ac:dyDescent="0.25">
      <c r="A133" s="1"/>
      <c r="B133" s="1"/>
      <c r="C133" s="1"/>
      <c r="D133" s="1"/>
    </row>
    <row r="134" spans="1:4" x14ac:dyDescent="0.25">
      <c r="A134" s="1"/>
      <c r="B134" s="1"/>
      <c r="C134" s="1"/>
      <c r="D134" s="1"/>
    </row>
    <row r="135" spans="1:4" x14ac:dyDescent="0.25">
      <c r="A135" s="1"/>
      <c r="B135" s="1"/>
      <c r="C135" s="1"/>
      <c r="D135" s="1"/>
    </row>
    <row r="136" spans="1:4" x14ac:dyDescent="0.25">
      <c r="A136" s="1"/>
      <c r="B136" s="1"/>
      <c r="C136" s="1"/>
      <c r="D136" s="1"/>
    </row>
    <row r="137" spans="1:4" x14ac:dyDescent="0.25">
      <c r="A137" s="1"/>
      <c r="B137" s="1"/>
      <c r="C137" s="1"/>
      <c r="D137" s="1"/>
    </row>
    <row r="138" spans="1:4" x14ac:dyDescent="0.25">
      <c r="A138" s="1"/>
      <c r="B138" s="1"/>
      <c r="C138" s="1"/>
      <c r="D138" s="1"/>
    </row>
    <row r="139" spans="1:4" x14ac:dyDescent="0.25">
      <c r="A139" s="1"/>
      <c r="B139" s="1"/>
      <c r="C139" s="1"/>
      <c r="D139" s="1"/>
    </row>
    <row r="140" spans="1:4" x14ac:dyDescent="0.25">
      <c r="A140" s="1"/>
      <c r="B140" s="1"/>
      <c r="C140" s="1"/>
      <c r="D140" s="1"/>
    </row>
    <row r="141" spans="1:4" x14ac:dyDescent="0.25">
      <c r="A141" s="1"/>
      <c r="B141" s="1"/>
      <c r="C141" s="1"/>
      <c r="D141" s="1"/>
    </row>
    <row r="142" spans="1:4" x14ac:dyDescent="0.25">
      <c r="A142" s="1"/>
      <c r="B142" s="1"/>
      <c r="C142" s="1"/>
      <c r="D142" s="1"/>
    </row>
    <row r="143" spans="1:4" x14ac:dyDescent="0.25">
      <c r="A143" s="1"/>
      <c r="B143" s="1"/>
      <c r="C143" s="1"/>
      <c r="D143" s="1"/>
    </row>
    <row r="144" spans="1:4" x14ac:dyDescent="0.25">
      <c r="A144" s="1"/>
      <c r="B144" s="1"/>
      <c r="C144" s="1"/>
      <c r="D144" s="1"/>
    </row>
    <row r="145" spans="1:4" x14ac:dyDescent="0.25">
      <c r="A145" s="1"/>
      <c r="B145" s="1"/>
      <c r="C145" s="1"/>
      <c r="D145" s="1"/>
    </row>
    <row r="146" spans="1:4" x14ac:dyDescent="0.25">
      <c r="A146" s="1"/>
      <c r="B146" s="1"/>
      <c r="C146" s="1"/>
      <c r="D146" s="1"/>
    </row>
    <row r="147" spans="1:4" x14ac:dyDescent="0.25">
      <c r="A147" s="1"/>
      <c r="B147" s="1"/>
      <c r="C147" s="1"/>
      <c r="D147" s="1"/>
    </row>
    <row r="148" spans="1:4" x14ac:dyDescent="0.25">
      <c r="A148" s="1"/>
      <c r="B148" s="1"/>
      <c r="C148" s="1"/>
      <c r="D148" s="1"/>
    </row>
    <row r="149" spans="1:4" x14ac:dyDescent="0.25">
      <c r="A149" s="1"/>
      <c r="B149" s="1"/>
      <c r="C149" s="1"/>
      <c r="D149" s="1"/>
    </row>
    <row r="150" spans="1:4" x14ac:dyDescent="0.25">
      <c r="A150" s="1"/>
      <c r="B150" s="1"/>
      <c r="C150" s="1"/>
      <c r="D150" s="1"/>
    </row>
    <row r="151" spans="1:4" x14ac:dyDescent="0.25">
      <c r="A151" s="1"/>
      <c r="B151" s="1"/>
      <c r="C151" s="1"/>
      <c r="D151" s="1"/>
    </row>
    <row r="152" spans="1:4" x14ac:dyDescent="0.25">
      <c r="A152" s="1"/>
      <c r="B152" s="1"/>
      <c r="C152" s="1"/>
      <c r="D152" s="1"/>
    </row>
    <row r="153" spans="1:4" x14ac:dyDescent="0.25">
      <c r="A153" s="1"/>
      <c r="B153" s="1"/>
      <c r="C153" s="1"/>
      <c r="D153" s="1"/>
    </row>
    <row r="154" spans="1:4" x14ac:dyDescent="0.25">
      <c r="A154" s="1"/>
      <c r="B154" s="1"/>
      <c r="C154" s="1"/>
      <c r="D154" s="1"/>
    </row>
    <row r="155" spans="1:4" x14ac:dyDescent="0.25">
      <c r="A155" s="1"/>
      <c r="B155" s="1"/>
      <c r="C155" s="1"/>
      <c r="D155" s="1"/>
    </row>
    <row r="156" spans="1:4" x14ac:dyDescent="0.25">
      <c r="A156" s="1"/>
      <c r="B156" s="1"/>
      <c r="C156" s="1"/>
      <c r="D156" s="1"/>
    </row>
    <row r="157" spans="1:4" x14ac:dyDescent="0.25">
      <c r="A157" s="1"/>
      <c r="B157" s="1"/>
      <c r="C157" s="1"/>
      <c r="D157" s="1"/>
    </row>
    <row r="158" spans="1:4" x14ac:dyDescent="0.25">
      <c r="A158" s="1"/>
      <c r="B158" s="1"/>
      <c r="C158" s="1"/>
      <c r="D158" s="1"/>
    </row>
    <row r="159" spans="1:4" x14ac:dyDescent="0.25">
      <c r="A159" s="1"/>
      <c r="B159" s="1"/>
      <c r="C159" s="1"/>
      <c r="D159" s="1"/>
    </row>
    <row r="160" spans="1:4" x14ac:dyDescent="0.25">
      <c r="A160" s="1"/>
      <c r="B160" s="1"/>
      <c r="C160" s="1"/>
      <c r="D160" s="1"/>
    </row>
    <row r="161" spans="1:4" x14ac:dyDescent="0.25">
      <c r="A161" s="1"/>
      <c r="B161" s="1"/>
      <c r="C161" s="1"/>
      <c r="D161" s="1"/>
    </row>
    <row r="162" spans="1:4" x14ac:dyDescent="0.25">
      <c r="A162" s="1"/>
      <c r="B162" s="1"/>
      <c r="C162" s="1"/>
      <c r="D162" s="1"/>
    </row>
    <row r="163" spans="1:4" x14ac:dyDescent="0.25">
      <c r="A163" s="1"/>
      <c r="B163" s="1"/>
      <c r="C163" s="1"/>
      <c r="D163" s="1"/>
    </row>
    <row r="164" spans="1:4" x14ac:dyDescent="0.25">
      <c r="A164" s="1"/>
      <c r="B164" s="1"/>
      <c r="C164" s="1"/>
      <c r="D164" s="1"/>
    </row>
    <row r="165" spans="1:4" x14ac:dyDescent="0.25">
      <c r="A165" s="1"/>
      <c r="B165" s="1"/>
      <c r="C165" s="1"/>
      <c r="D165" s="1"/>
    </row>
    <row r="166" spans="1:4" x14ac:dyDescent="0.25">
      <c r="A166" s="1"/>
      <c r="B166" s="1"/>
      <c r="C166" s="1"/>
      <c r="D166" s="1"/>
    </row>
    <row r="167" spans="1:4" x14ac:dyDescent="0.25">
      <c r="A167" s="1"/>
      <c r="B167" s="1"/>
      <c r="C167" s="1"/>
      <c r="D167" s="1"/>
    </row>
    <row r="168" spans="1:4" x14ac:dyDescent="0.25">
      <c r="A168" s="1"/>
      <c r="B168" s="1"/>
      <c r="C168" s="1"/>
      <c r="D168" s="1"/>
    </row>
    <row r="169" spans="1:4" x14ac:dyDescent="0.25">
      <c r="A169" s="1"/>
      <c r="B169" s="1"/>
      <c r="C169" s="1"/>
      <c r="D169" s="1"/>
    </row>
    <row r="170" spans="1:4" x14ac:dyDescent="0.25">
      <c r="A170" s="1"/>
      <c r="B170" s="1"/>
      <c r="C170" s="1"/>
      <c r="D170" s="1"/>
    </row>
    <row r="171" spans="1:4" x14ac:dyDescent="0.25">
      <c r="A171" s="1"/>
      <c r="B171" s="1"/>
      <c r="C171" s="1"/>
      <c r="D171" s="1"/>
    </row>
    <row r="172" spans="1:4" x14ac:dyDescent="0.25">
      <c r="A172" s="1"/>
      <c r="B172" s="1"/>
      <c r="C172" s="1"/>
      <c r="D172" s="1"/>
    </row>
    <row r="173" spans="1:4" x14ac:dyDescent="0.25">
      <c r="A173" s="1"/>
      <c r="B173" s="1"/>
      <c r="C173" s="1"/>
      <c r="D173" s="1"/>
    </row>
    <row r="174" spans="1:4" x14ac:dyDescent="0.25">
      <c r="A174" s="1"/>
      <c r="B174" s="1"/>
      <c r="C174" s="1"/>
      <c r="D174" s="1"/>
    </row>
    <row r="175" spans="1:4" x14ac:dyDescent="0.25">
      <c r="A175" s="1"/>
      <c r="B175" s="1"/>
      <c r="C175" s="1"/>
      <c r="D175" s="1"/>
    </row>
    <row r="176" spans="1:4" x14ac:dyDescent="0.25">
      <c r="A176" s="1"/>
      <c r="B176" s="1"/>
      <c r="C176" s="1"/>
      <c r="D176" s="1"/>
    </row>
    <row r="177" spans="1:4" x14ac:dyDescent="0.25">
      <c r="A177" s="1"/>
      <c r="B177" s="1"/>
      <c r="C177" s="1"/>
      <c r="D177" s="1"/>
    </row>
    <row r="178" spans="1:4" x14ac:dyDescent="0.25">
      <c r="A178" s="1"/>
      <c r="B178" s="1"/>
      <c r="C178" s="1"/>
      <c r="D178" s="1"/>
    </row>
    <row r="179" spans="1:4" x14ac:dyDescent="0.25">
      <c r="A179" s="1"/>
      <c r="B179" s="1"/>
      <c r="C179" s="1"/>
      <c r="D179" s="1"/>
    </row>
    <row r="180" spans="1:4" x14ac:dyDescent="0.25">
      <c r="A180" s="1"/>
      <c r="B180" s="1"/>
      <c r="C180" s="1"/>
      <c r="D180" s="1"/>
    </row>
    <row r="181" spans="1:4" x14ac:dyDescent="0.25">
      <c r="A181" s="1"/>
      <c r="B181" s="1"/>
      <c r="C181" s="1"/>
      <c r="D181" s="1"/>
    </row>
    <row r="182" spans="1:4" x14ac:dyDescent="0.25">
      <c r="A182" s="1"/>
      <c r="B182" s="1"/>
      <c r="C182" s="1"/>
      <c r="D182" s="1"/>
    </row>
    <row r="183" spans="1:4" x14ac:dyDescent="0.25">
      <c r="A183" s="1"/>
      <c r="B183" s="1"/>
      <c r="C183" s="1"/>
      <c r="D183" s="1"/>
    </row>
    <row r="184" spans="1:4" x14ac:dyDescent="0.25">
      <c r="A184" s="1"/>
      <c r="B184" s="1"/>
      <c r="C184" s="1"/>
      <c r="D184" s="1"/>
    </row>
    <row r="185" spans="1:4" x14ac:dyDescent="0.25">
      <c r="A185" s="1"/>
      <c r="B185" s="1"/>
      <c r="C185" s="1"/>
      <c r="D185" s="1"/>
    </row>
    <row r="186" spans="1:4" x14ac:dyDescent="0.25">
      <c r="A186" s="1"/>
      <c r="B186" s="1"/>
      <c r="C186" s="1"/>
      <c r="D186" s="1"/>
    </row>
    <row r="187" spans="1:4" x14ac:dyDescent="0.25">
      <c r="A187" s="1"/>
      <c r="B187" s="1"/>
      <c r="C187" s="1"/>
      <c r="D187" s="1"/>
    </row>
    <row r="188" spans="1:4" x14ac:dyDescent="0.25">
      <c r="A188" s="1"/>
      <c r="B188" s="1"/>
      <c r="C188" s="1"/>
      <c r="D188" s="1"/>
    </row>
    <row r="189" spans="1:4" x14ac:dyDescent="0.25">
      <c r="A189" s="1"/>
      <c r="B189" s="1"/>
      <c r="C189" s="1"/>
      <c r="D189" s="1"/>
    </row>
    <row r="190" spans="1:4" x14ac:dyDescent="0.25">
      <c r="A190" s="1"/>
      <c r="B190" s="1"/>
      <c r="C190" s="1"/>
      <c r="D190" s="1"/>
    </row>
    <row r="191" spans="1:4" x14ac:dyDescent="0.25">
      <c r="A191" s="1"/>
      <c r="B191" s="1"/>
      <c r="C191" s="1"/>
      <c r="D191" s="1"/>
    </row>
    <row r="192" spans="1:4" x14ac:dyDescent="0.25">
      <c r="A192" s="1"/>
      <c r="B192" s="1"/>
      <c r="C192" s="1"/>
      <c r="D192" s="1"/>
    </row>
    <row r="193" spans="1:4" x14ac:dyDescent="0.25">
      <c r="A193" s="1"/>
      <c r="B193" s="1"/>
      <c r="C193" s="1"/>
      <c r="D193" s="1"/>
    </row>
    <row r="194" spans="1:4" x14ac:dyDescent="0.25">
      <c r="A194" s="1"/>
      <c r="B194" s="1"/>
      <c r="C194" s="1"/>
      <c r="D194" s="1"/>
    </row>
    <row r="195" spans="1:4" x14ac:dyDescent="0.25">
      <c r="A195" s="1"/>
      <c r="B195" s="1"/>
      <c r="C195" s="1"/>
      <c r="D195" s="1"/>
    </row>
    <row r="196" spans="1:4" x14ac:dyDescent="0.25">
      <c r="A196" s="1"/>
      <c r="B196" s="1"/>
      <c r="C196" s="1"/>
      <c r="D196" s="1"/>
    </row>
    <row r="197" spans="1:4" x14ac:dyDescent="0.25">
      <c r="A197" s="1"/>
      <c r="B197" s="1"/>
      <c r="C197" s="1"/>
      <c r="D197" s="1"/>
    </row>
    <row r="198" spans="1:4" x14ac:dyDescent="0.25">
      <c r="A198" s="1"/>
      <c r="B198" s="1"/>
      <c r="C198" s="1"/>
      <c r="D198" s="1"/>
    </row>
    <row r="199" spans="1:4" x14ac:dyDescent="0.25">
      <c r="A199" s="1"/>
      <c r="B199" s="1"/>
      <c r="C199" s="1"/>
      <c r="D199" s="1"/>
    </row>
    <row r="200" spans="1:4" x14ac:dyDescent="0.25">
      <c r="A200" s="1"/>
      <c r="B200" s="1"/>
      <c r="C200" s="1"/>
      <c r="D200" s="1"/>
    </row>
    <row r="201" spans="1:4" x14ac:dyDescent="0.25">
      <c r="A201" s="1"/>
      <c r="B201" s="1"/>
      <c r="C201" s="1"/>
      <c r="D201" s="1"/>
    </row>
    <row r="202" spans="1:4" x14ac:dyDescent="0.25">
      <c r="A202" s="1"/>
      <c r="B202" s="1"/>
      <c r="C202" s="1"/>
      <c r="D202" s="1"/>
    </row>
    <row r="203" spans="1:4" x14ac:dyDescent="0.25">
      <c r="A203" s="1"/>
      <c r="B203" s="1"/>
      <c r="C203" s="1"/>
      <c r="D203" s="1"/>
    </row>
    <row r="204" spans="1:4" x14ac:dyDescent="0.25">
      <c r="A204" s="1"/>
      <c r="B204" s="1"/>
      <c r="C204" s="1"/>
      <c r="D204" s="1"/>
    </row>
    <row r="205" spans="1:4" x14ac:dyDescent="0.25">
      <c r="A205" s="1"/>
      <c r="B205" s="1"/>
      <c r="C205" s="1"/>
      <c r="D205" s="1"/>
    </row>
    <row r="206" spans="1:4" x14ac:dyDescent="0.25">
      <c r="A206" s="1"/>
      <c r="B206" s="1"/>
      <c r="C206" s="1"/>
      <c r="D206" s="1"/>
    </row>
    <row r="207" spans="1:4" x14ac:dyDescent="0.25">
      <c r="A207" s="1"/>
      <c r="B207" s="1"/>
      <c r="C207" s="1"/>
      <c r="D207" s="1"/>
    </row>
    <row r="208" spans="1:4" x14ac:dyDescent="0.25">
      <c r="A208" s="1"/>
      <c r="B208" s="1"/>
      <c r="C208" s="1"/>
      <c r="D208" s="1"/>
    </row>
    <row r="209" spans="1:4" x14ac:dyDescent="0.25">
      <c r="A209" s="1"/>
      <c r="B209" s="1"/>
      <c r="C209" s="1"/>
      <c r="D209" s="1"/>
    </row>
    <row r="210" spans="1:4" x14ac:dyDescent="0.25">
      <c r="A210" s="1"/>
      <c r="B210" s="1"/>
      <c r="C210" s="1"/>
      <c r="D210" s="1"/>
    </row>
    <row r="211" spans="1:4" x14ac:dyDescent="0.25">
      <c r="A211" s="1"/>
      <c r="B211" s="1"/>
      <c r="C211" s="1"/>
      <c r="D211" s="1"/>
    </row>
    <row r="212" spans="1:4" x14ac:dyDescent="0.25">
      <c r="A212" s="1"/>
      <c r="B212" s="1"/>
      <c r="C212" s="1"/>
      <c r="D212" s="1"/>
    </row>
    <row r="213" spans="1:4" x14ac:dyDescent="0.25">
      <c r="A213" s="1"/>
      <c r="B213" s="1"/>
      <c r="C213" s="1"/>
      <c r="D213" s="1"/>
    </row>
    <row r="214" spans="1:4" x14ac:dyDescent="0.25">
      <c r="A214" s="1"/>
      <c r="B214" s="1"/>
      <c r="C214" s="1"/>
      <c r="D214" s="1"/>
    </row>
    <row r="215" spans="1:4" x14ac:dyDescent="0.25">
      <c r="A215" s="1"/>
      <c r="B215" s="1"/>
      <c r="C215" s="1"/>
      <c r="D215" s="1"/>
    </row>
    <row r="216" spans="1:4" x14ac:dyDescent="0.25">
      <c r="A216" s="1"/>
      <c r="B216" s="1"/>
      <c r="C216" s="1"/>
      <c r="D216" s="1"/>
    </row>
    <row r="217" spans="1:4" x14ac:dyDescent="0.25">
      <c r="A217" s="1"/>
      <c r="B217" s="1"/>
      <c r="C217" s="1"/>
      <c r="D217" s="1"/>
    </row>
    <row r="218" spans="1:4" x14ac:dyDescent="0.25">
      <c r="A218" s="1"/>
      <c r="B218" s="1"/>
      <c r="C218" s="1"/>
      <c r="D218" s="1"/>
    </row>
    <row r="219" spans="1:4" x14ac:dyDescent="0.25">
      <c r="A219" s="1"/>
      <c r="B219" s="1"/>
      <c r="C219" s="1"/>
      <c r="D219" s="1"/>
    </row>
    <row r="220" spans="1:4" x14ac:dyDescent="0.25">
      <c r="A220" s="1"/>
      <c r="B220" s="1"/>
      <c r="C220" s="1"/>
      <c r="D220" s="1"/>
    </row>
    <row r="221" spans="1:4" x14ac:dyDescent="0.25">
      <c r="A221" s="1"/>
      <c r="B221" s="1"/>
      <c r="C221" s="1"/>
      <c r="D221" s="1"/>
    </row>
    <row r="222" spans="1:4" x14ac:dyDescent="0.25">
      <c r="A222" s="1"/>
      <c r="B222" s="1"/>
      <c r="C222" s="1"/>
      <c r="D222" s="1"/>
    </row>
    <row r="223" spans="1:4" x14ac:dyDescent="0.25">
      <c r="A223" s="1"/>
      <c r="B223" s="1"/>
      <c r="C223" s="1"/>
      <c r="D223" s="1"/>
    </row>
    <row r="224" spans="1:4" x14ac:dyDescent="0.25">
      <c r="A224" s="1"/>
      <c r="B224" s="1"/>
      <c r="C224" s="1"/>
      <c r="D224" s="1"/>
    </row>
    <row r="225" spans="1:4" x14ac:dyDescent="0.25">
      <c r="A225" s="1"/>
      <c r="B225" s="1"/>
      <c r="C225" s="1"/>
      <c r="D225" s="1"/>
    </row>
    <row r="226" spans="1:4" x14ac:dyDescent="0.25">
      <c r="A226" s="1"/>
      <c r="B226" s="1"/>
      <c r="C226" s="1"/>
      <c r="D226" s="1"/>
    </row>
    <row r="227" spans="1:4" x14ac:dyDescent="0.25">
      <c r="A227" s="1"/>
      <c r="B227" s="1"/>
      <c r="C227" s="1"/>
      <c r="D227" s="1"/>
    </row>
    <row r="228" spans="1:4" x14ac:dyDescent="0.25">
      <c r="A228" s="1"/>
      <c r="B228" s="1"/>
      <c r="C228" s="1"/>
      <c r="D228" s="1"/>
    </row>
    <row r="229" spans="1:4" x14ac:dyDescent="0.25">
      <c r="A229" s="1"/>
      <c r="B229" s="1"/>
      <c r="C229" s="1"/>
      <c r="D229" s="1"/>
    </row>
    <row r="230" spans="1:4" x14ac:dyDescent="0.25">
      <c r="A230" s="1"/>
      <c r="B230" s="1"/>
      <c r="C230" s="1"/>
      <c r="D230" s="1"/>
    </row>
    <row r="231" spans="1:4" x14ac:dyDescent="0.25">
      <c r="A231" s="1"/>
      <c r="B231" s="1"/>
      <c r="C231" s="1"/>
      <c r="D231" s="1"/>
    </row>
    <row r="232" spans="1:4" x14ac:dyDescent="0.25">
      <c r="A232" s="1"/>
      <c r="B232" s="1"/>
      <c r="C232" s="1"/>
      <c r="D232" s="1"/>
    </row>
    <row r="233" spans="1:4" x14ac:dyDescent="0.25">
      <c r="A233" s="1"/>
      <c r="B233" s="1"/>
      <c r="C233" s="1"/>
      <c r="D233" s="1"/>
    </row>
    <row r="234" spans="1:4" x14ac:dyDescent="0.25">
      <c r="A234" s="1"/>
      <c r="B234" s="1"/>
      <c r="C234" s="1"/>
      <c r="D234" s="1"/>
    </row>
    <row r="235" spans="1:4" x14ac:dyDescent="0.25">
      <c r="A235" s="1"/>
      <c r="B235" s="1"/>
      <c r="C235" s="1"/>
      <c r="D235" s="1"/>
    </row>
    <row r="236" spans="1:4" x14ac:dyDescent="0.25">
      <c r="A236" s="1"/>
      <c r="B236" s="1"/>
      <c r="C236" s="1"/>
      <c r="D236" s="1"/>
    </row>
    <row r="237" spans="1:4" x14ac:dyDescent="0.25">
      <c r="A237" s="1"/>
      <c r="B237" s="1"/>
      <c r="C237" s="1"/>
      <c r="D237" s="1"/>
    </row>
    <row r="238" spans="1:4" x14ac:dyDescent="0.25">
      <c r="A238" s="1"/>
      <c r="B238" s="1"/>
      <c r="C238" s="1"/>
      <c r="D238" s="1"/>
    </row>
    <row r="239" spans="1:4" x14ac:dyDescent="0.25">
      <c r="A239" s="1"/>
      <c r="B239" s="1"/>
      <c r="C239" s="1"/>
      <c r="D239" s="1"/>
    </row>
    <row r="240" spans="1:4" x14ac:dyDescent="0.25">
      <c r="A240" s="1"/>
      <c r="B240" s="1"/>
      <c r="C240" s="1"/>
      <c r="D240" s="1"/>
    </row>
    <row r="241" spans="1:4" x14ac:dyDescent="0.25">
      <c r="A241" s="1"/>
      <c r="B241" s="1"/>
      <c r="C241" s="1"/>
      <c r="D241" s="1"/>
    </row>
    <row r="242" spans="1:4" x14ac:dyDescent="0.25">
      <c r="A242" s="1"/>
      <c r="B242" s="1"/>
      <c r="C242" s="1"/>
      <c r="D242" s="1"/>
    </row>
    <row r="243" spans="1:4" x14ac:dyDescent="0.25">
      <c r="A243" s="1"/>
      <c r="B243" s="1"/>
      <c r="C243" s="1"/>
      <c r="D243" s="1"/>
    </row>
    <row r="244" spans="1:4" x14ac:dyDescent="0.25">
      <c r="A244" s="1"/>
      <c r="B244" s="1"/>
      <c r="C244" s="1"/>
      <c r="D244" s="1"/>
    </row>
    <row r="245" spans="1:4" x14ac:dyDescent="0.25">
      <c r="A245" s="1"/>
      <c r="B245" s="1"/>
      <c r="C245" s="1"/>
      <c r="D245" s="1"/>
    </row>
    <row r="246" spans="1:4" x14ac:dyDescent="0.25">
      <c r="A246" s="1"/>
      <c r="B246" s="1"/>
      <c r="C246" s="1"/>
      <c r="D246" s="1"/>
    </row>
    <row r="247" spans="1:4" x14ac:dyDescent="0.25">
      <c r="A247" s="1"/>
      <c r="B247" s="1"/>
      <c r="C247" s="1"/>
      <c r="D247" s="1"/>
    </row>
    <row r="248" spans="1:4" x14ac:dyDescent="0.25">
      <c r="A248" s="1"/>
      <c r="B248" s="1"/>
      <c r="C248" s="1"/>
      <c r="D248" s="1"/>
    </row>
    <row r="249" spans="1:4" x14ac:dyDescent="0.25">
      <c r="A249" s="1"/>
      <c r="B249" s="1"/>
      <c r="C249" s="1"/>
      <c r="D249" s="1"/>
    </row>
    <row r="250" spans="1:4" x14ac:dyDescent="0.25">
      <c r="A250" s="1"/>
      <c r="B250" s="1"/>
      <c r="C250" s="1"/>
      <c r="D250" s="1"/>
    </row>
    <row r="251" spans="1:4" x14ac:dyDescent="0.25">
      <c r="A251" s="1"/>
      <c r="B251" s="1"/>
      <c r="C251" s="1"/>
      <c r="D251" s="1"/>
    </row>
    <row r="252" spans="1:4" x14ac:dyDescent="0.25">
      <c r="A252" s="1"/>
      <c r="B252" s="1"/>
      <c r="C252" s="1"/>
      <c r="D252" s="1"/>
    </row>
    <row r="253" spans="1:4" x14ac:dyDescent="0.25">
      <c r="A253" s="1"/>
      <c r="B253" s="1"/>
      <c r="C253" s="1"/>
      <c r="D253" s="1"/>
    </row>
    <row r="254" spans="1:4" x14ac:dyDescent="0.25">
      <c r="A254" s="1"/>
      <c r="B254" s="1"/>
      <c r="C254" s="1"/>
      <c r="D254" s="1"/>
    </row>
    <row r="255" spans="1:4" x14ac:dyDescent="0.25">
      <c r="A255" s="1"/>
      <c r="B255" s="1"/>
      <c r="C255" s="1"/>
      <c r="D255" s="1"/>
    </row>
    <row r="256" spans="1:4" x14ac:dyDescent="0.25">
      <c r="A256" s="1"/>
      <c r="B256" s="1"/>
      <c r="C256" s="1"/>
      <c r="D256" s="1"/>
    </row>
    <row r="257" spans="1:4" x14ac:dyDescent="0.25">
      <c r="A257" s="1"/>
      <c r="B257" s="1"/>
      <c r="C257" s="1"/>
      <c r="D257" s="1"/>
    </row>
    <row r="258" spans="1:4" x14ac:dyDescent="0.25">
      <c r="A258" s="1"/>
      <c r="B258" s="1"/>
      <c r="C258" s="1"/>
      <c r="D258" s="1"/>
    </row>
    <row r="259" spans="1:4" x14ac:dyDescent="0.25">
      <c r="A259" s="1"/>
      <c r="B259" s="1"/>
      <c r="C259" s="1"/>
      <c r="D259" s="1"/>
    </row>
    <row r="260" spans="1:4" x14ac:dyDescent="0.25">
      <c r="A260" s="1"/>
      <c r="B260" s="1"/>
      <c r="C260" s="1"/>
      <c r="D260" s="1"/>
    </row>
    <row r="261" spans="1:4" x14ac:dyDescent="0.25">
      <c r="A261" s="1"/>
      <c r="B261" s="1"/>
      <c r="C261" s="1"/>
      <c r="D261" s="1"/>
    </row>
    <row r="262" spans="1:4" x14ac:dyDescent="0.25">
      <c r="A262" s="1"/>
      <c r="B262" s="1"/>
      <c r="C262" s="1"/>
      <c r="D262" s="1"/>
    </row>
    <row r="263" spans="1:4" x14ac:dyDescent="0.25">
      <c r="A263" s="1"/>
      <c r="B263" s="1"/>
      <c r="C263" s="1"/>
      <c r="D263" s="1"/>
    </row>
    <row r="264" spans="1:4" x14ac:dyDescent="0.25">
      <c r="A264" s="1"/>
      <c r="B264" s="1"/>
      <c r="C264" s="1"/>
      <c r="D264" s="1"/>
    </row>
    <row r="265" spans="1:4" x14ac:dyDescent="0.25">
      <c r="A265" s="1"/>
      <c r="B265" s="1"/>
      <c r="C265" s="1"/>
      <c r="D265" s="1"/>
    </row>
    <row r="266" spans="1:4" x14ac:dyDescent="0.25">
      <c r="A266" s="1"/>
      <c r="B266" s="1"/>
      <c r="C266" s="1"/>
      <c r="D266" s="1"/>
    </row>
    <row r="267" spans="1:4" x14ac:dyDescent="0.25">
      <c r="A267" s="1"/>
      <c r="B267" s="1"/>
      <c r="C267" s="1"/>
      <c r="D267" s="1"/>
    </row>
    <row r="268" spans="1:4" x14ac:dyDescent="0.25">
      <c r="A268" s="1"/>
      <c r="B268" s="1"/>
      <c r="C268" s="1"/>
      <c r="D268" s="1"/>
    </row>
    <row r="269" spans="1:4" x14ac:dyDescent="0.25">
      <c r="A269" s="1"/>
      <c r="B269" s="1"/>
      <c r="C269" s="1"/>
      <c r="D269" s="1"/>
    </row>
    <row r="270" spans="1:4" x14ac:dyDescent="0.25">
      <c r="A270" s="1"/>
      <c r="B270" s="1"/>
      <c r="C270" s="1"/>
      <c r="D270" s="1"/>
    </row>
    <row r="271" spans="1:4" x14ac:dyDescent="0.25">
      <c r="A271" s="1"/>
      <c r="B271" s="1"/>
      <c r="C271" s="1"/>
      <c r="D271" s="1"/>
    </row>
    <row r="272" spans="1:4" x14ac:dyDescent="0.25">
      <c r="A272" s="1"/>
      <c r="B272" s="1"/>
      <c r="C272" s="1"/>
      <c r="D272" s="1"/>
    </row>
    <row r="273" spans="1:4" x14ac:dyDescent="0.25">
      <c r="A273" s="1"/>
      <c r="B273" s="1"/>
      <c r="C273" s="1"/>
      <c r="D273" s="1"/>
    </row>
    <row r="274" spans="1:4" x14ac:dyDescent="0.25">
      <c r="A274" s="1"/>
      <c r="B274" s="1"/>
      <c r="C274" s="1"/>
      <c r="D274" s="1"/>
    </row>
    <row r="275" spans="1:4" x14ac:dyDescent="0.25">
      <c r="A275" s="1"/>
      <c r="B275" s="1"/>
      <c r="C275" s="1"/>
      <c r="D275" s="1"/>
    </row>
    <row r="276" spans="1:4" x14ac:dyDescent="0.25">
      <c r="A276" s="1"/>
      <c r="B276" s="1"/>
      <c r="C276" s="1"/>
      <c r="D276" s="1"/>
    </row>
    <row r="277" spans="1:4" x14ac:dyDescent="0.25">
      <c r="A277" s="1"/>
      <c r="B277" s="1"/>
      <c r="C277" s="1"/>
      <c r="D277" s="1"/>
    </row>
    <row r="278" spans="1:4" x14ac:dyDescent="0.25">
      <c r="A278" s="1"/>
      <c r="B278" s="1"/>
      <c r="C278" s="1"/>
      <c r="D278" s="1"/>
    </row>
    <row r="279" spans="1:4" x14ac:dyDescent="0.25">
      <c r="A279" s="1"/>
      <c r="B279" s="1"/>
      <c r="C279" s="1"/>
      <c r="D279" s="1"/>
    </row>
    <row r="280" spans="1:4" x14ac:dyDescent="0.25">
      <c r="A280" s="1"/>
      <c r="B280" s="1"/>
      <c r="C280" s="1"/>
      <c r="D280" s="1"/>
    </row>
    <row r="281" spans="1:4" x14ac:dyDescent="0.25">
      <c r="A281" s="1"/>
      <c r="B281" s="1"/>
      <c r="C281" s="1"/>
      <c r="D281" s="1"/>
    </row>
    <row r="282" spans="1:4" x14ac:dyDescent="0.25">
      <c r="A282" s="1"/>
      <c r="B282" s="1"/>
      <c r="C282" s="1"/>
      <c r="D282" s="1"/>
    </row>
    <row r="283" spans="1:4" x14ac:dyDescent="0.25">
      <c r="A283" s="1"/>
      <c r="B283" s="1"/>
      <c r="C283" s="1"/>
      <c r="D283" s="1"/>
    </row>
    <row r="284" spans="1:4" x14ac:dyDescent="0.25">
      <c r="A284" s="1"/>
      <c r="B284" s="1"/>
      <c r="C284" s="1"/>
      <c r="D284" s="1"/>
    </row>
    <row r="285" spans="1:4" x14ac:dyDescent="0.25">
      <c r="A285" s="1"/>
      <c r="B285" s="1"/>
      <c r="C285" s="1"/>
      <c r="D285" s="1"/>
    </row>
    <row r="286" spans="1:4" x14ac:dyDescent="0.25">
      <c r="A286" s="1"/>
      <c r="B286" s="1"/>
      <c r="C286" s="1"/>
      <c r="D286" s="1"/>
    </row>
    <row r="287" spans="1:4" x14ac:dyDescent="0.25">
      <c r="A287" s="1"/>
      <c r="B287" s="1"/>
      <c r="C287" s="1"/>
      <c r="D287" s="1"/>
    </row>
    <row r="288" spans="1:4" x14ac:dyDescent="0.25">
      <c r="A288" s="1"/>
      <c r="B288" s="1"/>
      <c r="C288" s="1"/>
      <c r="D288" s="1"/>
    </row>
    <row r="289" spans="1:4" x14ac:dyDescent="0.25">
      <c r="A289" s="1"/>
      <c r="B289" s="1"/>
      <c r="C289" s="1"/>
      <c r="D289" s="1"/>
    </row>
    <row r="290" spans="1:4" x14ac:dyDescent="0.25">
      <c r="A290" s="1"/>
      <c r="B290" s="1"/>
      <c r="C290" s="1"/>
      <c r="D290" s="1"/>
    </row>
    <row r="291" spans="1:4" x14ac:dyDescent="0.25">
      <c r="A291" s="1"/>
      <c r="B291" s="1"/>
      <c r="C291" s="1"/>
      <c r="D291" s="1"/>
    </row>
    <row r="292" spans="1:4" x14ac:dyDescent="0.25">
      <c r="A292" s="1"/>
      <c r="B292" s="1"/>
      <c r="C292" s="1"/>
      <c r="D292" s="1"/>
    </row>
    <row r="293" spans="1:4" x14ac:dyDescent="0.25">
      <c r="A293" s="1"/>
      <c r="B293" s="1"/>
      <c r="C293" s="1"/>
      <c r="D293" s="1"/>
    </row>
    <row r="294" spans="1:4" x14ac:dyDescent="0.25">
      <c r="A294" s="1"/>
      <c r="B294" s="1"/>
      <c r="C294" s="1"/>
      <c r="D294" s="1"/>
    </row>
    <row r="295" spans="1:4" x14ac:dyDescent="0.25">
      <c r="A295" s="1"/>
      <c r="B295" s="1"/>
      <c r="C295" s="1"/>
      <c r="D295" s="1"/>
    </row>
    <row r="296" spans="1:4" x14ac:dyDescent="0.25">
      <c r="A296" s="1"/>
      <c r="B296" s="1"/>
      <c r="C296" s="1"/>
      <c r="D296" s="1"/>
    </row>
    <row r="297" spans="1:4" x14ac:dyDescent="0.25">
      <c r="A297" s="1"/>
      <c r="B297" s="1"/>
      <c r="C297" s="1"/>
      <c r="D297" s="1"/>
    </row>
    <row r="298" spans="1:4" x14ac:dyDescent="0.25">
      <c r="A298" s="1"/>
      <c r="B298" s="1"/>
      <c r="C298" s="1"/>
      <c r="D298" s="1"/>
    </row>
    <row r="299" spans="1:4" x14ac:dyDescent="0.25">
      <c r="A299" s="1"/>
      <c r="B299" s="1"/>
      <c r="C299" s="1"/>
      <c r="D299" s="1"/>
    </row>
    <row r="300" spans="1:4" x14ac:dyDescent="0.25">
      <c r="A300" s="1"/>
      <c r="B300" s="1"/>
      <c r="C300" s="1"/>
      <c r="D300" s="1"/>
    </row>
    <row r="301" spans="1:4" x14ac:dyDescent="0.25">
      <c r="A301" s="1"/>
      <c r="B301" s="1"/>
      <c r="C301" s="1"/>
      <c r="D301" s="1"/>
    </row>
    <row r="302" spans="1:4" x14ac:dyDescent="0.25">
      <c r="A302" s="1"/>
      <c r="B302" s="1"/>
      <c r="C302" s="1"/>
      <c r="D302" s="1"/>
    </row>
    <row r="303" spans="1:4" x14ac:dyDescent="0.25">
      <c r="A303" s="1"/>
      <c r="B303" s="1"/>
      <c r="C303" s="1"/>
      <c r="D303" s="1"/>
    </row>
    <row r="304" spans="1:4" x14ac:dyDescent="0.25">
      <c r="A304" s="1"/>
      <c r="B304" s="1"/>
      <c r="C304" s="1"/>
      <c r="D304" s="1"/>
    </row>
    <row r="305" spans="1:4" x14ac:dyDescent="0.25">
      <c r="A305" s="1"/>
      <c r="B305" s="1"/>
      <c r="C305" s="1"/>
      <c r="D305" s="1"/>
    </row>
    <row r="306" spans="1:4" x14ac:dyDescent="0.25">
      <c r="A306" s="1"/>
      <c r="B306" s="1"/>
      <c r="C306" s="1"/>
      <c r="D306" s="1"/>
    </row>
    <row r="307" spans="1:4" x14ac:dyDescent="0.25">
      <c r="A307" s="1"/>
      <c r="B307" s="1"/>
      <c r="C307" s="1"/>
      <c r="D307" s="1"/>
    </row>
    <row r="308" spans="1:4" x14ac:dyDescent="0.25">
      <c r="A308" s="1"/>
      <c r="B308" s="1"/>
      <c r="C308" s="1"/>
      <c r="D308" s="1"/>
    </row>
    <row r="309" spans="1:4" x14ac:dyDescent="0.25">
      <c r="A309" s="1"/>
      <c r="B309" s="1"/>
      <c r="C309" s="1"/>
      <c r="D309" s="1"/>
    </row>
    <row r="310" spans="1:4" x14ac:dyDescent="0.25">
      <c r="A310" s="1"/>
      <c r="B310" s="1"/>
      <c r="C310" s="1"/>
      <c r="D310" s="1"/>
    </row>
    <row r="311" spans="1:4" x14ac:dyDescent="0.25">
      <c r="A311" s="1"/>
      <c r="B311" s="1"/>
      <c r="C311" s="1"/>
      <c r="D311" s="1"/>
    </row>
    <row r="312" spans="1:4" x14ac:dyDescent="0.25">
      <c r="A312" s="1"/>
      <c r="B312" s="1"/>
      <c r="C312" s="1"/>
      <c r="D312" s="1"/>
    </row>
    <row r="313" spans="1:4" x14ac:dyDescent="0.25">
      <c r="A313" s="1"/>
      <c r="B313" s="1"/>
      <c r="C313" s="1"/>
      <c r="D313" s="1"/>
    </row>
    <row r="314" spans="1:4" x14ac:dyDescent="0.25">
      <c r="A314" s="1"/>
      <c r="B314" s="1"/>
      <c r="C314" s="1"/>
      <c r="D314" s="1"/>
    </row>
    <row r="315" spans="1:4" x14ac:dyDescent="0.25">
      <c r="A315" s="1"/>
      <c r="B315" s="1"/>
      <c r="C315" s="1"/>
      <c r="D315" s="1"/>
    </row>
    <row r="316" spans="1:4" x14ac:dyDescent="0.25">
      <c r="A316" s="1"/>
      <c r="B316" s="1"/>
      <c r="C316" s="1"/>
      <c r="D316" s="1"/>
    </row>
    <row r="317" spans="1:4" x14ac:dyDescent="0.25">
      <c r="A317" s="1"/>
      <c r="B317" s="1"/>
      <c r="C317" s="1"/>
      <c r="D317" s="1"/>
    </row>
    <row r="318" spans="1:4" x14ac:dyDescent="0.25">
      <c r="A318" s="1"/>
      <c r="B318" s="1"/>
      <c r="C318" s="1"/>
      <c r="D318" s="1"/>
    </row>
    <row r="319" spans="1:4" x14ac:dyDescent="0.25">
      <c r="A319" s="1"/>
      <c r="B319" s="1"/>
      <c r="C319" s="1"/>
      <c r="D319" s="1"/>
    </row>
    <row r="320" spans="1:4" x14ac:dyDescent="0.25">
      <c r="A320" s="1"/>
      <c r="B320" s="1"/>
      <c r="C320" s="1"/>
      <c r="D320" s="1"/>
    </row>
    <row r="321" spans="1:4" x14ac:dyDescent="0.25">
      <c r="A321" s="1"/>
      <c r="B321" s="1"/>
      <c r="C321" s="1"/>
      <c r="D321" s="1"/>
    </row>
    <row r="322" spans="1:4" x14ac:dyDescent="0.25">
      <c r="A322" s="1"/>
      <c r="B322" s="1"/>
      <c r="C322" s="1"/>
      <c r="D322" s="1"/>
    </row>
    <row r="323" spans="1:4" x14ac:dyDescent="0.25">
      <c r="A323" s="1"/>
      <c r="B323" s="1"/>
      <c r="C323" s="1"/>
      <c r="D323" s="1"/>
    </row>
    <row r="324" spans="1:4" x14ac:dyDescent="0.25">
      <c r="A324" s="1"/>
      <c r="B324" s="1"/>
      <c r="C324" s="1"/>
      <c r="D324" s="1"/>
    </row>
    <row r="325" spans="1:4" x14ac:dyDescent="0.25">
      <c r="A325" s="1"/>
      <c r="B325" s="1"/>
      <c r="C325" s="1"/>
      <c r="D325" s="1"/>
    </row>
    <row r="326" spans="1:4" x14ac:dyDescent="0.25">
      <c r="A326" s="1"/>
      <c r="B326" s="1"/>
      <c r="C326" s="1"/>
      <c r="D326" s="1"/>
    </row>
    <row r="327" spans="1:4" x14ac:dyDescent="0.25">
      <c r="A327" s="1"/>
      <c r="B327" s="1"/>
      <c r="C327" s="1"/>
      <c r="D327" s="1"/>
    </row>
    <row r="328" spans="1:4" x14ac:dyDescent="0.25">
      <c r="A328" s="1"/>
      <c r="B328" s="1"/>
      <c r="C328" s="1"/>
      <c r="D328" s="1"/>
    </row>
    <row r="329" spans="1:4" x14ac:dyDescent="0.25">
      <c r="A329" s="1"/>
      <c r="B329" s="1"/>
      <c r="C329" s="1"/>
      <c r="D329" s="1"/>
    </row>
    <row r="330" spans="1:4" x14ac:dyDescent="0.25">
      <c r="A330" s="1"/>
      <c r="B330" s="1"/>
      <c r="C330" s="1"/>
      <c r="D330" s="1"/>
    </row>
    <row r="331" spans="1:4" x14ac:dyDescent="0.25">
      <c r="A331" s="1"/>
      <c r="B331" s="1"/>
      <c r="C331" s="1"/>
      <c r="D331" s="1"/>
    </row>
    <row r="332" spans="1:4" x14ac:dyDescent="0.25">
      <c r="A332" s="1"/>
      <c r="B332" s="1"/>
      <c r="C332" s="1"/>
      <c r="D332" s="1"/>
    </row>
    <row r="333" spans="1:4" x14ac:dyDescent="0.25">
      <c r="A333" s="1"/>
      <c r="B333" s="1"/>
      <c r="C333" s="1"/>
      <c r="D333" s="1"/>
    </row>
    <row r="334" spans="1:4" x14ac:dyDescent="0.25">
      <c r="A334" s="1"/>
      <c r="B334" s="1"/>
      <c r="C334" s="1"/>
      <c r="D334" s="1"/>
    </row>
    <row r="335" spans="1:4" x14ac:dyDescent="0.25">
      <c r="A335" s="1"/>
      <c r="B335" s="1"/>
      <c r="C335" s="1"/>
      <c r="D335" s="1"/>
    </row>
    <row r="336" spans="1:4" x14ac:dyDescent="0.25">
      <c r="A336" s="1"/>
      <c r="B336" s="1"/>
      <c r="C336" s="1"/>
      <c r="D336" s="1"/>
    </row>
    <row r="337" spans="1:4" x14ac:dyDescent="0.25">
      <c r="A337" s="1"/>
      <c r="B337" s="1"/>
      <c r="C337" s="1"/>
      <c r="D337" s="1"/>
    </row>
    <row r="338" spans="1:4" x14ac:dyDescent="0.25">
      <c r="A338" s="1"/>
      <c r="B338" s="1"/>
      <c r="C338" s="1"/>
      <c r="D338" s="1"/>
    </row>
    <row r="339" spans="1:4" x14ac:dyDescent="0.25">
      <c r="A339" s="1"/>
      <c r="B339" s="1"/>
      <c r="C339" s="1"/>
      <c r="D339" s="1"/>
    </row>
    <row r="340" spans="1:4" x14ac:dyDescent="0.25">
      <c r="A340" s="1"/>
      <c r="B340" s="1"/>
      <c r="C340" s="1"/>
      <c r="D340" s="1"/>
    </row>
    <row r="341" spans="1:4" x14ac:dyDescent="0.25">
      <c r="A341" s="1"/>
      <c r="B341" s="1"/>
      <c r="C341" s="1"/>
      <c r="D341" s="1"/>
    </row>
    <row r="342" spans="1:4" x14ac:dyDescent="0.25">
      <c r="A342" s="1"/>
      <c r="B342" s="1"/>
      <c r="C342" s="1"/>
      <c r="D342" s="1"/>
    </row>
    <row r="343" spans="1:4" x14ac:dyDescent="0.25">
      <c r="A343" s="1"/>
      <c r="B343" s="1"/>
      <c r="C343" s="1"/>
      <c r="D343" s="1"/>
    </row>
    <row r="344" spans="1:4" x14ac:dyDescent="0.25">
      <c r="A344" s="1"/>
      <c r="B344" s="1"/>
      <c r="C344" s="1"/>
      <c r="D344" s="1"/>
    </row>
    <row r="345" spans="1:4" x14ac:dyDescent="0.25">
      <c r="A345" s="1"/>
      <c r="B345" s="1"/>
      <c r="C345" s="1"/>
      <c r="D345" s="1"/>
    </row>
    <row r="346" spans="1:4" x14ac:dyDescent="0.25">
      <c r="A346" s="1"/>
      <c r="B346" s="1"/>
      <c r="C346" s="1"/>
      <c r="D346" s="1"/>
    </row>
    <row r="347" spans="1:4" x14ac:dyDescent="0.25">
      <c r="A347" s="1"/>
      <c r="B347" s="1"/>
      <c r="C347" s="1"/>
      <c r="D347" s="1"/>
    </row>
    <row r="348" spans="1:4" x14ac:dyDescent="0.25">
      <c r="A348" s="1"/>
      <c r="B348" s="1"/>
      <c r="C348" s="1"/>
      <c r="D348" s="1"/>
    </row>
    <row r="349" spans="1:4" x14ac:dyDescent="0.25">
      <c r="A349" s="1"/>
      <c r="B349" s="1"/>
      <c r="C349" s="1"/>
      <c r="D349" s="1"/>
    </row>
    <row r="350" spans="1:4" x14ac:dyDescent="0.25">
      <c r="A350" s="1"/>
      <c r="B350" s="1"/>
      <c r="C350" s="1"/>
      <c r="D350" s="1"/>
    </row>
    <row r="351" spans="1:4" x14ac:dyDescent="0.25">
      <c r="A351" s="1"/>
      <c r="B351" s="1"/>
      <c r="C351" s="1"/>
      <c r="D351" s="1"/>
    </row>
    <row r="352" spans="1:4" x14ac:dyDescent="0.25">
      <c r="A352" s="1"/>
      <c r="B352" s="1"/>
      <c r="C352" s="1"/>
      <c r="D352" s="1"/>
    </row>
    <row r="353" spans="1:4" x14ac:dyDescent="0.25">
      <c r="A353" s="1"/>
      <c r="B353" s="1"/>
      <c r="C353" s="1"/>
      <c r="D353" s="1"/>
    </row>
    <row r="354" spans="1:4" x14ac:dyDescent="0.25">
      <c r="A354" s="1"/>
      <c r="B354" s="1"/>
      <c r="C354" s="1"/>
      <c r="D354" s="1"/>
    </row>
    <row r="355" spans="1:4" x14ac:dyDescent="0.25">
      <c r="A355" s="1"/>
      <c r="B355" s="1"/>
      <c r="C355" s="1"/>
      <c r="D355" s="1"/>
    </row>
    <row r="356" spans="1:4" x14ac:dyDescent="0.25">
      <c r="A356" s="1"/>
      <c r="B356" s="1"/>
      <c r="C356" s="1"/>
      <c r="D356" s="1"/>
    </row>
    <row r="357" spans="1:4" x14ac:dyDescent="0.25">
      <c r="A357" s="1"/>
      <c r="B357" s="1"/>
      <c r="C357" s="1"/>
      <c r="D357" s="1"/>
    </row>
    <row r="358" spans="1:4" x14ac:dyDescent="0.25">
      <c r="A358" s="1"/>
      <c r="B358" s="1"/>
      <c r="C358" s="1"/>
      <c r="D358" s="1"/>
    </row>
    <row r="359" spans="1:4" x14ac:dyDescent="0.25">
      <c r="A359" s="1"/>
      <c r="B359" s="1"/>
      <c r="C359" s="1"/>
      <c r="D359" s="1"/>
    </row>
    <row r="360" spans="1:4" x14ac:dyDescent="0.25">
      <c r="A360" s="1"/>
      <c r="B360" s="1"/>
      <c r="C360" s="1"/>
      <c r="D360" s="1"/>
    </row>
    <row r="361" spans="1:4" x14ac:dyDescent="0.25">
      <c r="A361" s="1"/>
      <c r="B361" s="1"/>
      <c r="C361" s="1"/>
      <c r="D361" s="1"/>
    </row>
    <row r="362" spans="1:4" x14ac:dyDescent="0.25">
      <c r="A362" s="1"/>
      <c r="B362" s="1"/>
      <c r="C362" s="1"/>
      <c r="D362" s="1"/>
    </row>
    <row r="363" spans="1:4" x14ac:dyDescent="0.25">
      <c r="A363" s="1"/>
      <c r="B363" s="1"/>
      <c r="C363" s="1"/>
      <c r="D363" s="1"/>
    </row>
    <row r="364" spans="1:4" x14ac:dyDescent="0.25">
      <c r="A364" s="1"/>
      <c r="B364" s="1"/>
      <c r="C364" s="1"/>
      <c r="D364" s="1"/>
    </row>
    <row r="365" spans="1:4" x14ac:dyDescent="0.25">
      <c r="A365" s="1"/>
      <c r="B365" s="1"/>
      <c r="C365" s="1"/>
      <c r="D365" s="1"/>
    </row>
    <row r="366" spans="1:4" x14ac:dyDescent="0.25">
      <c r="A366" s="1"/>
      <c r="B366" s="1"/>
      <c r="C366" s="1"/>
      <c r="D366" s="1"/>
    </row>
    <row r="367" spans="1:4" x14ac:dyDescent="0.25">
      <c r="A367" s="1"/>
      <c r="B367" s="1"/>
      <c r="C367" s="1"/>
      <c r="D367" s="1"/>
    </row>
    <row r="368" spans="1:4" x14ac:dyDescent="0.25">
      <c r="A368" s="1"/>
      <c r="B368" s="1"/>
      <c r="C368" s="1"/>
      <c r="D368" s="1"/>
    </row>
    <row r="369" spans="1:4" x14ac:dyDescent="0.25">
      <c r="A369" s="1"/>
      <c r="B369" s="1"/>
      <c r="C369" s="1"/>
      <c r="D369" s="1"/>
    </row>
    <row r="370" spans="1:4" x14ac:dyDescent="0.25">
      <c r="A370" s="1"/>
      <c r="B370" s="1"/>
      <c r="C370" s="1"/>
      <c r="D370" s="1"/>
    </row>
    <row r="371" spans="1:4" x14ac:dyDescent="0.25">
      <c r="A371" s="1"/>
      <c r="B371" s="1"/>
      <c r="C371" s="1"/>
      <c r="D371" s="1"/>
    </row>
    <row r="372" spans="1:4" x14ac:dyDescent="0.25">
      <c r="A372" s="1"/>
      <c r="B372" s="1"/>
      <c r="C372" s="1"/>
      <c r="D372" s="1"/>
    </row>
    <row r="373" spans="1:4" x14ac:dyDescent="0.25">
      <c r="A373" s="1"/>
      <c r="B373" s="1"/>
      <c r="C373" s="1"/>
      <c r="D373" s="1"/>
    </row>
    <row r="374" spans="1:4" x14ac:dyDescent="0.25">
      <c r="A374" s="1"/>
      <c r="B374" s="1"/>
      <c r="C374" s="1"/>
      <c r="D374" s="1"/>
    </row>
    <row r="375" spans="1:4" x14ac:dyDescent="0.25">
      <c r="A375" s="1"/>
      <c r="B375" s="1"/>
      <c r="C375" s="1"/>
      <c r="D375" s="1"/>
    </row>
    <row r="376" spans="1:4" x14ac:dyDescent="0.25">
      <c r="A376" s="1"/>
      <c r="B376" s="1"/>
      <c r="C376" s="1"/>
      <c r="D376" s="1"/>
    </row>
    <row r="377" spans="1:4" x14ac:dyDescent="0.25">
      <c r="A377" s="1"/>
      <c r="B377" s="1"/>
      <c r="C377" s="1"/>
      <c r="D377" s="1"/>
    </row>
    <row r="378" spans="1:4" x14ac:dyDescent="0.25">
      <c r="A378" s="1"/>
      <c r="B378" s="1"/>
      <c r="C378" s="1"/>
      <c r="D378" s="1"/>
    </row>
    <row r="379" spans="1:4" x14ac:dyDescent="0.25">
      <c r="A379" s="1"/>
      <c r="B379" s="1"/>
      <c r="C379" s="1"/>
      <c r="D379" s="1"/>
    </row>
    <row r="380" spans="1:4" x14ac:dyDescent="0.25">
      <c r="A380" s="1"/>
      <c r="B380" s="1"/>
      <c r="C380" s="1"/>
      <c r="D380" s="1"/>
    </row>
    <row r="381" spans="1:4" x14ac:dyDescent="0.25">
      <c r="A381" s="1"/>
      <c r="B381" s="1"/>
      <c r="C381" s="1"/>
      <c r="D381" s="1"/>
    </row>
    <row r="382" spans="1:4" x14ac:dyDescent="0.25">
      <c r="A382" s="1"/>
      <c r="B382" s="1"/>
      <c r="C382" s="1"/>
      <c r="D382" s="1"/>
    </row>
    <row r="383" spans="1:4" x14ac:dyDescent="0.25">
      <c r="A383" s="1"/>
      <c r="B383" s="1"/>
      <c r="C383" s="1"/>
      <c r="D383" s="1"/>
    </row>
    <row r="384" spans="1:4" x14ac:dyDescent="0.25">
      <c r="A384" s="1"/>
      <c r="B384" s="1"/>
      <c r="C384" s="1"/>
      <c r="D384" s="1"/>
    </row>
    <row r="385" spans="1:4" x14ac:dyDescent="0.25">
      <c r="A385" s="1"/>
      <c r="B385" s="1"/>
      <c r="C385" s="1"/>
      <c r="D385" s="1"/>
    </row>
    <row r="386" spans="1:4" x14ac:dyDescent="0.25">
      <c r="A386" s="1"/>
      <c r="B386" s="1"/>
      <c r="C386" s="1"/>
      <c r="D386" s="1"/>
    </row>
    <row r="387" spans="1:4" x14ac:dyDescent="0.25">
      <c r="A387" s="1"/>
      <c r="B387" s="1"/>
      <c r="C387" s="1"/>
      <c r="D387" s="1"/>
    </row>
    <row r="388" spans="1:4" x14ac:dyDescent="0.25">
      <c r="A388" s="1"/>
      <c r="B388" s="1"/>
      <c r="C388" s="1"/>
      <c r="D388" s="1"/>
    </row>
    <row r="389" spans="1:4" x14ac:dyDescent="0.25">
      <c r="A389" s="1"/>
      <c r="B389" s="1"/>
      <c r="C389" s="1"/>
      <c r="D389" s="1"/>
    </row>
    <row r="390" spans="1:4" x14ac:dyDescent="0.25">
      <c r="A390" s="1"/>
      <c r="B390" s="1"/>
      <c r="C390" s="1"/>
      <c r="D390" s="1"/>
    </row>
    <row r="391" spans="1:4" x14ac:dyDescent="0.25">
      <c r="A391" s="1"/>
      <c r="B391" s="1"/>
      <c r="C391" s="1"/>
      <c r="D391" s="1"/>
    </row>
    <row r="392" spans="1:4" x14ac:dyDescent="0.25">
      <c r="A392" s="1"/>
      <c r="B392" s="1"/>
      <c r="C392" s="1"/>
      <c r="D392" s="1"/>
    </row>
    <row r="393" spans="1:4" x14ac:dyDescent="0.25">
      <c r="A393" s="1"/>
      <c r="B393" s="1"/>
      <c r="C393" s="1"/>
      <c r="D393" s="1"/>
    </row>
    <row r="394" spans="1:4" x14ac:dyDescent="0.25">
      <c r="A394" s="1"/>
      <c r="B394" s="1"/>
      <c r="C394" s="1"/>
      <c r="D394" s="1"/>
    </row>
    <row r="395" spans="1:4" x14ac:dyDescent="0.25">
      <c r="A395" s="1"/>
      <c r="B395" s="1"/>
      <c r="C395" s="1"/>
      <c r="D395" s="1"/>
    </row>
    <row r="396" spans="1:4" x14ac:dyDescent="0.25">
      <c r="A396" s="1"/>
      <c r="B396" s="1"/>
      <c r="C396" s="1"/>
      <c r="D396" s="1"/>
    </row>
    <row r="397" spans="1:4" x14ac:dyDescent="0.25">
      <c r="A397" s="1"/>
      <c r="B397" s="1"/>
      <c r="C397" s="1"/>
      <c r="D397" s="1"/>
    </row>
    <row r="398" spans="1:4" x14ac:dyDescent="0.25">
      <c r="A398" s="1"/>
      <c r="B398" s="1"/>
      <c r="C398" s="1"/>
      <c r="D398" s="1"/>
    </row>
    <row r="399" spans="1:4" x14ac:dyDescent="0.25">
      <c r="A399" s="1"/>
      <c r="B399" s="1"/>
      <c r="C399" s="1"/>
      <c r="D399" s="1"/>
    </row>
    <row r="400" spans="1:4" x14ac:dyDescent="0.25">
      <c r="A400" s="1"/>
      <c r="B400" s="1"/>
      <c r="C400" s="1"/>
      <c r="D400" s="1"/>
    </row>
    <row r="401" spans="1:4" x14ac:dyDescent="0.25">
      <c r="A401" s="1"/>
      <c r="B401" s="1"/>
      <c r="C401" s="1"/>
      <c r="D401" s="1"/>
    </row>
    <row r="402" spans="1:4" x14ac:dyDescent="0.25">
      <c r="A402" s="1"/>
      <c r="B402" s="1"/>
      <c r="C402" s="1"/>
      <c r="D402" s="1"/>
    </row>
    <row r="403" spans="1:4" x14ac:dyDescent="0.25">
      <c r="A403" s="1"/>
      <c r="B403" s="1"/>
      <c r="C403" s="1"/>
      <c r="D403" s="1"/>
    </row>
    <row r="404" spans="1:4" x14ac:dyDescent="0.25">
      <c r="A404" s="1"/>
      <c r="B404" s="1"/>
      <c r="C404" s="1"/>
      <c r="D404" s="1"/>
    </row>
    <row r="405" spans="1:4" x14ac:dyDescent="0.25">
      <c r="A405" s="1"/>
      <c r="B405" s="1"/>
      <c r="C405" s="1"/>
      <c r="D405" s="1"/>
    </row>
    <row r="406" spans="1:4" x14ac:dyDescent="0.25">
      <c r="A406" s="1"/>
      <c r="B406" s="1"/>
      <c r="C406" s="1"/>
      <c r="D406" s="1"/>
    </row>
    <row r="407" spans="1:4" x14ac:dyDescent="0.25">
      <c r="A407" s="1"/>
      <c r="B407" s="1"/>
      <c r="C407" s="1"/>
      <c r="D407" s="1"/>
    </row>
    <row r="408" spans="1:4" x14ac:dyDescent="0.25">
      <c r="A408" s="1"/>
      <c r="B408" s="1"/>
      <c r="C408" s="1"/>
      <c r="D408" s="1"/>
    </row>
    <row r="409" spans="1:4" x14ac:dyDescent="0.25">
      <c r="A409" s="1"/>
      <c r="B409" s="1"/>
      <c r="C409" s="1"/>
      <c r="D409" s="1"/>
    </row>
    <row r="410" spans="1:4" x14ac:dyDescent="0.25">
      <c r="A410" s="1"/>
      <c r="B410" s="1"/>
      <c r="C410" s="1"/>
      <c r="D410" s="1"/>
    </row>
    <row r="411" spans="1:4" x14ac:dyDescent="0.25">
      <c r="A411" s="1"/>
      <c r="B411" s="1"/>
      <c r="C411" s="1"/>
      <c r="D411" s="1"/>
    </row>
    <row r="412" spans="1:4" x14ac:dyDescent="0.25">
      <c r="A412" s="1"/>
      <c r="B412" s="1"/>
      <c r="C412" s="1"/>
      <c r="D412" s="1"/>
    </row>
    <row r="413" spans="1:4" x14ac:dyDescent="0.25">
      <c r="A413" s="1"/>
      <c r="B413" s="1"/>
      <c r="C413" s="1"/>
      <c r="D413" s="1"/>
    </row>
    <row r="414" spans="1:4" x14ac:dyDescent="0.25">
      <c r="A414" s="1"/>
      <c r="B414" s="1"/>
      <c r="C414" s="1"/>
      <c r="D414" s="1"/>
    </row>
    <row r="415" spans="1:4" x14ac:dyDescent="0.25">
      <c r="A415" s="1"/>
      <c r="B415" s="1"/>
      <c r="C415" s="1"/>
      <c r="D415" s="1"/>
    </row>
    <row r="416" spans="1:4" x14ac:dyDescent="0.25">
      <c r="A416" s="1"/>
      <c r="B416" s="1"/>
      <c r="C416" s="1"/>
      <c r="D416" s="1"/>
    </row>
    <row r="417" spans="1:4" x14ac:dyDescent="0.25">
      <c r="A417" s="1"/>
      <c r="B417" s="1"/>
      <c r="C417" s="1"/>
      <c r="D417" s="1"/>
    </row>
    <row r="418" spans="1:4" x14ac:dyDescent="0.25">
      <c r="A418" s="1"/>
      <c r="B418" s="1"/>
      <c r="C418" s="1"/>
      <c r="D418" s="1"/>
    </row>
    <row r="419" spans="1:4" x14ac:dyDescent="0.25">
      <c r="A419" s="1"/>
      <c r="B419" s="1"/>
      <c r="C419" s="1"/>
      <c r="D419" s="1"/>
    </row>
    <row r="420" spans="1:4" x14ac:dyDescent="0.25">
      <c r="A420" s="1"/>
      <c r="B420" s="1"/>
      <c r="C420" s="1"/>
      <c r="D420" s="1"/>
    </row>
    <row r="421" spans="1:4" x14ac:dyDescent="0.25">
      <c r="A421" s="1"/>
      <c r="B421" s="1"/>
      <c r="C421" s="1"/>
      <c r="D421" s="1"/>
    </row>
    <row r="422" spans="1:4" x14ac:dyDescent="0.25">
      <c r="A422" s="1"/>
      <c r="B422" s="1"/>
      <c r="C422" s="1"/>
      <c r="D422" s="1"/>
    </row>
    <row r="423" spans="1:4" x14ac:dyDescent="0.25">
      <c r="A423" s="1"/>
      <c r="B423" s="1"/>
      <c r="C423" s="1"/>
      <c r="D423" s="1"/>
    </row>
    <row r="424" spans="1:4" x14ac:dyDescent="0.25">
      <c r="A424" s="1"/>
      <c r="B424" s="1"/>
      <c r="C424" s="1"/>
      <c r="D424" s="1"/>
    </row>
    <row r="425" spans="1:4" x14ac:dyDescent="0.25">
      <c r="A425" s="1"/>
      <c r="B425" s="1"/>
      <c r="C425" s="1"/>
      <c r="D425" s="1"/>
    </row>
    <row r="426" spans="1:4" x14ac:dyDescent="0.25">
      <c r="A426" s="1"/>
      <c r="B426" s="1"/>
      <c r="C426" s="1"/>
      <c r="D426" s="1"/>
    </row>
    <row r="427" spans="1:4" x14ac:dyDescent="0.25">
      <c r="A427" s="1"/>
      <c r="B427" s="1"/>
      <c r="C427" s="1"/>
      <c r="D427" s="1"/>
    </row>
    <row r="428" spans="1:4" x14ac:dyDescent="0.25">
      <c r="A428" s="1"/>
      <c r="B428" s="1"/>
      <c r="C428" s="1"/>
      <c r="D428" s="1"/>
    </row>
    <row r="429" spans="1:4" x14ac:dyDescent="0.25">
      <c r="A429" s="1"/>
      <c r="B429" s="1"/>
      <c r="C429" s="1"/>
      <c r="D429" s="1"/>
    </row>
    <row r="430" spans="1:4" x14ac:dyDescent="0.25">
      <c r="A430" s="1"/>
      <c r="B430" s="1"/>
      <c r="C430" s="1"/>
      <c r="D430" s="1"/>
    </row>
    <row r="431" spans="1:4" x14ac:dyDescent="0.25">
      <c r="A431" s="1"/>
      <c r="B431" s="1"/>
      <c r="C431" s="1"/>
      <c r="D431" s="1"/>
    </row>
    <row r="432" spans="1:4" x14ac:dyDescent="0.25">
      <c r="A432" s="1"/>
      <c r="B432" s="1"/>
      <c r="C432" s="1"/>
      <c r="D432" s="1"/>
    </row>
    <row r="433" spans="1:4" x14ac:dyDescent="0.25">
      <c r="A433" s="1"/>
      <c r="B433" s="1"/>
      <c r="C433" s="1"/>
      <c r="D433" s="1"/>
    </row>
    <row r="434" spans="1:4" x14ac:dyDescent="0.25">
      <c r="A434" s="1"/>
      <c r="B434" s="1"/>
      <c r="C434" s="1"/>
      <c r="D434" s="1"/>
    </row>
    <row r="435" spans="1:4" x14ac:dyDescent="0.25">
      <c r="A435" s="1"/>
      <c r="B435" s="1"/>
      <c r="C435" s="1"/>
      <c r="D435" s="1"/>
    </row>
    <row r="436" spans="1:4" x14ac:dyDescent="0.25">
      <c r="A436" s="1"/>
      <c r="B436" s="1"/>
      <c r="C436" s="1"/>
      <c r="D436" s="1"/>
    </row>
    <row r="437" spans="1:4" x14ac:dyDescent="0.25">
      <c r="A437" s="1"/>
      <c r="B437" s="1"/>
      <c r="C437" s="1"/>
      <c r="D437" s="1"/>
    </row>
    <row r="438" spans="1:4" x14ac:dyDescent="0.25">
      <c r="A438" s="1"/>
      <c r="B438" s="1"/>
      <c r="C438" s="1"/>
      <c r="D438" s="1"/>
    </row>
    <row r="439" spans="1:4" x14ac:dyDescent="0.25">
      <c r="A439" s="1"/>
      <c r="B439" s="1"/>
      <c r="C439" s="1"/>
      <c r="D439" s="1"/>
    </row>
    <row r="440" spans="1:4" x14ac:dyDescent="0.25">
      <c r="A440" s="1"/>
      <c r="B440" s="1"/>
      <c r="C440" s="1"/>
      <c r="D440" s="1"/>
    </row>
    <row r="441" spans="1:4" x14ac:dyDescent="0.25">
      <c r="A441" s="1"/>
      <c r="B441" s="1"/>
      <c r="C441" s="1"/>
      <c r="D441" s="1"/>
    </row>
    <row r="442" spans="1:4" x14ac:dyDescent="0.25">
      <c r="A442" s="1"/>
      <c r="B442" s="1"/>
      <c r="C442" s="1"/>
      <c r="D442" s="1"/>
    </row>
    <row r="443" spans="1:4" x14ac:dyDescent="0.25">
      <c r="A443" s="1"/>
      <c r="B443" s="1"/>
      <c r="C443" s="1"/>
      <c r="D443" s="1"/>
    </row>
    <row r="444" spans="1:4" x14ac:dyDescent="0.25">
      <c r="A444" s="1"/>
      <c r="B444" s="1"/>
      <c r="C444" s="1"/>
      <c r="D444" s="1"/>
    </row>
    <row r="445" spans="1:4" x14ac:dyDescent="0.25">
      <c r="A445" s="1"/>
      <c r="B445" s="1"/>
      <c r="C445" s="1"/>
      <c r="D445" s="1"/>
    </row>
    <row r="446" spans="1:4" x14ac:dyDescent="0.25">
      <c r="A446" s="1"/>
      <c r="B446" s="1"/>
      <c r="C446" s="1"/>
      <c r="D446" s="1"/>
    </row>
    <row r="447" spans="1:4" x14ac:dyDescent="0.25">
      <c r="A447" s="1"/>
      <c r="B447" s="1"/>
      <c r="C447" s="1"/>
      <c r="D447" s="1"/>
    </row>
    <row r="448" spans="1:4" x14ac:dyDescent="0.25">
      <c r="A448" s="1"/>
      <c r="B448" s="1"/>
      <c r="C448" s="1"/>
      <c r="D448" s="1"/>
    </row>
    <row r="449" spans="1:4" x14ac:dyDescent="0.25">
      <c r="A449" s="1"/>
      <c r="B449" s="1"/>
      <c r="C449" s="1"/>
      <c r="D449" s="1"/>
    </row>
    <row r="450" spans="1:4" x14ac:dyDescent="0.25">
      <c r="A450" s="1"/>
      <c r="B450" s="1"/>
      <c r="C450" s="1"/>
      <c r="D450" s="1"/>
    </row>
    <row r="451" spans="1:4" x14ac:dyDescent="0.25">
      <c r="A451" s="1"/>
      <c r="B451" s="1"/>
      <c r="C451" s="1"/>
      <c r="D451" s="1"/>
    </row>
    <row r="452" spans="1:4" x14ac:dyDescent="0.25">
      <c r="A452" s="1"/>
      <c r="B452" s="1"/>
      <c r="C452" s="1"/>
      <c r="D452" s="1"/>
    </row>
    <row r="453" spans="1:4" x14ac:dyDescent="0.25">
      <c r="A453" s="1"/>
      <c r="B453" s="1"/>
      <c r="C453" s="1"/>
      <c r="D453" s="1"/>
    </row>
    <row r="454" spans="1:4" x14ac:dyDescent="0.25">
      <c r="A454" s="1"/>
      <c r="B454" s="1"/>
      <c r="C454" s="1"/>
      <c r="D454" s="1"/>
    </row>
    <row r="455" spans="1:4" x14ac:dyDescent="0.25">
      <c r="A455" s="1"/>
      <c r="B455" s="1"/>
      <c r="C455" s="1"/>
      <c r="D455" s="1"/>
    </row>
    <row r="456" spans="1:4" x14ac:dyDescent="0.25">
      <c r="A456" s="1"/>
      <c r="B456" s="1"/>
      <c r="C456" s="1"/>
      <c r="D456" s="1"/>
    </row>
    <row r="457" spans="1:4" x14ac:dyDescent="0.25">
      <c r="A457" s="1"/>
      <c r="B457" s="1"/>
      <c r="C457" s="1"/>
      <c r="D457" s="1"/>
    </row>
    <row r="458" spans="1:4" x14ac:dyDescent="0.25">
      <c r="A458" s="1"/>
      <c r="B458" s="1"/>
      <c r="C458" s="1"/>
      <c r="D458" s="1"/>
    </row>
    <row r="459" spans="1:4" x14ac:dyDescent="0.25">
      <c r="A459" s="1"/>
      <c r="B459" s="1"/>
      <c r="C459" s="1"/>
      <c r="D459" s="1"/>
    </row>
    <row r="460" spans="1:4" x14ac:dyDescent="0.25">
      <c r="A460" s="1"/>
      <c r="B460" s="1"/>
      <c r="C460" s="1"/>
      <c r="D460" s="1"/>
    </row>
    <row r="461" spans="1:4" x14ac:dyDescent="0.25">
      <c r="A461" s="1"/>
      <c r="B461" s="1"/>
      <c r="C461" s="1"/>
      <c r="D461" s="1"/>
    </row>
    <row r="462" spans="1:4" x14ac:dyDescent="0.25">
      <c r="A462" s="1"/>
      <c r="B462" s="1"/>
      <c r="C462" s="1"/>
      <c r="D462" s="1"/>
    </row>
    <row r="463" spans="1:4" x14ac:dyDescent="0.25">
      <c r="A463" s="1"/>
      <c r="B463" s="1"/>
      <c r="C463" s="1"/>
      <c r="D463" s="1"/>
    </row>
    <row r="464" spans="1:4" x14ac:dyDescent="0.25">
      <c r="A464" s="1"/>
      <c r="B464" s="1"/>
      <c r="C464" s="1"/>
      <c r="D464" s="1"/>
    </row>
    <row r="465" spans="1:4" x14ac:dyDescent="0.25">
      <c r="A465" s="1"/>
      <c r="B465" s="1"/>
      <c r="C465" s="1"/>
      <c r="D465" s="1"/>
    </row>
    <row r="466" spans="1:4" x14ac:dyDescent="0.25">
      <c r="A466" s="1"/>
      <c r="B466" s="1"/>
      <c r="C466" s="1"/>
      <c r="D466" s="1"/>
    </row>
    <row r="467" spans="1:4" x14ac:dyDescent="0.25">
      <c r="A467" s="1"/>
      <c r="B467" s="1"/>
      <c r="C467" s="1"/>
      <c r="D467" s="1"/>
    </row>
    <row r="468" spans="1:4" x14ac:dyDescent="0.25">
      <c r="A468" s="1"/>
      <c r="B468" s="1"/>
      <c r="C468" s="1"/>
      <c r="D468" s="1"/>
    </row>
    <row r="469" spans="1:4" x14ac:dyDescent="0.25">
      <c r="A469" s="1"/>
      <c r="B469" s="1"/>
      <c r="C469" s="1"/>
      <c r="D469" s="1"/>
    </row>
    <row r="470" spans="1:4" x14ac:dyDescent="0.25">
      <c r="A470" s="1"/>
      <c r="B470" s="1"/>
      <c r="C470" s="1"/>
      <c r="D470" s="1"/>
    </row>
    <row r="471" spans="1:4" x14ac:dyDescent="0.25">
      <c r="A471" s="1"/>
      <c r="B471" s="1"/>
      <c r="C471" s="1"/>
      <c r="D471" s="1"/>
    </row>
    <row r="472" spans="1:4" x14ac:dyDescent="0.25">
      <c r="A472" s="1"/>
      <c r="B472" s="1"/>
      <c r="C472" s="1"/>
      <c r="D472" s="1"/>
    </row>
    <row r="473" spans="1:4" x14ac:dyDescent="0.25">
      <c r="A473" s="1"/>
      <c r="B473" s="1"/>
      <c r="C473" s="1"/>
      <c r="D473" s="1"/>
    </row>
    <row r="474" spans="1:4" x14ac:dyDescent="0.25">
      <c r="A474" s="1"/>
      <c r="B474" s="1"/>
      <c r="C474" s="1"/>
      <c r="D474" s="1"/>
    </row>
    <row r="475" spans="1:4" x14ac:dyDescent="0.25">
      <c r="C475" s="1"/>
      <c r="D475" s="1"/>
    </row>
    <row r="476" spans="1:4" x14ac:dyDescent="0.25">
      <c r="C476" s="1"/>
      <c r="D476" s="1"/>
    </row>
    <row r="477" spans="1:4" x14ac:dyDescent="0.25">
      <c r="C477" s="1"/>
      <c r="D477" s="1"/>
    </row>
    <row r="478" spans="1:4" x14ac:dyDescent="0.25">
      <c r="C478" s="1"/>
      <c r="D478" s="1"/>
    </row>
    <row r="479" spans="1:4" x14ac:dyDescent="0.25">
      <c r="C479" s="1"/>
      <c r="D479" s="1"/>
    </row>
    <row r="480" spans="1:4" x14ac:dyDescent="0.25">
      <c r="C480" s="1"/>
      <c r="D480" s="1"/>
    </row>
    <row r="481" spans="3:4" x14ac:dyDescent="0.25">
      <c r="C481" s="1"/>
      <c r="D481" s="1"/>
    </row>
    <row r="482" spans="3:4" x14ac:dyDescent="0.25">
      <c r="C482" s="1"/>
      <c r="D482" s="1"/>
    </row>
    <row r="483" spans="3:4" x14ac:dyDescent="0.25">
      <c r="C483" s="1"/>
      <c r="D483" s="1"/>
    </row>
    <row r="484" spans="3:4" x14ac:dyDescent="0.25">
      <c r="C484" s="1"/>
      <c r="D484" s="1"/>
    </row>
    <row r="485" spans="3:4" x14ac:dyDescent="0.25">
      <c r="C485" s="1"/>
      <c r="D485" s="1"/>
    </row>
    <row r="486" spans="3:4" x14ac:dyDescent="0.25">
      <c r="C486" s="1"/>
      <c r="D486" s="1"/>
    </row>
    <row r="487" spans="3:4" x14ac:dyDescent="0.25">
      <c r="C487" s="1"/>
      <c r="D487" s="1"/>
    </row>
    <row r="488" spans="3:4" x14ac:dyDescent="0.25">
      <c r="C488" s="1"/>
      <c r="D488" s="1"/>
    </row>
    <row r="489" spans="3:4" x14ac:dyDescent="0.25">
      <c r="C489" s="1"/>
      <c r="D489" s="1"/>
    </row>
    <row r="490" spans="3:4" x14ac:dyDescent="0.25">
      <c r="C490" s="1"/>
      <c r="D490" s="1"/>
    </row>
    <row r="491" spans="3:4" x14ac:dyDescent="0.25">
      <c r="C491" s="1"/>
      <c r="D491" s="1"/>
    </row>
    <row r="492" spans="3:4" x14ac:dyDescent="0.25">
      <c r="C492" s="1"/>
      <c r="D492" s="1"/>
    </row>
    <row r="493" spans="3:4" x14ac:dyDescent="0.25">
      <c r="C493" s="1"/>
      <c r="D493" s="1"/>
    </row>
    <row r="494" spans="3:4" x14ac:dyDescent="0.25">
      <c r="C494" s="1"/>
      <c r="D494" s="1"/>
    </row>
    <row r="495" spans="3:4" x14ac:dyDescent="0.25">
      <c r="C495" s="1"/>
      <c r="D495" s="1"/>
    </row>
    <row r="496" spans="3:4" x14ac:dyDescent="0.25">
      <c r="C496" s="1"/>
      <c r="D496" s="1"/>
    </row>
    <row r="497" spans="3:4" x14ac:dyDescent="0.25">
      <c r="C497" s="1"/>
      <c r="D497" s="1"/>
    </row>
    <row r="498" spans="3:4" x14ac:dyDescent="0.25">
      <c r="C498" s="1"/>
      <c r="D498" s="1"/>
    </row>
    <row r="499" spans="3:4" x14ac:dyDescent="0.25">
      <c r="C499" s="1"/>
      <c r="D499" s="1"/>
    </row>
    <row r="500" spans="3:4" x14ac:dyDescent="0.25">
      <c r="C500" s="1"/>
      <c r="D500" s="1"/>
    </row>
    <row r="501" spans="3:4" x14ac:dyDescent="0.25">
      <c r="C501" s="1"/>
      <c r="D501" s="1"/>
    </row>
    <row r="502" spans="3:4" x14ac:dyDescent="0.25">
      <c r="C502" s="1"/>
      <c r="D502" s="1"/>
    </row>
    <row r="503" spans="3:4" x14ac:dyDescent="0.25">
      <c r="C503" s="1"/>
      <c r="D503" s="1"/>
    </row>
    <row r="504" spans="3:4" x14ac:dyDescent="0.25">
      <c r="C504" s="1"/>
      <c r="D504" s="1"/>
    </row>
    <row r="505" spans="3:4" x14ac:dyDescent="0.25">
      <c r="C505" s="1"/>
      <c r="D505" s="1"/>
    </row>
    <row r="506" spans="3:4" x14ac:dyDescent="0.25">
      <c r="C506" s="1"/>
      <c r="D506" s="1"/>
    </row>
    <row r="507" spans="3:4" x14ac:dyDescent="0.25">
      <c r="C507" s="1"/>
      <c r="D507" s="1"/>
    </row>
    <row r="508" spans="3:4" x14ac:dyDescent="0.25">
      <c r="C508" s="1"/>
      <c r="D508" s="1"/>
    </row>
    <row r="509" spans="3:4" x14ac:dyDescent="0.25">
      <c r="C509" s="1"/>
      <c r="D509" s="1"/>
    </row>
    <row r="510" spans="3:4" x14ac:dyDescent="0.25">
      <c r="C510" s="1"/>
      <c r="D510" s="1"/>
    </row>
    <row r="511" spans="3:4" x14ac:dyDescent="0.25">
      <c r="C511" s="1"/>
      <c r="D511" s="1"/>
    </row>
    <row r="512" spans="3:4" x14ac:dyDescent="0.25">
      <c r="C512" s="1"/>
      <c r="D512" s="1"/>
    </row>
    <row r="513" spans="3:4" x14ac:dyDescent="0.25">
      <c r="C513" s="1"/>
      <c r="D513" s="1"/>
    </row>
    <row r="514" spans="3:4" x14ac:dyDescent="0.25">
      <c r="C514" s="1"/>
      <c r="D514" s="1"/>
    </row>
    <row r="515" spans="3:4" x14ac:dyDescent="0.25">
      <c r="C515" s="1"/>
      <c r="D515" s="1"/>
    </row>
    <row r="516" spans="3:4" x14ac:dyDescent="0.25">
      <c r="C516" s="1"/>
      <c r="D516" s="1"/>
    </row>
    <row r="517" spans="3:4" x14ac:dyDescent="0.25">
      <c r="C517" s="1"/>
      <c r="D517" s="1"/>
    </row>
    <row r="518" spans="3:4" x14ac:dyDescent="0.25">
      <c r="C518" s="1"/>
      <c r="D518" s="1"/>
    </row>
    <row r="519" spans="3:4" x14ac:dyDescent="0.25">
      <c r="C519" s="1"/>
      <c r="D519" s="1"/>
    </row>
    <row r="520" spans="3:4" x14ac:dyDescent="0.25">
      <c r="C520" s="1"/>
      <c r="D520" s="1"/>
    </row>
    <row r="521" spans="3:4" x14ac:dyDescent="0.25">
      <c r="C521" s="1"/>
      <c r="D521" s="1"/>
    </row>
    <row r="522" spans="3:4" x14ac:dyDescent="0.25">
      <c r="C522" s="1"/>
      <c r="D522" s="1"/>
    </row>
    <row r="523" spans="3:4" x14ac:dyDescent="0.25">
      <c r="C523" s="1"/>
      <c r="D523" s="1"/>
    </row>
    <row r="524" spans="3:4" x14ac:dyDescent="0.25">
      <c r="C524" s="1"/>
      <c r="D524" s="1"/>
    </row>
    <row r="525" spans="3:4" x14ac:dyDescent="0.25">
      <c r="C525" s="1"/>
      <c r="D525" s="1"/>
    </row>
    <row r="526" spans="3:4" x14ac:dyDescent="0.25">
      <c r="C526" s="1"/>
      <c r="D526" s="1"/>
    </row>
    <row r="527" spans="3:4" x14ac:dyDescent="0.25">
      <c r="C527" s="1"/>
      <c r="D527" s="1"/>
    </row>
    <row r="528" spans="3:4" x14ac:dyDescent="0.25">
      <c r="C528" s="1"/>
      <c r="D528" s="1"/>
    </row>
    <row r="529" spans="3:4" x14ac:dyDescent="0.25">
      <c r="C529" s="1"/>
      <c r="D529" s="1"/>
    </row>
    <row r="530" spans="3:4" x14ac:dyDescent="0.25">
      <c r="C530" s="1"/>
      <c r="D530" s="1"/>
    </row>
    <row r="531" spans="3:4" x14ac:dyDescent="0.25">
      <c r="C531" s="1"/>
      <c r="D531" s="1"/>
    </row>
    <row r="532" spans="3:4" x14ac:dyDescent="0.25">
      <c r="C532" s="1"/>
      <c r="D532" s="1"/>
    </row>
    <row r="533" spans="3:4" x14ac:dyDescent="0.25">
      <c r="C533" s="1"/>
      <c r="D533" s="1"/>
    </row>
    <row r="534" spans="3:4" x14ac:dyDescent="0.25">
      <c r="C534" s="1"/>
      <c r="D534" s="1"/>
    </row>
    <row r="535" spans="3:4" x14ac:dyDescent="0.25">
      <c r="C535" s="1"/>
      <c r="D535" s="1"/>
    </row>
    <row r="536" spans="3:4" x14ac:dyDescent="0.25">
      <c r="C536" s="1"/>
      <c r="D536" s="1"/>
    </row>
    <row r="537" spans="3:4" x14ac:dyDescent="0.25">
      <c r="C537" s="1"/>
      <c r="D537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4:D816"/>
  <sheetViews>
    <sheetView workbookViewId="0">
      <selection activeCell="A9" sqref="A9:D1048576"/>
    </sheetView>
  </sheetViews>
  <sheetFormatPr defaultColWidth="8.85546875" defaultRowHeight="15" x14ac:dyDescent="0.25"/>
  <cols>
    <col min="2" max="2" width="8.42578125" customWidth="1"/>
    <col min="4" max="4" width="8.42578125" customWidth="1"/>
  </cols>
  <sheetData>
    <row r="4" spans="1:4" x14ac:dyDescent="0.25">
      <c r="A4" s="70" t="s">
        <v>15</v>
      </c>
      <c r="B4" s="70"/>
      <c r="C4" s="70" t="s">
        <v>17</v>
      </c>
      <c r="D4" s="70"/>
    </row>
    <row r="5" spans="1:4" x14ac:dyDescent="0.25">
      <c r="A5" t="s">
        <v>34</v>
      </c>
      <c r="B5" t="s">
        <v>35</v>
      </c>
      <c r="C5" t="s">
        <v>34</v>
      </c>
      <c r="D5" t="s">
        <v>35</v>
      </c>
    </row>
    <row r="6" spans="1:4" x14ac:dyDescent="0.25">
      <c r="A6" t="s">
        <v>6</v>
      </c>
      <c r="B6" t="s">
        <v>6</v>
      </c>
      <c r="C6" t="s">
        <v>6</v>
      </c>
      <c r="D6" t="s">
        <v>6</v>
      </c>
    </row>
    <row r="7" spans="1:4" x14ac:dyDescent="0.25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 x14ac:dyDescent="0.25">
      <c r="A8" s="70" t="s">
        <v>16</v>
      </c>
      <c r="B8" s="70"/>
      <c r="C8" s="70" t="s">
        <v>16</v>
      </c>
      <c r="D8" s="70"/>
    </row>
    <row r="9" spans="1:4" x14ac:dyDescent="0.25">
      <c r="A9" s="1"/>
      <c r="B9" s="1"/>
      <c r="C9" s="1"/>
      <c r="D9" s="1"/>
    </row>
    <row r="10" spans="1:4" x14ac:dyDescent="0.25">
      <c r="A10" s="1"/>
      <c r="B10" s="1"/>
      <c r="C10" s="1"/>
      <c r="D10" s="1"/>
    </row>
    <row r="11" spans="1:4" x14ac:dyDescent="0.25">
      <c r="A11" s="1"/>
      <c r="B11" s="1"/>
      <c r="C11" s="1"/>
      <c r="D11" s="1"/>
    </row>
    <row r="12" spans="1:4" x14ac:dyDescent="0.25">
      <c r="A12" s="1"/>
      <c r="B12" s="1"/>
      <c r="C12" s="1"/>
      <c r="D12" s="1"/>
    </row>
    <row r="13" spans="1:4" x14ac:dyDescent="0.25">
      <c r="A13" s="1"/>
      <c r="B13" s="1"/>
      <c r="C13" s="1"/>
      <c r="D13" s="1"/>
    </row>
    <row r="14" spans="1:4" x14ac:dyDescent="0.25">
      <c r="A14" s="1"/>
      <c r="B14" s="1"/>
      <c r="C14" s="1"/>
      <c r="D14" s="1"/>
    </row>
    <row r="15" spans="1:4" x14ac:dyDescent="0.25">
      <c r="A15" s="1"/>
      <c r="B15" s="1"/>
      <c r="C15" s="1"/>
      <c r="D15" s="1"/>
    </row>
    <row r="16" spans="1:4" x14ac:dyDescent="0.25">
      <c r="A16" s="1"/>
      <c r="B16" s="1"/>
      <c r="C16" s="1"/>
      <c r="D16" s="1"/>
    </row>
    <row r="17" spans="1:4" x14ac:dyDescent="0.25">
      <c r="A17" s="1"/>
      <c r="B17" s="1"/>
      <c r="C17" s="1"/>
      <c r="D17" s="1"/>
    </row>
    <row r="18" spans="1:4" x14ac:dyDescent="0.25">
      <c r="A18" s="1"/>
      <c r="B18" s="1"/>
      <c r="C18" s="1"/>
      <c r="D18" s="1"/>
    </row>
    <row r="19" spans="1:4" x14ac:dyDescent="0.25">
      <c r="A19" s="1"/>
      <c r="B19" s="1"/>
      <c r="C19" s="1"/>
      <c r="D19" s="1"/>
    </row>
    <row r="20" spans="1:4" x14ac:dyDescent="0.25">
      <c r="A20" s="1"/>
      <c r="B20" s="1"/>
      <c r="C20" s="1"/>
      <c r="D20" s="1"/>
    </row>
    <row r="21" spans="1:4" x14ac:dyDescent="0.25">
      <c r="A21" s="1"/>
      <c r="B21" s="1"/>
      <c r="C21" s="1"/>
      <c r="D21" s="1"/>
    </row>
    <row r="22" spans="1:4" x14ac:dyDescent="0.25">
      <c r="A22" s="1"/>
      <c r="B22" s="1"/>
      <c r="C22" s="1"/>
      <c r="D22" s="1"/>
    </row>
    <row r="23" spans="1:4" x14ac:dyDescent="0.25">
      <c r="A23" s="1"/>
      <c r="B23" s="1"/>
      <c r="C23" s="1"/>
      <c r="D23" s="1"/>
    </row>
    <row r="24" spans="1:4" x14ac:dyDescent="0.25">
      <c r="A24" s="1"/>
      <c r="B24" s="1"/>
      <c r="C24" s="1"/>
      <c r="D24" s="1"/>
    </row>
    <row r="25" spans="1:4" x14ac:dyDescent="0.25">
      <c r="A25" s="1"/>
      <c r="B25" s="1"/>
      <c r="C25" s="1"/>
      <c r="D25" s="1"/>
    </row>
    <row r="26" spans="1:4" x14ac:dyDescent="0.25">
      <c r="A26" s="1"/>
      <c r="B26" s="1"/>
      <c r="C26" s="1"/>
      <c r="D26" s="1"/>
    </row>
    <row r="27" spans="1:4" x14ac:dyDescent="0.25">
      <c r="A27" s="1"/>
      <c r="B27" s="1"/>
      <c r="C27" s="1"/>
      <c r="D27" s="1"/>
    </row>
    <row r="28" spans="1:4" x14ac:dyDescent="0.25">
      <c r="A28" s="1"/>
      <c r="B28" s="1"/>
      <c r="C28" s="1"/>
      <c r="D28" s="1"/>
    </row>
    <row r="29" spans="1:4" x14ac:dyDescent="0.25">
      <c r="A29" s="1"/>
      <c r="B29" s="1"/>
      <c r="C29" s="1"/>
      <c r="D29" s="1"/>
    </row>
    <row r="30" spans="1:4" x14ac:dyDescent="0.25">
      <c r="A30" s="1"/>
      <c r="B30" s="1"/>
      <c r="C30" s="1"/>
      <c r="D30" s="1"/>
    </row>
    <row r="31" spans="1:4" x14ac:dyDescent="0.25">
      <c r="A31" s="1"/>
      <c r="B31" s="1"/>
      <c r="C31" s="1"/>
      <c r="D31" s="1"/>
    </row>
    <row r="32" spans="1:4" x14ac:dyDescent="0.25">
      <c r="A32" s="1"/>
      <c r="B32" s="1"/>
      <c r="C32" s="1"/>
      <c r="D32" s="1"/>
    </row>
    <row r="33" spans="1:4" x14ac:dyDescent="0.25">
      <c r="A33" s="1"/>
      <c r="B33" s="1"/>
      <c r="C33" s="1"/>
      <c r="D33" s="1"/>
    </row>
    <row r="34" spans="1:4" x14ac:dyDescent="0.25">
      <c r="A34" s="1"/>
      <c r="B34" s="1"/>
      <c r="C34" s="1"/>
      <c r="D34" s="1"/>
    </row>
    <row r="35" spans="1:4" x14ac:dyDescent="0.25">
      <c r="A35" s="1"/>
      <c r="B35" s="1"/>
      <c r="C35" s="1"/>
      <c r="D35" s="1"/>
    </row>
    <row r="36" spans="1:4" x14ac:dyDescent="0.25">
      <c r="A36" s="1"/>
      <c r="B36" s="1"/>
      <c r="C36" s="1"/>
      <c r="D36" s="1"/>
    </row>
    <row r="37" spans="1:4" x14ac:dyDescent="0.25">
      <c r="A37" s="1"/>
      <c r="B37" s="1"/>
      <c r="C37" s="1"/>
      <c r="D37" s="1"/>
    </row>
    <row r="38" spans="1:4" x14ac:dyDescent="0.25">
      <c r="A38" s="1"/>
      <c r="B38" s="1"/>
      <c r="C38" s="1"/>
      <c r="D38" s="1"/>
    </row>
    <row r="39" spans="1:4" x14ac:dyDescent="0.25">
      <c r="A39" s="1"/>
      <c r="B39" s="1"/>
      <c r="C39" s="1"/>
      <c r="D39" s="1"/>
    </row>
    <row r="40" spans="1:4" x14ac:dyDescent="0.25">
      <c r="A40" s="1"/>
      <c r="B40" s="1"/>
      <c r="C40" s="1"/>
      <c r="D40" s="1"/>
    </row>
    <row r="41" spans="1:4" x14ac:dyDescent="0.25">
      <c r="A41" s="1"/>
      <c r="B41" s="1"/>
      <c r="C41" s="1"/>
      <c r="D41" s="1"/>
    </row>
    <row r="42" spans="1:4" x14ac:dyDescent="0.25">
      <c r="A42" s="1"/>
      <c r="B42" s="1"/>
      <c r="C42" s="1"/>
      <c r="D42" s="1"/>
    </row>
    <row r="43" spans="1:4" x14ac:dyDescent="0.25">
      <c r="A43" s="1"/>
      <c r="B43" s="1"/>
      <c r="C43" s="1"/>
      <c r="D43" s="1"/>
    </row>
    <row r="44" spans="1:4" x14ac:dyDescent="0.25">
      <c r="A44" s="1"/>
      <c r="B44" s="1"/>
      <c r="C44" s="1"/>
      <c r="D44" s="1"/>
    </row>
    <row r="45" spans="1:4" x14ac:dyDescent="0.25">
      <c r="A45" s="1"/>
      <c r="B45" s="1"/>
      <c r="C45" s="1"/>
      <c r="D45" s="1"/>
    </row>
    <row r="46" spans="1:4" x14ac:dyDescent="0.25">
      <c r="A46" s="1"/>
      <c r="B46" s="1"/>
      <c r="C46" s="1"/>
      <c r="D46" s="1"/>
    </row>
    <row r="47" spans="1:4" x14ac:dyDescent="0.25">
      <c r="A47" s="1"/>
      <c r="B47" s="1"/>
      <c r="C47" s="1"/>
      <c r="D47" s="1"/>
    </row>
    <row r="48" spans="1:4" x14ac:dyDescent="0.25">
      <c r="A48" s="1"/>
      <c r="B48" s="1"/>
      <c r="C48" s="1"/>
      <c r="D48" s="1"/>
    </row>
    <row r="49" spans="1:4" x14ac:dyDescent="0.25">
      <c r="A49" s="1"/>
      <c r="B49" s="1"/>
      <c r="C49" s="1"/>
      <c r="D49" s="1"/>
    </row>
    <row r="50" spans="1:4" x14ac:dyDescent="0.25">
      <c r="A50" s="1"/>
      <c r="B50" s="1"/>
      <c r="C50" s="1"/>
      <c r="D50" s="1"/>
    </row>
    <row r="51" spans="1:4" x14ac:dyDescent="0.25">
      <c r="A51" s="1"/>
      <c r="B51" s="1"/>
      <c r="C51" s="1"/>
      <c r="D51" s="1"/>
    </row>
    <row r="52" spans="1:4" x14ac:dyDescent="0.25">
      <c r="A52" s="1"/>
      <c r="B52" s="1"/>
      <c r="C52" s="1"/>
      <c r="D52" s="1"/>
    </row>
    <row r="53" spans="1:4" x14ac:dyDescent="0.25">
      <c r="A53" s="1"/>
      <c r="B53" s="1"/>
      <c r="C53" s="1"/>
      <c r="D53" s="1"/>
    </row>
    <row r="54" spans="1:4" x14ac:dyDescent="0.25">
      <c r="A54" s="1"/>
      <c r="B54" s="1"/>
      <c r="C54" s="1"/>
      <c r="D54" s="1"/>
    </row>
    <row r="55" spans="1:4" x14ac:dyDescent="0.25">
      <c r="A55" s="1"/>
      <c r="B55" s="1"/>
      <c r="C55" s="1"/>
      <c r="D55" s="1"/>
    </row>
    <row r="56" spans="1:4" x14ac:dyDescent="0.25">
      <c r="A56" s="1"/>
      <c r="B56" s="1"/>
      <c r="C56" s="1"/>
      <c r="D56" s="1"/>
    </row>
    <row r="57" spans="1:4" x14ac:dyDescent="0.25">
      <c r="A57" s="1"/>
      <c r="B57" s="1"/>
      <c r="C57" s="1"/>
      <c r="D57" s="1"/>
    </row>
    <row r="58" spans="1:4" x14ac:dyDescent="0.25">
      <c r="A58" s="1"/>
      <c r="B58" s="1"/>
      <c r="C58" s="1"/>
      <c r="D58" s="1"/>
    </row>
    <row r="59" spans="1:4" x14ac:dyDescent="0.25">
      <c r="A59" s="1"/>
      <c r="B59" s="1"/>
      <c r="C59" s="1"/>
      <c r="D59" s="1"/>
    </row>
    <row r="60" spans="1:4" x14ac:dyDescent="0.25">
      <c r="A60" s="1"/>
      <c r="B60" s="1"/>
      <c r="C60" s="1"/>
      <c r="D60" s="1"/>
    </row>
    <row r="61" spans="1:4" x14ac:dyDescent="0.25">
      <c r="A61" s="1"/>
      <c r="B61" s="1"/>
      <c r="C61" s="1"/>
      <c r="D61" s="1"/>
    </row>
    <row r="62" spans="1:4" x14ac:dyDescent="0.25">
      <c r="A62" s="1"/>
      <c r="B62" s="1"/>
      <c r="C62" s="1"/>
      <c r="D62" s="1"/>
    </row>
    <row r="63" spans="1:4" x14ac:dyDescent="0.25">
      <c r="A63" s="1"/>
      <c r="B63" s="1"/>
      <c r="C63" s="1"/>
      <c r="D63" s="1"/>
    </row>
    <row r="64" spans="1:4" x14ac:dyDescent="0.25">
      <c r="A64" s="1"/>
      <c r="B64" s="1"/>
      <c r="C64" s="1"/>
      <c r="D64" s="1"/>
    </row>
    <row r="65" spans="1:4" x14ac:dyDescent="0.25">
      <c r="A65" s="1"/>
      <c r="B65" s="1"/>
      <c r="C65" s="1"/>
      <c r="D65" s="1"/>
    </row>
    <row r="66" spans="1:4" x14ac:dyDescent="0.25">
      <c r="A66" s="1"/>
      <c r="B66" s="1"/>
      <c r="C66" s="1"/>
      <c r="D66" s="1"/>
    </row>
    <row r="67" spans="1:4" x14ac:dyDescent="0.25">
      <c r="A67" s="1"/>
      <c r="B67" s="1"/>
      <c r="C67" s="1"/>
      <c r="D67" s="1"/>
    </row>
    <row r="68" spans="1:4" x14ac:dyDescent="0.25">
      <c r="A68" s="1"/>
      <c r="B68" s="1"/>
      <c r="C68" s="1"/>
      <c r="D68" s="1"/>
    </row>
    <row r="69" spans="1:4" x14ac:dyDescent="0.25">
      <c r="A69" s="1"/>
      <c r="B69" s="1"/>
      <c r="C69" s="1"/>
      <c r="D69" s="1"/>
    </row>
    <row r="70" spans="1:4" x14ac:dyDescent="0.25">
      <c r="A70" s="1"/>
      <c r="B70" s="1"/>
      <c r="C70" s="1"/>
      <c r="D70" s="1"/>
    </row>
    <row r="71" spans="1:4" x14ac:dyDescent="0.25">
      <c r="A71" s="1"/>
      <c r="B71" s="1"/>
      <c r="C71" s="1"/>
      <c r="D71" s="1"/>
    </row>
    <row r="72" spans="1:4" x14ac:dyDescent="0.25">
      <c r="A72" s="1"/>
      <c r="B72" s="1"/>
      <c r="C72" s="1"/>
      <c r="D72" s="1"/>
    </row>
    <row r="73" spans="1:4" x14ac:dyDescent="0.25">
      <c r="A73" s="1"/>
      <c r="B73" s="1"/>
      <c r="C73" s="1"/>
      <c r="D73" s="1"/>
    </row>
    <row r="74" spans="1:4" x14ac:dyDescent="0.25">
      <c r="A74" s="1"/>
      <c r="B74" s="1"/>
      <c r="C74" s="1"/>
      <c r="D74" s="1"/>
    </row>
    <row r="75" spans="1:4" x14ac:dyDescent="0.25">
      <c r="A75" s="1"/>
      <c r="B75" s="1"/>
      <c r="C75" s="1"/>
      <c r="D75" s="1"/>
    </row>
    <row r="76" spans="1:4" x14ac:dyDescent="0.25">
      <c r="A76" s="1"/>
      <c r="B76" s="1"/>
      <c r="C76" s="1"/>
      <c r="D76" s="1"/>
    </row>
    <row r="77" spans="1:4" x14ac:dyDescent="0.25">
      <c r="A77" s="1"/>
      <c r="B77" s="1"/>
      <c r="C77" s="1"/>
      <c r="D77" s="1"/>
    </row>
    <row r="78" spans="1:4" x14ac:dyDescent="0.25">
      <c r="A78" s="1"/>
      <c r="B78" s="1"/>
      <c r="C78" s="1"/>
      <c r="D78" s="1"/>
    </row>
    <row r="79" spans="1:4" x14ac:dyDescent="0.25">
      <c r="A79" s="1"/>
      <c r="B79" s="1"/>
      <c r="C79" s="1"/>
      <c r="D79" s="1"/>
    </row>
    <row r="80" spans="1:4" x14ac:dyDescent="0.25">
      <c r="A80" s="1"/>
      <c r="B80" s="1"/>
      <c r="C80" s="1"/>
      <c r="D80" s="1"/>
    </row>
    <row r="81" spans="1:4" x14ac:dyDescent="0.25">
      <c r="A81" s="1"/>
      <c r="B81" s="1"/>
      <c r="C81" s="1"/>
      <c r="D81" s="1"/>
    </row>
    <row r="82" spans="1:4" x14ac:dyDescent="0.25">
      <c r="A82" s="1"/>
      <c r="B82" s="1"/>
      <c r="C82" s="1"/>
      <c r="D82" s="1"/>
    </row>
    <row r="83" spans="1:4" x14ac:dyDescent="0.25">
      <c r="A83" s="1"/>
      <c r="B83" s="1"/>
      <c r="C83" s="1"/>
      <c r="D83" s="1"/>
    </row>
    <row r="84" spans="1:4" x14ac:dyDescent="0.25">
      <c r="A84" s="1"/>
      <c r="B84" s="1"/>
      <c r="C84" s="1"/>
      <c r="D84" s="1"/>
    </row>
    <row r="85" spans="1:4" x14ac:dyDescent="0.25">
      <c r="A85" s="1"/>
      <c r="B85" s="1"/>
      <c r="C85" s="1"/>
      <c r="D85" s="1"/>
    </row>
    <row r="86" spans="1:4" x14ac:dyDescent="0.25">
      <c r="A86" s="1"/>
      <c r="B86" s="1"/>
      <c r="C86" s="1"/>
      <c r="D86" s="1"/>
    </row>
    <row r="87" spans="1:4" x14ac:dyDescent="0.25">
      <c r="A87" s="1"/>
      <c r="B87" s="1"/>
      <c r="C87" s="1"/>
      <c r="D87" s="1"/>
    </row>
    <row r="88" spans="1:4" x14ac:dyDescent="0.25">
      <c r="A88" s="1"/>
      <c r="B88" s="1"/>
      <c r="C88" s="1"/>
      <c r="D88" s="1"/>
    </row>
    <row r="89" spans="1:4" x14ac:dyDescent="0.25">
      <c r="A89" s="1"/>
      <c r="B89" s="1"/>
      <c r="C89" s="1"/>
      <c r="D89" s="1"/>
    </row>
    <row r="90" spans="1:4" x14ac:dyDescent="0.25">
      <c r="A90" s="1"/>
      <c r="B90" s="1"/>
      <c r="C90" s="1"/>
      <c r="D90" s="1"/>
    </row>
    <row r="91" spans="1:4" x14ac:dyDescent="0.25">
      <c r="A91" s="1"/>
      <c r="B91" s="1"/>
      <c r="C91" s="1"/>
      <c r="D91" s="1"/>
    </row>
    <row r="92" spans="1:4" x14ac:dyDescent="0.25">
      <c r="A92" s="1"/>
      <c r="B92" s="1"/>
      <c r="C92" s="1"/>
      <c r="D92" s="1"/>
    </row>
    <row r="93" spans="1:4" x14ac:dyDescent="0.25">
      <c r="A93" s="1"/>
      <c r="B93" s="1"/>
      <c r="C93" s="1"/>
      <c r="D93" s="1"/>
    </row>
    <row r="94" spans="1:4" x14ac:dyDescent="0.25">
      <c r="A94" s="1"/>
      <c r="B94" s="1"/>
      <c r="C94" s="1"/>
      <c r="D94" s="1"/>
    </row>
    <row r="95" spans="1:4" x14ac:dyDescent="0.25">
      <c r="A95" s="1"/>
      <c r="B95" s="1"/>
      <c r="C95" s="1"/>
      <c r="D95" s="1"/>
    </row>
    <row r="96" spans="1:4" x14ac:dyDescent="0.25">
      <c r="A96" s="1"/>
      <c r="B96" s="1"/>
      <c r="C96" s="1"/>
      <c r="D96" s="1"/>
    </row>
    <row r="97" spans="1:4" x14ac:dyDescent="0.25">
      <c r="A97" s="1"/>
      <c r="B97" s="1"/>
      <c r="C97" s="1"/>
      <c r="D97" s="1"/>
    </row>
    <row r="98" spans="1:4" x14ac:dyDescent="0.25">
      <c r="A98" s="1"/>
      <c r="B98" s="1"/>
      <c r="C98" s="1"/>
      <c r="D98" s="1"/>
    </row>
    <row r="99" spans="1:4" x14ac:dyDescent="0.25">
      <c r="A99" s="1"/>
      <c r="B99" s="1"/>
      <c r="C99" s="1"/>
      <c r="D99" s="1"/>
    </row>
    <row r="100" spans="1:4" x14ac:dyDescent="0.25">
      <c r="A100" s="1"/>
      <c r="B100" s="1"/>
      <c r="C100" s="1"/>
      <c r="D100" s="1"/>
    </row>
    <row r="101" spans="1:4" x14ac:dyDescent="0.25">
      <c r="A101" s="1"/>
      <c r="B101" s="1"/>
      <c r="C101" s="1"/>
      <c r="D101" s="1"/>
    </row>
    <row r="102" spans="1:4" x14ac:dyDescent="0.25">
      <c r="A102" s="1"/>
      <c r="B102" s="1"/>
      <c r="C102" s="1"/>
      <c r="D102" s="1"/>
    </row>
    <row r="103" spans="1:4" x14ac:dyDescent="0.25">
      <c r="A103" s="1"/>
      <c r="B103" s="1"/>
      <c r="C103" s="1"/>
      <c r="D103" s="1"/>
    </row>
    <row r="104" spans="1:4" x14ac:dyDescent="0.25">
      <c r="A104" s="1"/>
      <c r="B104" s="1"/>
      <c r="C104" s="1"/>
      <c r="D104" s="1"/>
    </row>
    <row r="105" spans="1:4" x14ac:dyDescent="0.25">
      <c r="A105" s="1"/>
      <c r="B105" s="1"/>
      <c r="C105" s="1"/>
      <c r="D105" s="1"/>
    </row>
    <row r="106" spans="1:4" x14ac:dyDescent="0.25">
      <c r="A106" s="1"/>
      <c r="B106" s="1"/>
      <c r="C106" s="1"/>
      <c r="D106" s="1"/>
    </row>
    <row r="107" spans="1:4" x14ac:dyDescent="0.25">
      <c r="A107" s="1"/>
      <c r="B107" s="1"/>
      <c r="C107" s="1"/>
      <c r="D107" s="1"/>
    </row>
    <row r="108" spans="1:4" x14ac:dyDescent="0.25">
      <c r="A108" s="1"/>
      <c r="B108" s="1"/>
      <c r="C108" s="1"/>
      <c r="D108" s="1"/>
    </row>
    <row r="109" spans="1:4" x14ac:dyDescent="0.25">
      <c r="A109" s="1"/>
      <c r="B109" s="1"/>
      <c r="C109" s="1"/>
      <c r="D109" s="1"/>
    </row>
    <row r="110" spans="1:4" x14ac:dyDescent="0.25">
      <c r="A110" s="1"/>
      <c r="B110" s="1"/>
      <c r="C110" s="1"/>
      <c r="D110" s="1"/>
    </row>
    <row r="111" spans="1:4" x14ac:dyDescent="0.25">
      <c r="A111" s="1"/>
      <c r="B111" s="1"/>
      <c r="C111" s="1"/>
      <c r="D111" s="1"/>
    </row>
    <row r="112" spans="1:4" x14ac:dyDescent="0.25">
      <c r="A112" s="1"/>
      <c r="B112" s="1"/>
      <c r="C112" s="1"/>
      <c r="D112" s="1"/>
    </row>
    <row r="113" spans="1:4" x14ac:dyDescent="0.25">
      <c r="A113" s="1"/>
      <c r="B113" s="1"/>
      <c r="C113" s="1"/>
      <c r="D113" s="1"/>
    </row>
    <row r="114" spans="1:4" x14ac:dyDescent="0.25">
      <c r="A114" s="1"/>
      <c r="B114" s="1"/>
      <c r="C114" s="1"/>
      <c r="D114" s="1"/>
    </row>
    <row r="115" spans="1:4" x14ac:dyDescent="0.25">
      <c r="A115" s="1"/>
      <c r="B115" s="1"/>
      <c r="C115" s="1"/>
      <c r="D115" s="1"/>
    </row>
    <row r="116" spans="1:4" x14ac:dyDescent="0.25">
      <c r="A116" s="1"/>
      <c r="B116" s="1"/>
      <c r="C116" s="1"/>
      <c r="D116" s="1"/>
    </row>
    <row r="117" spans="1:4" x14ac:dyDescent="0.25">
      <c r="A117" s="1"/>
      <c r="B117" s="1"/>
      <c r="C117" s="1"/>
      <c r="D117" s="1"/>
    </row>
    <row r="118" spans="1:4" x14ac:dyDescent="0.25">
      <c r="A118" s="1"/>
      <c r="B118" s="1"/>
      <c r="C118" s="1"/>
      <c r="D118" s="1"/>
    </row>
    <row r="119" spans="1:4" x14ac:dyDescent="0.25">
      <c r="A119" s="1"/>
      <c r="B119" s="1"/>
      <c r="C119" s="1"/>
      <c r="D119" s="1"/>
    </row>
    <row r="120" spans="1:4" x14ac:dyDescent="0.25">
      <c r="A120" s="1"/>
      <c r="B120" s="1"/>
      <c r="C120" s="1"/>
      <c r="D120" s="1"/>
    </row>
    <row r="121" spans="1:4" x14ac:dyDescent="0.25">
      <c r="A121" s="1"/>
      <c r="B121" s="1"/>
      <c r="C121" s="1"/>
      <c r="D121" s="1"/>
    </row>
    <row r="122" spans="1:4" x14ac:dyDescent="0.25">
      <c r="A122" s="1"/>
      <c r="B122" s="1"/>
      <c r="C122" s="1"/>
      <c r="D122" s="1"/>
    </row>
    <row r="123" spans="1:4" x14ac:dyDescent="0.25">
      <c r="A123" s="1"/>
      <c r="B123" s="1"/>
      <c r="C123" s="1"/>
      <c r="D123" s="1"/>
    </row>
    <row r="124" spans="1:4" x14ac:dyDescent="0.25">
      <c r="A124" s="1"/>
      <c r="B124" s="1"/>
      <c r="C124" s="1"/>
      <c r="D124" s="1"/>
    </row>
    <row r="125" spans="1:4" x14ac:dyDescent="0.25">
      <c r="A125" s="1"/>
      <c r="B125" s="1"/>
      <c r="C125" s="1"/>
      <c r="D125" s="1"/>
    </row>
    <row r="126" spans="1:4" x14ac:dyDescent="0.25">
      <c r="A126" s="1"/>
      <c r="B126" s="1"/>
      <c r="C126" s="1"/>
      <c r="D126" s="1"/>
    </row>
    <row r="127" spans="1:4" x14ac:dyDescent="0.25">
      <c r="A127" s="1"/>
      <c r="B127" s="1"/>
      <c r="C127" s="1"/>
      <c r="D127" s="1"/>
    </row>
    <row r="128" spans="1:4" x14ac:dyDescent="0.25">
      <c r="A128" s="1"/>
      <c r="B128" s="1"/>
      <c r="C128" s="1"/>
      <c r="D128" s="1"/>
    </row>
    <row r="129" spans="1:4" x14ac:dyDescent="0.25">
      <c r="A129" s="1"/>
      <c r="B129" s="1"/>
      <c r="C129" s="1"/>
      <c r="D129" s="1"/>
    </row>
    <row r="130" spans="1:4" x14ac:dyDescent="0.25">
      <c r="A130" s="1"/>
      <c r="B130" s="1"/>
      <c r="C130" s="1"/>
      <c r="D130" s="1"/>
    </row>
    <row r="131" spans="1:4" x14ac:dyDescent="0.25">
      <c r="A131" s="1"/>
      <c r="B131" s="1"/>
      <c r="C131" s="1"/>
      <c r="D131" s="1"/>
    </row>
    <row r="132" spans="1:4" x14ac:dyDescent="0.25">
      <c r="A132" s="1"/>
      <c r="B132" s="1"/>
      <c r="C132" s="1"/>
      <c r="D132" s="1"/>
    </row>
    <row r="133" spans="1:4" x14ac:dyDescent="0.25">
      <c r="A133" s="1"/>
      <c r="B133" s="1"/>
      <c r="C133" s="1"/>
      <c r="D133" s="1"/>
    </row>
    <row r="134" spans="1:4" x14ac:dyDescent="0.25">
      <c r="A134" s="1"/>
      <c r="B134" s="1"/>
      <c r="C134" s="1"/>
      <c r="D134" s="1"/>
    </row>
    <row r="135" spans="1:4" x14ac:dyDescent="0.25">
      <c r="A135" s="1"/>
      <c r="B135" s="1"/>
      <c r="C135" s="1"/>
      <c r="D135" s="1"/>
    </row>
    <row r="136" spans="1:4" x14ac:dyDescent="0.25">
      <c r="A136" s="1"/>
      <c r="B136" s="1"/>
      <c r="C136" s="1"/>
      <c r="D136" s="1"/>
    </row>
    <row r="137" spans="1:4" x14ac:dyDescent="0.25">
      <c r="A137" s="1"/>
      <c r="B137" s="1"/>
      <c r="C137" s="1"/>
      <c r="D137" s="1"/>
    </row>
    <row r="138" spans="1:4" x14ac:dyDescent="0.25">
      <c r="A138" s="1"/>
      <c r="B138" s="1"/>
      <c r="C138" s="1"/>
      <c r="D138" s="1"/>
    </row>
    <row r="139" spans="1:4" x14ac:dyDescent="0.25">
      <c r="A139" s="1"/>
      <c r="B139" s="1"/>
      <c r="C139" s="1"/>
      <c r="D139" s="1"/>
    </row>
    <row r="140" spans="1:4" x14ac:dyDescent="0.25">
      <c r="A140" s="1"/>
      <c r="B140" s="1"/>
      <c r="C140" s="1"/>
      <c r="D140" s="1"/>
    </row>
    <row r="141" spans="1:4" x14ac:dyDescent="0.25">
      <c r="A141" s="1"/>
      <c r="B141" s="1"/>
      <c r="C141" s="1"/>
      <c r="D141" s="1"/>
    </row>
    <row r="142" spans="1:4" x14ac:dyDescent="0.25">
      <c r="A142" s="1"/>
      <c r="B142" s="1"/>
      <c r="C142" s="1"/>
      <c r="D142" s="1"/>
    </row>
    <row r="143" spans="1:4" x14ac:dyDescent="0.25">
      <c r="A143" s="1"/>
      <c r="B143" s="1"/>
      <c r="C143" s="1"/>
      <c r="D143" s="1"/>
    </row>
    <row r="144" spans="1:4" x14ac:dyDescent="0.25">
      <c r="A144" s="1"/>
      <c r="B144" s="1"/>
      <c r="C144" s="1"/>
      <c r="D144" s="1"/>
    </row>
    <row r="145" spans="1:4" x14ac:dyDescent="0.25">
      <c r="A145" s="1"/>
      <c r="B145" s="1"/>
      <c r="C145" s="1"/>
      <c r="D145" s="1"/>
    </row>
    <row r="146" spans="1:4" x14ac:dyDescent="0.25">
      <c r="A146" s="1"/>
      <c r="B146" s="1"/>
      <c r="C146" s="1"/>
      <c r="D146" s="1"/>
    </row>
    <row r="147" spans="1:4" x14ac:dyDescent="0.25">
      <c r="A147" s="1"/>
      <c r="B147" s="1"/>
      <c r="C147" s="1"/>
      <c r="D147" s="1"/>
    </row>
    <row r="148" spans="1:4" x14ac:dyDescent="0.25">
      <c r="A148" s="1"/>
      <c r="B148" s="1"/>
      <c r="C148" s="1"/>
      <c r="D148" s="1"/>
    </row>
    <row r="149" spans="1:4" x14ac:dyDescent="0.25">
      <c r="A149" s="1"/>
      <c r="B149" s="1"/>
      <c r="C149" s="1"/>
      <c r="D149" s="1"/>
    </row>
    <row r="150" spans="1:4" x14ac:dyDescent="0.25">
      <c r="A150" s="1"/>
      <c r="B150" s="1"/>
      <c r="C150" s="1"/>
      <c r="D150" s="1"/>
    </row>
    <row r="151" spans="1:4" x14ac:dyDescent="0.25">
      <c r="A151" s="1"/>
      <c r="B151" s="1"/>
      <c r="C151" s="1"/>
      <c r="D151" s="1"/>
    </row>
    <row r="152" spans="1:4" x14ac:dyDescent="0.25">
      <c r="A152" s="1"/>
      <c r="B152" s="1"/>
      <c r="C152" s="1"/>
      <c r="D152" s="1"/>
    </row>
    <row r="153" spans="1:4" x14ac:dyDescent="0.25">
      <c r="A153" s="1"/>
      <c r="B153" s="1"/>
      <c r="C153" s="1"/>
      <c r="D153" s="1"/>
    </row>
    <row r="154" spans="1:4" x14ac:dyDescent="0.25">
      <c r="A154" s="1"/>
      <c r="B154" s="1"/>
      <c r="C154" s="1"/>
      <c r="D154" s="1"/>
    </row>
    <row r="155" spans="1:4" x14ac:dyDescent="0.25">
      <c r="A155" s="1"/>
      <c r="B155" s="1"/>
      <c r="C155" s="1"/>
      <c r="D155" s="1"/>
    </row>
    <row r="156" spans="1:4" x14ac:dyDescent="0.25">
      <c r="A156" s="1"/>
      <c r="B156" s="1"/>
      <c r="C156" s="1"/>
      <c r="D156" s="1"/>
    </row>
    <row r="157" spans="1:4" x14ac:dyDescent="0.25">
      <c r="A157" s="1"/>
      <c r="B157" s="1"/>
      <c r="C157" s="1"/>
      <c r="D157" s="1"/>
    </row>
    <row r="158" spans="1:4" x14ac:dyDescent="0.25">
      <c r="A158" s="1"/>
      <c r="B158" s="1"/>
      <c r="C158" s="1"/>
      <c r="D158" s="1"/>
    </row>
    <row r="159" spans="1:4" x14ac:dyDescent="0.25">
      <c r="A159" s="1"/>
      <c r="B159" s="1"/>
      <c r="C159" s="1"/>
      <c r="D159" s="1"/>
    </row>
    <row r="160" spans="1:4" x14ac:dyDescent="0.25">
      <c r="A160" s="1"/>
      <c r="B160" s="1"/>
      <c r="C160" s="1"/>
      <c r="D160" s="1"/>
    </row>
    <row r="161" spans="1:4" x14ac:dyDescent="0.25">
      <c r="A161" s="1"/>
      <c r="B161" s="1"/>
      <c r="C161" s="1"/>
      <c r="D161" s="1"/>
    </row>
    <row r="162" spans="1:4" x14ac:dyDescent="0.25">
      <c r="A162" s="1"/>
      <c r="B162" s="1"/>
      <c r="C162" s="1"/>
      <c r="D162" s="1"/>
    </row>
    <row r="163" spans="1:4" x14ac:dyDescent="0.25">
      <c r="A163" s="1"/>
      <c r="B163" s="1"/>
      <c r="C163" s="1"/>
      <c r="D163" s="1"/>
    </row>
    <row r="164" spans="1:4" x14ac:dyDescent="0.25">
      <c r="A164" s="1"/>
      <c r="B164" s="1"/>
      <c r="C164" s="1"/>
      <c r="D164" s="1"/>
    </row>
    <row r="165" spans="1:4" x14ac:dyDescent="0.25">
      <c r="A165" s="1"/>
      <c r="B165" s="1"/>
      <c r="C165" s="1"/>
      <c r="D165" s="1"/>
    </row>
    <row r="166" spans="1:4" x14ac:dyDescent="0.25">
      <c r="A166" s="1"/>
      <c r="B166" s="1"/>
      <c r="C166" s="1"/>
      <c r="D166" s="1"/>
    </row>
    <row r="167" spans="1:4" x14ac:dyDescent="0.25">
      <c r="A167" s="1"/>
      <c r="B167" s="1"/>
      <c r="C167" s="1"/>
      <c r="D167" s="1"/>
    </row>
    <row r="168" spans="1:4" x14ac:dyDescent="0.25">
      <c r="A168" s="1"/>
      <c r="B168" s="1"/>
      <c r="C168" s="1"/>
      <c r="D168" s="1"/>
    </row>
    <row r="169" spans="1:4" x14ac:dyDescent="0.25">
      <c r="A169" s="1"/>
      <c r="B169" s="1"/>
      <c r="C169" s="1"/>
      <c r="D169" s="1"/>
    </row>
    <row r="170" spans="1:4" x14ac:dyDescent="0.25">
      <c r="A170" s="1"/>
      <c r="B170" s="1"/>
      <c r="C170" s="1"/>
      <c r="D170" s="1"/>
    </row>
    <row r="171" spans="1:4" x14ac:dyDescent="0.25">
      <c r="A171" s="1"/>
      <c r="B171" s="1"/>
      <c r="C171" s="1"/>
      <c r="D171" s="1"/>
    </row>
    <row r="172" spans="1:4" x14ac:dyDescent="0.25">
      <c r="A172" s="1"/>
      <c r="B172" s="1"/>
      <c r="C172" s="1"/>
      <c r="D172" s="1"/>
    </row>
    <row r="173" spans="1:4" x14ac:dyDescent="0.25">
      <c r="A173" s="1"/>
      <c r="B173" s="1"/>
      <c r="C173" s="1"/>
      <c r="D173" s="1"/>
    </row>
    <row r="174" spans="1:4" x14ac:dyDescent="0.25">
      <c r="A174" s="1"/>
      <c r="B174" s="1"/>
      <c r="C174" s="1"/>
      <c r="D174" s="1"/>
    </row>
    <row r="175" spans="1:4" x14ac:dyDescent="0.25">
      <c r="A175" s="1"/>
      <c r="B175" s="1"/>
      <c r="C175" s="1"/>
      <c r="D175" s="1"/>
    </row>
    <row r="176" spans="1:4" x14ac:dyDescent="0.25">
      <c r="A176" s="1"/>
      <c r="B176" s="1"/>
      <c r="C176" s="1"/>
      <c r="D176" s="1"/>
    </row>
    <row r="177" spans="1:4" x14ac:dyDescent="0.25">
      <c r="A177" s="1"/>
      <c r="B177" s="1"/>
      <c r="C177" s="1"/>
      <c r="D177" s="1"/>
    </row>
    <row r="178" spans="1:4" x14ac:dyDescent="0.25">
      <c r="A178" s="1"/>
      <c r="B178" s="1"/>
      <c r="C178" s="1"/>
      <c r="D178" s="1"/>
    </row>
    <row r="179" spans="1:4" x14ac:dyDescent="0.25">
      <c r="A179" s="1"/>
      <c r="B179" s="1"/>
      <c r="C179" s="1"/>
      <c r="D179" s="1"/>
    </row>
    <row r="180" spans="1:4" x14ac:dyDescent="0.25">
      <c r="A180" s="1"/>
      <c r="B180" s="1"/>
      <c r="C180" s="1"/>
      <c r="D180" s="1"/>
    </row>
    <row r="181" spans="1:4" x14ac:dyDescent="0.25">
      <c r="A181" s="1"/>
      <c r="B181" s="1"/>
      <c r="C181" s="1"/>
      <c r="D181" s="1"/>
    </row>
    <row r="182" spans="1:4" x14ac:dyDescent="0.25">
      <c r="A182" s="1"/>
      <c r="B182" s="1"/>
      <c r="C182" s="1"/>
      <c r="D182" s="1"/>
    </row>
    <row r="183" spans="1:4" x14ac:dyDescent="0.25">
      <c r="A183" s="1"/>
      <c r="B183" s="1"/>
      <c r="C183" s="1"/>
      <c r="D183" s="1"/>
    </row>
    <row r="184" spans="1:4" x14ac:dyDescent="0.25">
      <c r="A184" s="1"/>
      <c r="B184" s="1"/>
      <c r="C184" s="1"/>
      <c r="D184" s="1"/>
    </row>
    <row r="185" spans="1:4" x14ac:dyDescent="0.25">
      <c r="A185" s="1"/>
      <c r="B185" s="1"/>
      <c r="C185" s="1"/>
      <c r="D185" s="1"/>
    </row>
    <row r="186" spans="1:4" x14ac:dyDescent="0.25">
      <c r="A186" s="1"/>
      <c r="B186" s="1"/>
      <c r="C186" s="1"/>
      <c r="D186" s="1"/>
    </row>
    <row r="187" spans="1:4" x14ac:dyDescent="0.25">
      <c r="A187" s="1"/>
      <c r="B187" s="1"/>
      <c r="C187" s="1"/>
      <c r="D187" s="1"/>
    </row>
    <row r="188" spans="1:4" x14ac:dyDescent="0.25">
      <c r="A188" s="1"/>
      <c r="B188" s="1"/>
      <c r="C188" s="1"/>
      <c r="D188" s="1"/>
    </row>
    <row r="189" spans="1:4" x14ac:dyDescent="0.25">
      <c r="A189" s="1"/>
      <c r="B189" s="1"/>
      <c r="C189" s="1"/>
      <c r="D189" s="1"/>
    </row>
    <row r="190" spans="1:4" x14ac:dyDescent="0.25">
      <c r="A190" s="1"/>
      <c r="B190" s="1"/>
      <c r="C190" s="1"/>
      <c r="D190" s="1"/>
    </row>
    <row r="191" spans="1:4" x14ac:dyDescent="0.25">
      <c r="A191" s="1"/>
      <c r="B191" s="1"/>
      <c r="C191" s="1"/>
      <c r="D191" s="1"/>
    </row>
    <row r="192" spans="1:4" x14ac:dyDescent="0.25">
      <c r="A192" s="1"/>
      <c r="B192" s="1"/>
      <c r="C192" s="1"/>
      <c r="D192" s="1"/>
    </row>
    <row r="193" spans="1:4" x14ac:dyDescent="0.25">
      <c r="A193" s="1"/>
      <c r="B193" s="1"/>
      <c r="C193" s="1"/>
      <c r="D193" s="1"/>
    </row>
    <row r="194" spans="1:4" x14ac:dyDescent="0.25">
      <c r="A194" s="1"/>
      <c r="B194" s="1"/>
      <c r="C194" s="1"/>
      <c r="D194" s="1"/>
    </row>
    <row r="195" spans="1:4" x14ac:dyDescent="0.25">
      <c r="A195" s="1"/>
      <c r="B195" s="1"/>
      <c r="C195" s="1"/>
      <c r="D195" s="1"/>
    </row>
    <row r="196" spans="1:4" x14ac:dyDescent="0.25">
      <c r="A196" s="1"/>
      <c r="B196" s="1"/>
      <c r="C196" s="1"/>
      <c r="D196" s="1"/>
    </row>
    <row r="197" spans="1:4" x14ac:dyDescent="0.25">
      <c r="A197" s="1"/>
      <c r="B197" s="1"/>
      <c r="C197" s="1"/>
      <c r="D197" s="1"/>
    </row>
    <row r="198" spans="1:4" x14ac:dyDescent="0.25">
      <c r="A198" s="1"/>
      <c r="B198" s="1"/>
      <c r="C198" s="1"/>
      <c r="D198" s="1"/>
    </row>
    <row r="199" spans="1:4" x14ac:dyDescent="0.25">
      <c r="A199" s="1"/>
      <c r="B199" s="1"/>
      <c r="C199" s="1"/>
      <c r="D199" s="1"/>
    </row>
    <row r="200" spans="1:4" x14ac:dyDescent="0.25">
      <c r="A200" s="1"/>
      <c r="B200" s="1"/>
      <c r="C200" s="1"/>
      <c r="D200" s="1"/>
    </row>
    <row r="201" spans="1:4" x14ac:dyDescent="0.25">
      <c r="A201" s="1"/>
      <c r="B201" s="1"/>
      <c r="C201" s="1"/>
      <c r="D201" s="1"/>
    </row>
    <row r="202" spans="1:4" x14ac:dyDescent="0.25">
      <c r="A202" s="1"/>
      <c r="B202" s="1"/>
      <c r="C202" s="1"/>
      <c r="D202" s="1"/>
    </row>
    <row r="203" spans="1:4" x14ac:dyDescent="0.25">
      <c r="A203" s="1"/>
      <c r="B203" s="1"/>
      <c r="C203" s="1"/>
      <c r="D203" s="1"/>
    </row>
    <row r="204" spans="1:4" x14ac:dyDescent="0.25">
      <c r="A204" s="1"/>
      <c r="B204" s="1"/>
      <c r="C204" s="1"/>
      <c r="D204" s="1"/>
    </row>
    <row r="205" spans="1:4" x14ac:dyDescent="0.25">
      <c r="A205" s="1"/>
      <c r="B205" s="1"/>
      <c r="C205" s="1"/>
      <c r="D205" s="1"/>
    </row>
    <row r="206" spans="1:4" x14ac:dyDescent="0.25">
      <c r="A206" s="1"/>
      <c r="B206" s="1"/>
      <c r="C206" s="1"/>
      <c r="D206" s="1"/>
    </row>
    <row r="207" spans="1:4" x14ac:dyDescent="0.25">
      <c r="A207" s="1"/>
      <c r="B207" s="1"/>
      <c r="C207" s="1"/>
      <c r="D207" s="1"/>
    </row>
    <row r="208" spans="1:4" x14ac:dyDescent="0.25">
      <c r="A208" s="1"/>
      <c r="B208" s="1"/>
      <c r="C208" s="1"/>
      <c r="D208" s="1"/>
    </row>
    <row r="209" spans="1:4" x14ac:dyDescent="0.25">
      <c r="A209" s="1"/>
      <c r="B209" s="1"/>
      <c r="C209" s="1"/>
      <c r="D209" s="1"/>
    </row>
    <row r="210" spans="1:4" x14ac:dyDescent="0.25">
      <c r="A210" s="1"/>
      <c r="B210" s="1"/>
      <c r="C210" s="1"/>
      <c r="D210" s="1"/>
    </row>
    <row r="211" spans="1:4" x14ac:dyDescent="0.25">
      <c r="A211" s="1"/>
      <c r="B211" s="1"/>
      <c r="C211" s="1"/>
      <c r="D211" s="1"/>
    </row>
    <row r="212" spans="1:4" x14ac:dyDescent="0.25">
      <c r="A212" s="1"/>
      <c r="B212" s="1"/>
      <c r="C212" s="1"/>
      <c r="D212" s="1"/>
    </row>
    <row r="213" spans="1:4" x14ac:dyDescent="0.25">
      <c r="A213" s="1"/>
      <c r="B213" s="1"/>
      <c r="C213" s="1"/>
      <c r="D213" s="1"/>
    </row>
    <row r="214" spans="1:4" x14ac:dyDescent="0.25">
      <c r="A214" s="1"/>
      <c r="B214" s="1"/>
      <c r="C214" s="1"/>
      <c r="D214" s="1"/>
    </row>
    <row r="215" spans="1:4" x14ac:dyDescent="0.25">
      <c r="A215" s="1"/>
      <c r="B215" s="1"/>
      <c r="C215" s="1"/>
      <c r="D215" s="1"/>
    </row>
    <row r="216" spans="1:4" x14ac:dyDescent="0.25">
      <c r="A216" s="1"/>
      <c r="B216" s="1"/>
      <c r="C216" s="1"/>
      <c r="D216" s="1"/>
    </row>
    <row r="217" spans="1:4" x14ac:dyDescent="0.25">
      <c r="A217" s="1"/>
      <c r="B217" s="1"/>
      <c r="C217" s="1"/>
      <c r="D217" s="1"/>
    </row>
    <row r="218" spans="1:4" x14ac:dyDescent="0.25">
      <c r="A218" s="1"/>
      <c r="B218" s="1"/>
      <c r="C218" s="1"/>
      <c r="D218" s="1"/>
    </row>
    <row r="219" spans="1:4" x14ac:dyDescent="0.25">
      <c r="A219" s="1"/>
      <c r="B219" s="1"/>
      <c r="C219" s="1"/>
      <c r="D219" s="1"/>
    </row>
    <row r="220" spans="1:4" x14ac:dyDescent="0.25">
      <c r="A220" s="1"/>
      <c r="B220" s="1"/>
      <c r="C220" s="1"/>
      <c r="D220" s="1"/>
    </row>
    <row r="221" spans="1:4" x14ac:dyDescent="0.25">
      <c r="A221" s="1"/>
      <c r="B221" s="1"/>
      <c r="C221" s="1"/>
      <c r="D221" s="1"/>
    </row>
    <row r="222" spans="1:4" x14ac:dyDescent="0.25">
      <c r="A222" s="1"/>
      <c r="B222" s="1"/>
      <c r="C222" s="1"/>
      <c r="D222" s="1"/>
    </row>
    <row r="223" spans="1:4" x14ac:dyDescent="0.25">
      <c r="A223" s="1"/>
      <c r="B223" s="1"/>
      <c r="C223" s="1"/>
      <c r="D223" s="1"/>
    </row>
    <row r="224" spans="1:4" x14ac:dyDescent="0.25">
      <c r="A224" s="1"/>
      <c r="B224" s="1"/>
      <c r="C224" s="1"/>
      <c r="D224" s="1"/>
    </row>
    <row r="225" spans="1:4" x14ac:dyDescent="0.25">
      <c r="A225" s="1"/>
      <c r="B225" s="1"/>
      <c r="C225" s="1"/>
      <c r="D225" s="1"/>
    </row>
    <row r="226" spans="1:4" x14ac:dyDescent="0.25">
      <c r="A226" s="1"/>
      <c r="B226" s="1"/>
      <c r="C226" s="1"/>
      <c r="D226" s="1"/>
    </row>
    <row r="227" spans="1:4" x14ac:dyDescent="0.25">
      <c r="A227" s="1"/>
      <c r="B227" s="1"/>
      <c r="C227" s="1"/>
      <c r="D227" s="1"/>
    </row>
    <row r="228" spans="1:4" x14ac:dyDescent="0.25">
      <c r="A228" s="1"/>
      <c r="B228" s="1"/>
      <c r="C228" s="1"/>
      <c r="D228" s="1"/>
    </row>
    <row r="229" spans="1:4" x14ac:dyDescent="0.25">
      <c r="A229" s="1"/>
      <c r="B229" s="1"/>
      <c r="C229" s="1"/>
      <c r="D229" s="1"/>
    </row>
    <row r="230" spans="1:4" x14ac:dyDescent="0.25">
      <c r="A230" s="1"/>
      <c r="B230" s="1"/>
      <c r="C230" s="1"/>
      <c r="D230" s="1"/>
    </row>
    <row r="231" spans="1:4" x14ac:dyDescent="0.25">
      <c r="A231" s="1"/>
      <c r="B231" s="1"/>
      <c r="C231" s="1"/>
      <c r="D231" s="1"/>
    </row>
    <row r="232" spans="1:4" x14ac:dyDescent="0.25">
      <c r="A232" s="1"/>
      <c r="B232" s="1"/>
      <c r="C232" s="1"/>
      <c r="D232" s="1"/>
    </row>
    <row r="233" spans="1:4" x14ac:dyDescent="0.25">
      <c r="A233" s="1"/>
      <c r="B233" s="1"/>
      <c r="C233" s="1"/>
      <c r="D233" s="1"/>
    </row>
    <row r="234" spans="1:4" x14ac:dyDescent="0.25">
      <c r="A234" s="1"/>
      <c r="B234" s="1"/>
      <c r="C234" s="1"/>
      <c r="D234" s="1"/>
    </row>
    <row r="235" spans="1:4" x14ac:dyDescent="0.25">
      <c r="A235" s="1"/>
      <c r="B235" s="1"/>
      <c r="C235" s="1"/>
      <c r="D235" s="1"/>
    </row>
    <row r="236" spans="1:4" x14ac:dyDescent="0.25">
      <c r="A236" s="1"/>
      <c r="B236" s="1"/>
      <c r="C236" s="1"/>
      <c r="D236" s="1"/>
    </row>
    <row r="237" spans="1:4" x14ac:dyDescent="0.25">
      <c r="A237" s="1"/>
      <c r="B237" s="1"/>
      <c r="C237" s="1"/>
      <c r="D237" s="1"/>
    </row>
    <row r="238" spans="1:4" x14ac:dyDescent="0.25">
      <c r="A238" s="1"/>
      <c r="B238" s="1"/>
      <c r="C238" s="1"/>
      <c r="D238" s="1"/>
    </row>
    <row r="239" spans="1:4" x14ac:dyDescent="0.25">
      <c r="A239" s="1"/>
      <c r="B239" s="1"/>
      <c r="C239" s="1"/>
      <c r="D239" s="1"/>
    </row>
    <row r="240" spans="1:4" x14ac:dyDescent="0.25">
      <c r="A240" s="1"/>
      <c r="B240" s="1"/>
      <c r="C240" s="1"/>
      <c r="D240" s="1"/>
    </row>
    <row r="241" spans="1:4" x14ac:dyDescent="0.25">
      <c r="A241" s="1"/>
      <c r="B241" s="1"/>
      <c r="C241" s="1"/>
      <c r="D241" s="1"/>
    </row>
    <row r="242" spans="1:4" x14ac:dyDescent="0.25">
      <c r="A242" s="1"/>
      <c r="B242" s="1"/>
      <c r="C242" s="1"/>
      <c r="D242" s="1"/>
    </row>
    <row r="243" spans="1:4" x14ac:dyDescent="0.25">
      <c r="A243" s="1"/>
      <c r="B243" s="1"/>
      <c r="C243" s="1"/>
      <c r="D243" s="1"/>
    </row>
    <row r="244" spans="1:4" x14ac:dyDescent="0.25">
      <c r="A244" s="1"/>
      <c r="B244" s="1"/>
      <c r="C244" s="1"/>
      <c r="D244" s="1"/>
    </row>
    <row r="245" spans="1:4" x14ac:dyDescent="0.25">
      <c r="A245" s="1"/>
      <c r="B245" s="1"/>
      <c r="C245" s="1"/>
      <c r="D245" s="1"/>
    </row>
    <row r="246" spans="1:4" x14ac:dyDescent="0.25">
      <c r="A246" s="1"/>
      <c r="B246" s="1"/>
      <c r="C246" s="1"/>
      <c r="D246" s="1"/>
    </row>
    <row r="247" spans="1:4" x14ac:dyDescent="0.25">
      <c r="A247" s="1"/>
      <c r="B247" s="1"/>
      <c r="C247" s="1"/>
      <c r="D247" s="1"/>
    </row>
    <row r="248" spans="1:4" x14ac:dyDescent="0.25">
      <c r="A248" s="1"/>
      <c r="B248" s="1"/>
      <c r="C248" s="1"/>
      <c r="D248" s="1"/>
    </row>
    <row r="249" spans="1:4" x14ac:dyDescent="0.25">
      <c r="A249" s="1"/>
      <c r="B249" s="1"/>
      <c r="C249" s="1"/>
      <c r="D249" s="1"/>
    </row>
    <row r="250" spans="1:4" x14ac:dyDescent="0.25">
      <c r="A250" s="1"/>
      <c r="B250" s="1"/>
      <c r="C250" s="1"/>
      <c r="D250" s="1"/>
    </row>
    <row r="251" spans="1:4" x14ac:dyDescent="0.25">
      <c r="A251" s="1"/>
      <c r="B251" s="1"/>
      <c r="C251" s="1"/>
      <c r="D251" s="1"/>
    </row>
    <row r="252" spans="1:4" x14ac:dyDescent="0.25">
      <c r="A252" s="1"/>
      <c r="B252" s="1"/>
      <c r="C252" s="1"/>
      <c r="D252" s="1"/>
    </row>
    <row r="253" spans="1:4" x14ac:dyDescent="0.25">
      <c r="A253" s="1"/>
      <c r="B253" s="1"/>
      <c r="C253" s="1"/>
      <c r="D253" s="1"/>
    </row>
    <row r="254" spans="1:4" x14ac:dyDescent="0.25">
      <c r="A254" s="1"/>
      <c r="B254" s="1"/>
      <c r="C254" s="1"/>
      <c r="D254" s="1"/>
    </row>
    <row r="255" spans="1:4" x14ac:dyDescent="0.25">
      <c r="A255" s="1"/>
      <c r="B255" s="1"/>
      <c r="C255" s="1"/>
      <c r="D255" s="1"/>
    </row>
    <row r="256" spans="1:4" x14ac:dyDescent="0.25">
      <c r="A256" s="1"/>
      <c r="B256" s="1"/>
      <c r="C256" s="1"/>
      <c r="D256" s="1"/>
    </row>
    <row r="257" spans="1:4" x14ac:dyDescent="0.25">
      <c r="A257" s="1"/>
      <c r="B257" s="1"/>
      <c r="C257" s="1"/>
      <c r="D257" s="1"/>
    </row>
    <row r="258" spans="1:4" x14ac:dyDescent="0.25">
      <c r="A258" s="1"/>
      <c r="B258" s="1"/>
      <c r="C258" s="1"/>
      <c r="D258" s="1"/>
    </row>
    <row r="259" spans="1:4" x14ac:dyDescent="0.25">
      <c r="A259" s="1"/>
      <c r="B259" s="1"/>
      <c r="C259" s="1"/>
      <c r="D259" s="1"/>
    </row>
    <row r="260" spans="1:4" x14ac:dyDescent="0.25">
      <c r="A260" s="1"/>
      <c r="B260" s="1"/>
      <c r="C260" s="1"/>
      <c r="D260" s="1"/>
    </row>
    <row r="261" spans="1:4" x14ac:dyDescent="0.25">
      <c r="A261" s="1"/>
      <c r="B261" s="1"/>
      <c r="C261" s="1"/>
      <c r="D261" s="1"/>
    </row>
    <row r="262" spans="1:4" x14ac:dyDescent="0.25">
      <c r="A262" s="1"/>
      <c r="B262" s="1"/>
      <c r="C262" s="1"/>
      <c r="D262" s="1"/>
    </row>
    <row r="263" spans="1:4" x14ac:dyDescent="0.25">
      <c r="A263" s="1"/>
      <c r="B263" s="1"/>
      <c r="C263" s="1"/>
      <c r="D263" s="1"/>
    </row>
    <row r="264" spans="1:4" x14ac:dyDescent="0.25">
      <c r="A264" s="1"/>
      <c r="B264" s="1"/>
      <c r="C264" s="1"/>
      <c r="D264" s="1"/>
    </row>
    <row r="265" spans="1:4" x14ac:dyDescent="0.25">
      <c r="A265" s="1"/>
      <c r="B265" s="1"/>
      <c r="C265" s="1"/>
      <c r="D265" s="1"/>
    </row>
    <row r="266" spans="1:4" x14ac:dyDescent="0.25">
      <c r="A266" s="1"/>
      <c r="B266" s="1"/>
      <c r="C266" s="1"/>
      <c r="D266" s="1"/>
    </row>
    <row r="267" spans="1:4" x14ac:dyDescent="0.25">
      <c r="A267" s="1"/>
      <c r="B267" s="1"/>
      <c r="C267" s="1"/>
      <c r="D267" s="1"/>
    </row>
    <row r="268" spans="1:4" x14ac:dyDescent="0.25">
      <c r="A268" s="1"/>
      <c r="B268" s="1"/>
      <c r="C268" s="1"/>
      <c r="D268" s="1"/>
    </row>
    <row r="269" spans="1:4" x14ac:dyDescent="0.25">
      <c r="A269" s="1"/>
      <c r="B269" s="1"/>
      <c r="C269" s="1"/>
      <c r="D269" s="1"/>
    </row>
    <row r="270" spans="1:4" x14ac:dyDescent="0.25">
      <c r="A270" s="1"/>
      <c r="B270" s="1"/>
      <c r="C270" s="1"/>
      <c r="D270" s="1"/>
    </row>
    <row r="271" spans="1:4" x14ac:dyDescent="0.25">
      <c r="A271" s="1"/>
      <c r="B271" s="1"/>
      <c r="C271" s="1"/>
      <c r="D271" s="1"/>
    </row>
    <row r="272" spans="1:4" x14ac:dyDescent="0.25">
      <c r="A272" s="1"/>
      <c r="B272" s="1"/>
      <c r="C272" s="1"/>
      <c r="D272" s="1"/>
    </row>
    <row r="273" spans="1:4" x14ac:dyDescent="0.25">
      <c r="A273" s="1"/>
      <c r="B273" s="1"/>
      <c r="C273" s="1"/>
      <c r="D273" s="1"/>
    </row>
    <row r="274" spans="1:4" x14ac:dyDescent="0.25">
      <c r="A274" s="1"/>
      <c r="B274" s="1"/>
      <c r="C274" s="1"/>
      <c r="D274" s="1"/>
    </row>
    <row r="275" spans="1:4" x14ac:dyDescent="0.25">
      <c r="A275" s="1"/>
      <c r="B275" s="1"/>
      <c r="C275" s="1"/>
      <c r="D275" s="1"/>
    </row>
    <row r="276" spans="1:4" x14ac:dyDescent="0.25">
      <c r="A276" s="1"/>
      <c r="B276" s="1"/>
      <c r="C276" s="1"/>
      <c r="D276" s="1"/>
    </row>
    <row r="277" spans="1:4" x14ac:dyDescent="0.25">
      <c r="A277" s="1"/>
      <c r="B277" s="1"/>
      <c r="C277" s="1"/>
      <c r="D277" s="1"/>
    </row>
    <row r="278" spans="1:4" x14ac:dyDescent="0.25">
      <c r="A278" s="1"/>
      <c r="B278" s="1"/>
      <c r="C278" s="1"/>
      <c r="D278" s="1"/>
    </row>
    <row r="279" spans="1:4" x14ac:dyDescent="0.25">
      <c r="A279" s="1"/>
      <c r="B279" s="1"/>
      <c r="C279" s="1"/>
      <c r="D279" s="1"/>
    </row>
    <row r="280" spans="1:4" x14ac:dyDescent="0.25">
      <c r="A280" s="1"/>
      <c r="B280" s="1"/>
      <c r="C280" s="1"/>
      <c r="D280" s="1"/>
    </row>
    <row r="281" spans="1:4" x14ac:dyDescent="0.25">
      <c r="A281" s="1"/>
      <c r="B281" s="1"/>
      <c r="C281" s="1"/>
      <c r="D281" s="1"/>
    </row>
    <row r="282" spans="1:4" x14ac:dyDescent="0.25">
      <c r="A282" s="1"/>
      <c r="B282" s="1"/>
      <c r="C282" s="1"/>
      <c r="D282" s="1"/>
    </row>
    <row r="283" spans="1:4" x14ac:dyDescent="0.25">
      <c r="A283" s="1"/>
      <c r="B283" s="1"/>
      <c r="C283" s="1"/>
      <c r="D283" s="1"/>
    </row>
    <row r="284" spans="1:4" x14ac:dyDescent="0.25">
      <c r="A284" s="1"/>
      <c r="B284" s="1"/>
      <c r="C284" s="1"/>
      <c r="D284" s="1"/>
    </row>
    <row r="285" spans="1:4" x14ac:dyDescent="0.25">
      <c r="A285" s="1"/>
      <c r="B285" s="1"/>
      <c r="C285" s="1"/>
      <c r="D285" s="1"/>
    </row>
    <row r="286" spans="1:4" x14ac:dyDescent="0.25">
      <c r="A286" s="1"/>
      <c r="B286" s="1"/>
      <c r="C286" s="1"/>
      <c r="D286" s="1"/>
    </row>
    <row r="287" spans="1:4" x14ac:dyDescent="0.25">
      <c r="A287" s="1"/>
      <c r="B287" s="1"/>
      <c r="C287" s="1"/>
      <c r="D287" s="1"/>
    </row>
    <row r="288" spans="1:4" x14ac:dyDescent="0.25">
      <c r="A288" s="1"/>
      <c r="B288" s="1"/>
      <c r="C288" s="1"/>
      <c r="D288" s="1"/>
    </row>
    <row r="289" spans="1:4" x14ac:dyDescent="0.25">
      <c r="A289" s="1"/>
      <c r="B289" s="1"/>
      <c r="C289" s="1"/>
      <c r="D289" s="1"/>
    </row>
    <row r="290" spans="1:4" x14ac:dyDescent="0.25">
      <c r="A290" s="1"/>
      <c r="B290" s="1"/>
      <c r="C290" s="1"/>
      <c r="D290" s="1"/>
    </row>
    <row r="291" spans="1:4" x14ac:dyDescent="0.25">
      <c r="A291" s="1"/>
      <c r="B291" s="1"/>
      <c r="C291" s="1"/>
      <c r="D291" s="1"/>
    </row>
    <row r="292" spans="1:4" x14ac:dyDescent="0.25">
      <c r="A292" s="1"/>
      <c r="B292" s="1"/>
      <c r="C292" s="1"/>
      <c r="D292" s="1"/>
    </row>
    <row r="293" spans="1:4" x14ac:dyDescent="0.25">
      <c r="A293" s="1"/>
      <c r="B293" s="1"/>
      <c r="C293" s="1"/>
      <c r="D293" s="1"/>
    </row>
    <row r="294" spans="1:4" x14ac:dyDescent="0.25">
      <c r="A294" s="1"/>
      <c r="B294" s="1"/>
      <c r="C294" s="1"/>
      <c r="D294" s="1"/>
    </row>
    <row r="295" spans="1:4" x14ac:dyDescent="0.25">
      <c r="A295" s="1"/>
      <c r="B295" s="1"/>
      <c r="C295" s="1"/>
      <c r="D295" s="1"/>
    </row>
    <row r="296" spans="1:4" x14ac:dyDescent="0.25">
      <c r="A296" s="1"/>
      <c r="B296" s="1"/>
      <c r="C296" s="1"/>
      <c r="D296" s="1"/>
    </row>
    <row r="297" spans="1:4" x14ac:dyDescent="0.25">
      <c r="A297" s="1"/>
      <c r="B297" s="1"/>
      <c r="C297" s="1"/>
      <c r="D297" s="1"/>
    </row>
    <row r="298" spans="1:4" x14ac:dyDescent="0.25">
      <c r="A298" s="1"/>
      <c r="B298" s="1"/>
      <c r="C298" s="1"/>
      <c r="D298" s="1"/>
    </row>
    <row r="299" spans="1:4" x14ac:dyDescent="0.25">
      <c r="A299" s="1"/>
      <c r="B299" s="1"/>
      <c r="C299" s="1"/>
      <c r="D299" s="1"/>
    </row>
    <row r="300" spans="1:4" x14ac:dyDescent="0.25">
      <c r="A300" s="1"/>
      <c r="B300" s="1"/>
      <c r="C300" s="1"/>
      <c r="D300" s="1"/>
    </row>
    <row r="301" spans="1:4" x14ac:dyDescent="0.25">
      <c r="A301" s="1"/>
      <c r="B301" s="1"/>
      <c r="C301" s="1"/>
      <c r="D301" s="1"/>
    </row>
    <row r="302" spans="1:4" x14ac:dyDescent="0.25">
      <c r="A302" s="1"/>
      <c r="B302" s="1"/>
      <c r="C302" s="1"/>
      <c r="D302" s="1"/>
    </row>
    <row r="303" spans="1:4" x14ac:dyDescent="0.25">
      <c r="A303" s="1"/>
      <c r="B303" s="1"/>
      <c r="C303" s="1"/>
      <c r="D303" s="1"/>
    </row>
    <row r="304" spans="1:4" x14ac:dyDescent="0.25">
      <c r="A304" s="1"/>
      <c r="B304" s="1"/>
      <c r="C304" s="1"/>
      <c r="D304" s="1"/>
    </row>
    <row r="305" spans="1:4" x14ac:dyDescent="0.25">
      <c r="A305" s="1"/>
      <c r="B305" s="1"/>
      <c r="C305" s="1"/>
      <c r="D305" s="1"/>
    </row>
    <row r="306" spans="1:4" x14ac:dyDescent="0.25">
      <c r="A306" s="1"/>
      <c r="B306" s="1"/>
      <c r="C306" s="1"/>
      <c r="D306" s="1"/>
    </row>
    <row r="307" spans="1:4" x14ac:dyDescent="0.25">
      <c r="A307" s="1"/>
      <c r="B307" s="1"/>
      <c r="C307" s="1"/>
      <c r="D307" s="1"/>
    </row>
    <row r="308" spans="1:4" x14ac:dyDescent="0.25">
      <c r="A308" s="1"/>
      <c r="B308" s="1"/>
      <c r="C308" s="1"/>
      <c r="D308" s="1"/>
    </row>
    <row r="309" spans="1:4" x14ac:dyDescent="0.25">
      <c r="A309" s="1"/>
      <c r="B309" s="1"/>
      <c r="C309" s="1"/>
      <c r="D309" s="1"/>
    </row>
    <row r="310" spans="1:4" x14ac:dyDescent="0.25">
      <c r="A310" s="1"/>
      <c r="B310" s="1"/>
      <c r="C310" s="1"/>
      <c r="D310" s="1"/>
    </row>
    <row r="311" spans="1:4" x14ac:dyDescent="0.25">
      <c r="A311" s="1"/>
      <c r="B311" s="1"/>
      <c r="C311" s="1"/>
      <c r="D311" s="1"/>
    </row>
    <row r="312" spans="1:4" x14ac:dyDescent="0.25">
      <c r="A312" s="1"/>
      <c r="B312" s="1"/>
      <c r="C312" s="1"/>
      <c r="D312" s="1"/>
    </row>
    <row r="313" spans="1:4" x14ac:dyDescent="0.25">
      <c r="A313" s="1"/>
      <c r="B313" s="1"/>
      <c r="C313" s="1"/>
      <c r="D313" s="1"/>
    </row>
    <row r="314" spans="1:4" x14ac:dyDescent="0.25">
      <c r="A314" s="1"/>
      <c r="B314" s="1"/>
      <c r="C314" s="1"/>
      <c r="D314" s="1"/>
    </row>
    <row r="315" spans="1:4" x14ac:dyDescent="0.25">
      <c r="A315" s="1"/>
      <c r="B315" s="1"/>
      <c r="C315" s="1"/>
      <c r="D315" s="1"/>
    </row>
    <row r="316" spans="1:4" x14ac:dyDescent="0.25">
      <c r="A316" s="1"/>
      <c r="B316" s="1"/>
      <c r="C316" s="1"/>
      <c r="D316" s="1"/>
    </row>
    <row r="317" spans="1:4" x14ac:dyDescent="0.25">
      <c r="A317" s="1"/>
      <c r="B317" s="1"/>
      <c r="C317" s="1"/>
      <c r="D317" s="1"/>
    </row>
    <row r="318" spans="1:4" x14ac:dyDescent="0.25">
      <c r="A318" s="1"/>
      <c r="B318" s="1"/>
      <c r="C318" s="1"/>
      <c r="D318" s="1"/>
    </row>
    <row r="319" spans="1:4" x14ac:dyDescent="0.25">
      <c r="A319" s="1"/>
      <c r="B319" s="1"/>
      <c r="C319" s="1"/>
      <c r="D319" s="1"/>
    </row>
    <row r="320" spans="1:4" x14ac:dyDescent="0.25">
      <c r="A320" s="1"/>
      <c r="B320" s="1"/>
      <c r="C320" s="1"/>
      <c r="D320" s="1"/>
    </row>
    <row r="321" spans="1:4" x14ac:dyDescent="0.25">
      <c r="A321" s="1"/>
      <c r="B321" s="1"/>
      <c r="C321" s="1"/>
      <c r="D321" s="1"/>
    </row>
    <row r="322" spans="1:4" x14ac:dyDescent="0.25">
      <c r="A322" s="1"/>
      <c r="B322" s="1"/>
      <c r="C322" s="1"/>
      <c r="D322" s="1"/>
    </row>
    <row r="323" spans="1:4" x14ac:dyDescent="0.25">
      <c r="A323" s="1"/>
      <c r="B323" s="1"/>
      <c r="C323" s="1"/>
      <c r="D323" s="1"/>
    </row>
    <row r="324" spans="1:4" x14ac:dyDescent="0.25">
      <c r="A324" s="1"/>
      <c r="B324" s="1"/>
      <c r="C324" s="1"/>
      <c r="D324" s="1"/>
    </row>
    <row r="325" spans="1:4" x14ac:dyDescent="0.25">
      <c r="A325" s="1"/>
      <c r="B325" s="1"/>
      <c r="C325" s="1"/>
      <c r="D325" s="1"/>
    </row>
    <row r="326" spans="1:4" x14ac:dyDescent="0.25">
      <c r="A326" s="1"/>
      <c r="B326" s="1"/>
      <c r="C326" s="1"/>
      <c r="D326" s="1"/>
    </row>
    <row r="327" spans="1:4" x14ac:dyDescent="0.25">
      <c r="A327" s="1"/>
      <c r="B327" s="1"/>
      <c r="C327" s="1"/>
      <c r="D327" s="1"/>
    </row>
    <row r="328" spans="1:4" x14ac:dyDescent="0.25">
      <c r="A328" s="1"/>
      <c r="B328" s="1"/>
      <c r="C328" s="1"/>
      <c r="D328" s="1"/>
    </row>
    <row r="329" spans="1:4" x14ac:dyDescent="0.25">
      <c r="A329" s="1"/>
      <c r="B329" s="1"/>
      <c r="C329" s="1"/>
      <c r="D329" s="1"/>
    </row>
    <row r="330" spans="1:4" x14ac:dyDescent="0.25">
      <c r="A330" s="1"/>
      <c r="B330" s="1"/>
      <c r="C330" s="1"/>
      <c r="D330" s="1"/>
    </row>
    <row r="331" spans="1:4" x14ac:dyDescent="0.25">
      <c r="A331" s="1"/>
      <c r="B331" s="1"/>
      <c r="C331" s="1"/>
      <c r="D331" s="1"/>
    </row>
    <row r="332" spans="1:4" x14ac:dyDescent="0.25">
      <c r="A332" s="1"/>
      <c r="B332" s="1"/>
      <c r="C332" s="1"/>
      <c r="D332" s="1"/>
    </row>
    <row r="333" spans="1:4" x14ac:dyDescent="0.25">
      <c r="A333" s="1"/>
      <c r="B333" s="1"/>
      <c r="C333" s="1"/>
      <c r="D333" s="1"/>
    </row>
    <row r="334" spans="1:4" x14ac:dyDescent="0.25">
      <c r="A334" s="1"/>
      <c r="B334" s="1"/>
      <c r="C334" s="1"/>
      <c r="D334" s="1"/>
    </row>
    <row r="335" spans="1:4" x14ac:dyDescent="0.25">
      <c r="A335" s="1"/>
      <c r="B335" s="1"/>
      <c r="C335" s="1"/>
      <c r="D335" s="1"/>
    </row>
    <row r="336" spans="1:4" x14ac:dyDescent="0.25">
      <c r="A336" s="1"/>
      <c r="B336" s="1"/>
      <c r="C336" s="1"/>
      <c r="D336" s="1"/>
    </row>
    <row r="337" spans="1:4" x14ac:dyDescent="0.25">
      <c r="A337" s="1"/>
      <c r="B337" s="1"/>
      <c r="C337" s="1"/>
      <c r="D337" s="1"/>
    </row>
    <row r="338" spans="1:4" x14ac:dyDescent="0.25">
      <c r="A338" s="1"/>
      <c r="B338" s="1"/>
      <c r="C338" s="1"/>
      <c r="D338" s="1"/>
    </row>
    <row r="339" spans="1:4" x14ac:dyDescent="0.25">
      <c r="A339" s="1"/>
      <c r="B339" s="1"/>
      <c r="C339" s="1"/>
      <c r="D339" s="1"/>
    </row>
    <row r="340" spans="1:4" x14ac:dyDescent="0.25">
      <c r="A340" s="1"/>
      <c r="B340" s="1"/>
      <c r="C340" s="1"/>
      <c r="D340" s="1"/>
    </row>
    <row r="341" spans="1:4" x14ac:dyDescent="0.25">
      <c r="A341" s="1"/>
      <c r="B341" s="1"/>
      <c r="C341" s="1"/>
      <c r="D341" s="1"/>
    </row>
    <row r="342" spans="1:4" x14ac:dyDescent="0.25">
      <c r="A342" s="1"/>
      <c r="B342" s="1"/>
      <c r="C342" s="1"/>
      <c r="D342" s="1"/>
    </row>
    <row r="343" spans="1:4" x14ac:dyDescent="0.25">
      <c r="A343" s="1"/>
      <c r="B343" s="1"/>
      <c r="C343" s="1"/>
      <c r="D343" s="1"/>
    </row>
    <row r="344" spans="1:4" x14ac:dyDescent="0.25">
      <c r="A344" s="1"/>
      <c r="B344" s="1"/>
      <c r="C344" s="1"/>
      <c r="D344" s="1"/>
    </row>
    <row r="345" spans="1:4" x14ac:dyDescent="0.25">
      <c r="A345" s="1"/>
      <c r="B345" s="1"/>
      <c r="C345" s="1"/>
      <c r="D345" s="1"/>
    </row>
    <row r="346" spans="1:4" x14ac:dyDescent="0.25">
      <c r="A346" s="1"/>
      <c r="B346" s="1"/>
      <c r="C346" s="1"/>
      <c r="D346" s="1"/>
    </row>
    <row r="347" spans="1:4" x14ac:dyDescent="0.25">
      <c r="A347" s="1"/>
      <c r="B347" s="1"/>
      <c r="C347" s="1"/>
      <c r="D347" s="1"/>
    </row>
    <row r="348" spans="1:4" x14ac:dyDescent="0.25">
      <c r="A348" s="1"/>
      <c r="B348" s="1"/>
      <c r="C348" s="1"/>
      <c r="D348" s="1"/>
    </row>
    <row r="349" spans="1:4" x14ac:dyDescent="0.25">
      <c r="A349" s="1"/>
      <c r="B349" s="1"/>
      <c r="C349" s="1"/>
      <c r="D349" s="1"/>
    </row>
    <row r="350" spans="1:4" x14ac:dyDescent="0.25">
      <c r="A350" s="1"/>
      <c r="B350" s="1"/>
      <c r="C350" s="1"/>
      <c r="D350" s="1"/>
    </row>
    <row r="351" spans="1:4" x14ac:dyDescent="0.25">
      <c r="A351" s="1"/>
      <c r="B351" s="1"/>
      <c r="C351" s="1"/>
      <c r="D351" s="1"/>
    </row>
    <row r="352" spans="1:4" x14ac:dyDescent="0.25">
      <c r="A352" s="1"/>
      <c r="B352" s="1"/>
      <c r="C352" s="1"/>
      <c r="D352" s="1"/>
    </row>
    <row r="353" spans="1:4" x14ac:dyDescent="0.25">
      <c r="A353" s="1"/>
      <c r="B353" s="1"/>
      <c r="C353" s="1"/>
      <c r="D353" s="1"/>
    </row>
    <row r="354" spans="1:4" x14ac:dyDescent="0.25">
      <c r="A354" s="1"/>
      <c r="B354" s="1"/>
      <c r="C354" s="1"/>
      <c r="D354" s="1"/>
    </row>
    <row r="355" spans="1:4" x14ac:dyDescent="0.25">
      <c r="A355" s="1"/>
      <c r="B355" s="1"/>
      <c r="C355" s="1"/>
      <c r="D355" s="1"/>
    </row>
    <row r="356" spans="1:4" x14ac:dyDescent="0.25">
      <c r="A356" s="1"/>
      <c r="B356" s="1"/>
      <c r="C356" s="1"/>
      <c r="D356" s="1"/>
    </row>
    <row r="357" spans="1:4" x14ac:dyDescent="0.25">
      <c r="A357" s="1"/>
      <c r="B357" s="1"/>
      <c r="C357" s="1"/>
      <c r="D357" s="1"/>
    </row>
    <row r="358" spans="1:4" x14ac:dyDescent="0.25">
      <c r="A358" s="1"/>
      <c r="B358" s="1"/>
      <c r="C358" s="1"/>
      <c r="D358" s="1"/>
    </row>
    <row r="359" spans="1:4" x14ac:dyDescent="0.25">
      <c r="A359" s="1"/>
      <c r="B359" s="1"/>
      <c r="C359" s="1"/>
      <c r="D359" s="1"/>
    </row>
    <row r="360" spans="1:4" x14ac:dyDescent="0.25">
      <c r="A360" s="1"/>
      <c r="B360" s="1"/>
      <c r="C360" s="1"/>
      <c r="D360" s="1"/>
    </row>
    <row r="361" spans="1:4" x14ac:dyDescent="0.25">
      <c r="A361" s="1"/>
      <c r="B361" s="1"/>
      <c r="C361" s="1"/>
      <c r="D361" s="1"/>
    </row>
    <row r="362" spans="1:4" x14ac:dyDescent="0.25">
      <c r="A362" s="1"/>
      <c r="B362" s="1"/>
      <c r="C362" s="1"/>
      <c r="D362" s="1"/>
    </row>
    <row r="363" spans="1:4" x14ac:dyDescent="0.25">
      <c r="A363" s="1"/>
      <c r="B363" s="1"/>
      <c r="C363" s="1"/>
      <c r="D363" s="1"/>
    </row>
    <row r="364" spans="1:4" x14ac:dyDescent="0.25">
      <c r="A364" s="1"/>
      <c r="B364" s="1"/>
      <c r="C364" s="1"/>
      <c r="D364" s="1"/>
    </row>
    <row r="365" spans="1:4" x14ac:dyDescent="0.25">
      <c r="A365" s="1"/>
      <c r="B365" s="1"/>
      <c r="C365" s="1"/>
      <c r="D365" s="1"/>
    </row>
    <row r="366" spans="1:4" x14ac:dyDescent="0.25">
      <c r="A366" s="1"/>
      <c r="B366" s="1"/>
      <c r="C366" s="1"/>
      <c r="D366" s="1"/>
    </row>
    <row r="367" spans="1:4" x14ac:dyDescent="0.25">
      <c r="A367" s="1"/>
      <c r="B367" s="1"/>
      <c r="C367" s="1"/>
      <c r="D367" s="1"/>
    </row>
    <row r="368" spans="1:4" x14ac:dyDescent="0.25">
      <c r="A368" s="1"/>
      <c r="B368" s="1"/>
      <c r="C368" s="1"/>
      <c r="D368" s="1"/>
    </row>
    <row r="369" spans="1:4" x14ac:dyDescent="0.25">
      <c r="A369" s="1"/>
      <c r="B369" s="1"/>
      <c r="C369" s="1"/>
      <c r="D369" s="1"/>
    </row>
    <row r="370" spans="1:4" x14ac:dyDescent="0.25">
      <c r="A370" s="1"/>
      <c r="B370" s="1"/>
      <c r="C370" s="1"/>
      <c r="D370" s="1"/>
    </row>
    <row r="371" spans="1:4" x14ac:dyDescent="0.25">
      <c r="A371" s="1"/>
      <c r="B371" s="1"/>
      <c r="C371" s="1"/>
      <c r="D371" s="1"/>
    </row>
    <row r="372" spans="1:4" x14ac:dyDescent="0.25">
      <c r="A372" s="1"/>
      <c r="B372" s="1"/>
      <c r="C372" s="1"/>
      <c r="D372" s="1"/>
    </row>
    <row r="373" spans="1:4" x14ac:dyDescent="0.25">
      <c r="A373" s="1"/>
      <c r="B373" s="1"/>
      <c r="C373" s="1"/>
      <c r="D373" s="1"/>
    </row>
    <row r="374" spans="1:4" x14ac:dyDescent="0.25">
      <c r="A374" s="1"/>
      <c r="B374" s="1"/>
      <c r="C374" s="1"/>
      <c r="D374" s="1"/>
    </row>
    <row r="375" spans="1:4" x14ac:dyDescent="0.25">
      <c r="A375" s="1"/>
      <c r="B375" s="1"/>
      <c r="C375" s="1"/>
      <c r="D375" s="1"/>
    </row>
    <row r="376" spans="1:4" x14ac:dyDescent="0.25">
      <c r="A376" s="1"/>
      <c r="B376" s="1"/>
      <c r="C376" s="1"/>
      <c r="D376" s="1"/>
    </row>
    <row r="377" spans="1:4" x14ac:dyDescent="0.25">
      <c r="A377" s="1"/>
      <c r="B377" s="1"/>
      <c r="C377" s="1"/>
      <c r="D377" s="1"/>
    </row>
    <row r="378" spans="1:4" x14ac:dyDescent="0.25">
      <c r="A378" s="1"/>
      <c r="B378" s="1"/>
      <c r="C378" s="1"/>
      <c r="D378" s="1"/>
    </row>
    <row r="379" spans="1:4" x14ac:dyDescent="0.25">
      <c r="A379" s="1"/>
      <c r="B379" s="1"/>
      <c r="C379" s="1"/>
      <c r="D379" s="1"/>
    </row>
    <row r="380" spans="1:4" x14ac:dyDescent="0.25">
      <c r="A380" s="1"/>
      <c r="B380" s="1"/>
      <c r="C380" s="1"/>
      <c r="D380" s="1"/>
    </row>
    <row r="381" spans="1:4" x14ac:dyDescent="0.25">
      <c r="A381" s="1"/>
      <c r="B381" s="1"/>
      <c r="C381" s="1"/>
      <c r="D381" s="1"/>
    </row>
    <row r="382" spans="1:4" x14ac:dyDescent="0.25">
      <c r="A382" s="1"/>
      <c r="B382" s="1"/>
      <c r="C382" s="1"/>
      <c r="D382" s="1"/>
    </row>
    <row r="383" spans="1:4" x14ac:dyDescent="0.25">
      <c r="A383" s="1"/>
      <c r="B383" s="1"/>
      <c r="C383" s="1"/>
      <c r="D383" s="1"/>
    </row>
    <row r="384" spans="1:4" x14ac:dyDescent="0.25">
      <c r="A384" s="1"/>
      <c r="B384" s="1"/>
      <c r="C384" s="1"/>
      <c r="D384" s="1"/>
    </row>
    <row r="385" spans="1:4" x14ac:dyDescent="0.25">
      <c r="A385" s="1"/>
      <c r="B385" s="1"/>
      <c r="C385" s="1"/>
      <c r="D385" s="1"/>
    </row>
    <row r="386" spans="1:4" x14ac:dyDescent="0.25">
      <c r="A386" s="1"/>
      <c r="B386" s="1"/>
      <c r="C386" s="1"/>
      <c r="D386" s="1"/>
    </row>
    <row r="387" spans="1:4" x14ac:dyDescent="0.25">
      <c r="A387" s="1"/>
      <c r="B387" s="1"/>
      <c r="C387" s="1"/>
      <c r="D387" s="1"/>
    </row>
    <row r="388" spans="1:4" x14ac:dyDescent="0.25">
      <c r="A388" s="1"/>
      <c r="B388" s="1"/>
      <c r="C388" s="1"/>
      <c r="D388" s="1"/>
    </row>
    <row r="389" spans="1:4" x14ac:dyDescent="0.25">
      <c r="A389" s="1"/>
      <c r="B389" s="1"/>
      <c r="C389" s="1"/>
      <c r="D389" s="1"/>
    </row>
    <row r="390" spans="1:4" x14ac:dyDescent="0.25">
      <c r="A390" s="1"/>
      <c r="B390" s="1"/>
      <c r="C390" s="1"/>
      <c r="D390" s="1"/>
    </row>
    <row r="391" spans="1:4" x14ac:dyDescent="0.25">
      <c r="A391" s="1"/>
      <c r="B391" s="1"/>
      <c r="C391" s="1"/>
      <c r="D391" s="1"/>
    </row>
    <row r="392" spans="1:4" x14ac:dyDescent="0.25">
      <c r="A392" s="1"/>
      <c r="B392" s="1"/>
      <c r="C392" s="1"/>
      <c r="D392" s="1"/>
    </row>
    <row r="393" spans="1:4" x14ac:dyDescent="0.25">
      <c r="A393" s="1"/>
      <c r="B393" s="1"/>
      <c r="C393" s="1"/>
      <c r="D393" s="1"/>
    </row>
    <row r="394" spans="1:4" x14ac:dyDescent="0.25">
      <c r="A394" s="1"/>
      <c r="B394" s="1"/>
      <c r="C394" s="1"/>
      <c r="D394" s="1"/>
    </row>
    <row r="395" spans="1:4" x14ac:dyDescent="0.25">
      <c r="A395" s="1"/>
      <c r="B395" s="1"/>
      <c r="C395" s="1"/>
      <c r="D395" s="1"/>
    </row>
    <row r="396" spans="1:4" x14ac:dyDescent="0.25">
      <c r="A396" s="1"/>
      <c r="B396" s="1"/>
      <c r="C396" s="1"/>
      <c r="D396" s="1"/>
    </row>
    <row r="397" spans="1:4" x14ac:dyDescent="0.25">
      <c r="A397" s="1"/>
      <c r="B397" s="1"/>
      <c r="C397" s="1"/>
      <c r="D397" s="1"/>
    </row>
    <row r="398" spans="1:4" x14ac:dyDescent="0.25">
      <c r="A398" s="1"/>
      <c r="B398" s="1"/>
      <c r="C398" s="1"/>
      <c r="D398" s="1"/>
    </row>
    <row r="399" spans="1:4" x14ac:dyDescent="0.25">
      <c r="A399" s="1"/>
      <c r="B399" s="1"/>
      <c r="C399" s="1"/>
      <c r="D399" s="1"/>
    </row>
    <row r="400" spans="1:4" x14ac:dyDescent="0.25">
      <c r="A400" s="1"/>
      <c r="B400" s="1"/>
      <c r="C400" s="1"/>
      <c r="D400" s="1"/>
    </row>
    <row r="401" spans="1:4" x14ac:dyDescent="0.25">
      <c r="A401" s="1"/>
      <c r="B401" s="1"/>
      <c r="C401" s="1"/>
      <c r="D401" s="1"/>
    </row>
    <row r="402" spans="1:4" x14ac:dyDescent="0.25">
      <c r="A402" s="1"/>
      <c r="B402" s="1"/>
      <c r="C402" s="1"/>
      <c r="D402" s="1"/>
    </row>
    <row r="403" spans="1:4" x14ac:dyDescent="0.25">
      <c r="A403" s="1"/>
      <c r="B403" s="1"/>
      <c r="C403" s="1"/>
      <c r="D403" s="1"/>
    </row>
    <row r="404" spans="1:4" x14ac:dyDescent="0.25">
      <c r="A404" s="1"/>
      <c r="B404" s="1"/>
      <c r="C404" s="1"/>
      <c r="D404" s="1"/>
    </row>
    <row r="405" spans="1:4" x14ac:dyDescent="0.25">
      <c r="A405" s="1"/>
      <c r="B405" s="1"/>
      <c r="C405" s="1"/>
      <c r="D405" s="1"/>
    </row>
    <row r="406" spans="1:4" x14ac:dyDescent="0.25">
      <c r="A406" s="1"/>
      <c r="B406" s="1"/>
      <c r="C406" s="1"/>
      <c r="D406" s="1"/>
    </row>
    <row r="407" spans="1:4" x14ac:dyDescent="0.25">
      <c r="A407" s="1"/>
      <c r="B407" s="1"/>
      <c r="C407" s="1"/>
      <c r="D407" s="1"/>
    </row>
    <row r="408" spans="1:4" x14ac:dyDescent="0.25">
      <c r="A408" s="1"/>
      <c r="B408" s="1"/>
      <c r="C408" s="1"/>
      <c r="D408" s="1"/>
    </row>
    <row r="409" spans="1:4" x14ac:dyDescent="0.25">
      <c r="A409" s="1"/>
      <c r="B409" s="1"/>
      <c r="C409" s="1"/>
      <c r="D409" s="1"/>
    </row>
    <row r="410" spans="1:4" x14ac:dyDescent="0.25">
      <c r="A410" s="1"/>
      <c r="B410" s="1"/>
      <c r="C410" s="1"/>
      <c r="D410" s="1"/>
    </row>
    <row r="411" spans="1:4" x14ac:dyDescent="0.25">
      <c r="A411" s="1"/>
      <c r="B411" s="1"/>
      <c r="C411" s="1"/>
      <c r="D411" s="1"/>
    </row>
    <row r="412" spans="1:4" x14ac:dyDescent="0.25">
      <c r="A412" s="1"/>
      <c r="B412" s="1"/>
      <c r="C412" s="1"/>
      <c r="D412" s="1"/>
    </row>
    <row r="413" spans="1:4" x14ac:dyDescent="0.25">
      <c r="A413" s="1"/>
      <c r="B413" s="1"/>
      <c r="C413" s="1"/>
      <c r="D413" s="1"/>
    </row>
    <row r="414" spans="1:4" x14ac:dyDescent="0.25">
      <c r="A414" s="1"/>
      <c r="B414" s="1"/>
      <c r="C414" s="1"/>
      <c r="D414" s="1"/>
    </row>
    <row r="415" spans="1:4" x14ac:dyDescent="0.25">
      <c r="A415" s="1"/>
      <c r="B415" s="1"/>
      <c r="C415" s="1"/>
      <c r="D415" s="1"/>
    </row>
    <row r="416" spans="1:4" x14ac:dyDescent="0.25">
      <c r="A416" s="1"/>
      <c r="B416" s="1"/>
      <c r="C416" s="1"/>
      <c r="D416" s="1"/>
    </row>
    <row r="417" spans="1:4" x14ac:dyDescent="0.25">
      <c r="A417" s="1"/>
      <c r="B417" s="1"/>
      <c r="C417" s="1"/>
      <c r="D417" s="1"/>
    </row>
    <row r="418" spans="1:4" x14ac:dyDescent="0.25">
      <c r="A418" s="1"/>
      <c r="B418" s="1"/>
      <c r="C418" s="1"/>
      <c r="D418" s="1"/>
    </row>
    <row r="419" spans="1:4" x14ac:dyDescent="0.25">
      <c r="A419" s="1"/>
      <c r="B419" s="1"/>
      <c r="C419" s="1"/>
      <c r="D419" s="1"/>
    </row>
    <row r="420" spans="1:4" x14ac:dyDescent="0.25">
      <c r="A420" s="1"/>
      <c r="B420" s="1"/>
      <c r="C420" s="1"/>
      <c r="D420" s="1"/>
    </row>
    <row r="421" spans="1:4" x14ac:dyDescent="0.25">
      <c r="A421" s="1"/>
      <c r="B421" s="1"/>
      <c r="C421" s="1"/>
      <c r="D421" s="1"/>
    </row>
    <row r="422" spans="1:4" x14ac:dyDescent="0.25">
      <c r="A422" s="1"/>
      <c r="B422" s="1"/>
      <c r="C422" s="1"/>
      <c r="D422" s="1"/>
    </row>
    <row r="423" spans="1:4" x14ac:dyDescent="0.25">
      <c r="A423" s="1"/>
      <c r="B423" s="1"/>
      <c r="C423" s="1"/>
      <c r="D423" s="1"/>
    </row>
    <row r="424" spans="1:4" x14ac:dyDescent="0.25">
      <c r="A424" s="1"/>
      <c r="B424" s="1"/>
      <c r="C424" s="1"/>
      <c r="D424" s="1"/>
    </row>
    <row r="425" spans="1:4" x14ac:dyDescent="0.25">
      <c r="A425" s="1"/>
      <c r="B425" s="1"/>
      <c r="C425" s="1"/>
      <c r="D425" s="1"/>
    </row>
    <row r="426" spans="1:4" x14ac:dyDescent="0.25">
      <c r="A426" s="1"/>
      <c r="B426" s="1"/>
      <c r="C426" s="1"/>
      <c r="D426" s="1"/>
    </row>
    <row r="427" spans="1:4" x14ac:dyDescent="0.25">
      <c r="A427" s="1"/>
      <c r="B427" s="1"/>
      <c r="C427" s="1"/>
      <c r="D427" s="1"/>
    </row>
    <row r="428" spans="1:4" x14ac:dyDescent="0.25">
      <c r="A428" s="1"/>
      <c r="B428" s="1"/>
      <c r="C428" s="1"/>
      <c r="D428" s="1"/>
    </row>
    <row r="429" spans="1:4" x14ac:dyDescent="0.25">
      <c r="A429" s="1"/>
      <c r="B429" s="1"/>
      <c r="C429" s="1"/>
      <c r="D429" s="1"/>
    </row>
    <row r="430" spans="1:4" x14ac:dyDescent="0.25">
      <c r="A430" s="1"/>
      <c r="B430" s="1"/>
      <c r="C430" s="1"/>
      <c r="D430" s="1"/>
    </row>
    <row r="431" spans="1:4" x14ac:dyDescent="0.25">
      <c r="A431" s="1"/>
      <c r="B431" s="1"/>
      <c r="C431" s="1"/>
      <c r="D431" s="1"/>
    </row>
    <row r="432" spans="1:4" x14ac:dyDescent="0.25">
      <c r="A432" s="1"/>
      <c r="B432" s="1"/>
      <c r="C432" s="1"/>
      <c r="D432" s="1"/>
    </row>
    <row r="433" spans="1:4" x14ac:dyDescent="0.25">
      <c r="A433" s="1"/>
      <c r="B433" s="1"/>
      <c r="C433" s="1"/>
      <c r="D433" s="1"/>
    </row>
    <row r="434" spans="1:4" x14ac:dyDescent="0.25">
      <c r="A434" s="1"/>
      <c r="B434" s="1"/>
      <c r="C434" s="1"/>
      <c r="D434" s="1"/>
    </row>
    <row r="435" spans="1:4" x14ac:dyDescent="0.25">
      <c r="A435" s="1"/>
      <c r="B435" s="1"/>
      <c r="C435" s="1"/>
      <c r="D435" s="1"/>
    </row>
    <row r="436" spans="1:4" x14ac:dyDescent="0.25">
      <c r="A436" s="1"/>
      <c r="B436" s="1"/>
      <c r="C436" s="1"/>
      <c r="D436" s="1"/>
    </row>
    <row r="437" spans="1:4" x14ac:dyDescent="0.25">
      <c r="A437" s="1"/>
      <c r="B437" s="1"/>
      <c r="C437" s="1"/>
      <c r="D437" s="1"/>
    </row>
    <row r="438" spans="1:4" x14ac:dyDescent="0.25">
      <c r="A438" s="1"/>
      <c r="B438" s="1"/>
      <c r="C438" s="1"/>
      <c r="D438" s="1"/>
    </row>
    <row r="439" spans="1:4" x14ac:dyDescent="0.25">
      <c r="A439" s="1"/>
      <c r="B439" s="1"/>
      <c r="C439" s="1"/>
      <c r="D439" s="1"/>
    </row>
    <row r="440" spans="1:4" x14ac:dyDescent="0.25">
      <c r="A440" s="1"/>
      <c r="B440" s="1"/>
      <c r="C440" s="1"/>
      <c r="D440" s="1"/>
    </row>
    <row r="441" spans="1:4" x14ac:dyDescent="0.25">
      <c r="A441" s="1"/>
      <c r="B441" s="1"/>
      <c r="C441" s="1"/>
      <c r="D441" s="1"/>
    </row>
    <row r="442" spans="1:4" x14ac:dyDescent="0.25">
      <c r="A442" s="1"/>
      <c r="B442" s="1"/>
      <c r="C442" s="1"/>
      <c r="D442" s="1"/>
    </row>
    <row r="443" spans="1:4" x14ac:dyDescent="0.25">
      <c r="A443" s="1"/>
      <c r="B443" s="1"/>
      <c r="C443" s="1"/>
      <c r="D443" s="1"/>
    </row>
    <row r="444" spans="1:4" x14ac:dyDescent="0.25">
      <c r="A444" s="1"/>
      <c r="B444" s="1"/>
      <c r="C444" s="1"/>
      <c r="D444" s="1"/>
    </row>
    <row r="445" spans="1:4" x14ac:dyDescent="0.25">
      <c r="A445" s="1"/>
      <c r="B445" s="1"/>
      <c r="C445" s="1"/>
      <c r="D445" s="1"/>
    </row>
    <row r="446" spans="1:4" x14ac:dyDescent="0.25">
      <c r="A446" s="1"/>
      <c r="B446" s="1"/>
      <c r="C446" s="1"/>
      <c r="D446" s="1"/>
    </row>
    <row r="447" spans="1:4" x14ac:dyDescent="0.25">
      <c r="A447" s="1"/>
      <c r="B447" s="1"/>
      <c r="C447" s="1"/>
      <c r="D447" s="1"/>
    </row>
    <row r="448" spans="1:4" x14ac:dyDescent="0.25">
      <c r="A448" s="1"/>
      <c r="B448" s="1"/>
      <c r="C448" s="1"/>
      <c r="D448" s="1"/>
    </row>
    <row r="449" spans="1:4" x14ac:dyDescent="0.25">
      <c r="A449" s="1"/>
      <c r="B449" s="1"/>
      <c r="C449" s="1"/>
      <c r="D449" s="1"/>
    </row>
    <row r="450" spans="1:4" x14ac:dyDescent="0.25">
      <c r="A450" s="1"/>
      <c r="B450" s="1"/>
      <c r="C450" s="1"/>
      <c r="D450" s="1"/>
    </row>
    <row r="451" spans="1:4" x14ac:dyDescent="0.25">
      <c r="A451" s="1"/>
      <c r="B451" s="1"/>
      <c r="C451" s="1"/>
      <c r="D451" s="1"/>
    </row>
    <row r="452" spans="1:4" x14ac:dyDescent="0.25">
      <c r="A452" s="1"/>
      <c r="B452" s="1"/>
      <c r="C452" s="1"/>
      <c r="D452" s="1"/>
    </row>
    <row r="453" spans="1:4" x14ac:dyDescent="0.25">
      <c r="A453" s="1"/>
      <c r="B453" s="1"/>
      <c r="C453" s="1"/>
      <c r="D453" s="1"/>
    </row>
    <row r="454" spans="1:4" x14ac:dyDescent="0.25">
      <c r="A454" s="1"/>
      <c r="B454" s="1"/>
      <c r="C454" s="1"/>
      <c r="D454" s="1"/>
    </row>
    <row r="455" spans="1:4" x14ac:dyDescent="0.25">
      <c r="A455" s="1"/>
      <c r="B455" s="1"/>
      <c r="C455" s="1"/>
      <c r="D455" s="1"/>
    </row>
    <row r="456" spans="1:4" x14ac:dyDescent="0.25">
      <c r="A456" s="1"/>
      <c r="B456" s="1"/>
      <c r="C456" s="1"/>
      <c r="D456" s="1"/>
    </row>
    <row r="457" spans="1:4" x14ac:dyDescent="0.25">
      <c r="C457" s="1"/>
      <c r="D457" s="1"/>
    </row>
    <row r="458" spans="1:4" x14ac:dyDescent="0.25">
      <c r="C458" s="1"/>
      <c r="D458" s="1"/>
    </row>
    <row r="459" spans="1:4" x14ac:dyDescent="0.25">
      <c r="C459" s="1"/>
      <c r="D459" s="1"/>
    </row>
    <row r="460" spans="1:4" x14ac:dyDescent="0.25">
      <c r="C460" s="1"/>
      <c r="D460" s="1"/>
    </row>
    <row r="461" spans="1:4" x14ac:dyDescent="0.25">
      <c r="C461" s="1"/>
      <c r="D461" s="1"/>
    </row>
    <row r="462" spans="1:4" x14ac:dyDescent="0.25">
      <c r="C462" s="1"/>
      <c r="D462" s="1"/>
    </row>
    <row r="463" spans="1:4" x14ac:dyDescent="0.25">
      <c r="C463" s="1"/>
      <c r="D463" s="1"/>
    </row>
    <row r="464" spans="1:4" x14ac:dyDescent="0.25">
      <c r="C464" s="1"/>
      <c r="D464" s="1"/>
    </row>
    <row r="465" spans="3:4" x14ac:dyDescent="0.25">
      <c r="C465" s="1"/>
      <c r="D465" s="1"/>
    </row>
    <row r="466" spans="3:4" x14ac:dyDescent="0.25">
      <c r="C466" s="1"/>
      <c r="D466" s="1"/>
    </row>
    <row r="467" spans="3:4" x14ac:dyDescent="0.25">
      <c r="C467" s="1"/>
      <c r="D467" s="1"/>
    </row>
    <row r="468" spans="3:4" x14ac:dyDescent="0.25">
      <c r="C468" s="1"/>
      <c r="D468" s="1"/>
    </row>
    <row r="469" spans="3:4" x14ac:dyDescent="0.25">
      <c r="C469" s="1"/>
      <c r="D469" s="1"/>
    </row>
    <row r="470" spans="3:4" x14ac:dyDescent="0.25">
      <c r="C470" s="1"/>
      <c r="D470" s="1"/>
    </row>
    <row r="471" spans="3:4" x14ac:dyDescent="0.25">
      <c r="C471" s="1"/>
      <c r="D471" s="1"/>
    </row>
    <row r="472" spans="3:4" x14ac:dyDescent="0.25">
      <c r="C472" s="1"/>
      <c r="D472" s="1"/>
    </row>
    <row r="473" spans="3:4" x14ac:dyDescent="0.25">
      <c r="C473" s="1"/>
      <c r="D473" s="1"/>
    </row>
    <row r="474" spans="3:4" x14ac:dyDescent="0.25">
      <c r="C474" s="1"/>
      <c r="D474" s="1"/>
    </row>
    <row r="475" spans="3:4" x14ac:dyDescent="0.25">
      <c r="C475" s="1"/>
      <c r="D475" s="1"/>
    </row>
    <row r="476" spans="3:4" x14ac:dyDescent="0.25">
      <c r="C476" s="1"/>
      <c r="D476" s="1"/>
    </row>
    <row r="477" spans="3:4" x14ac:dyDescent="0.25">
      <c r="C477" s="1"/>
      <c r="D477" s="1"/>
    </row>
    <row r="478" spans="3:4" x14ac:dyDescent="0.25">
      <c r="C478" s="1"/>
      <c r="D478" s="1"/>
    </row>
    <row r="479" spans="3:4" x14ac:dyDescent="0.25">
      <c r="C479" s="1"/>
      <c r="D479" s="1"/>
    </row>
    <row r="480" spans="3:4" x14ac:dyDescent="0.25">
      <c r="C480" s="1"/>
      <c r="D480" s="1"/>
    </row>
    <row r="481" spans="3:4" x14ac:dyDescent="0.25">
      <c r="C481" s="1"/>
      <c r="D481" s="1"/>
    </row>
    <row r="482" spans="3:4" x14ac:dyDescent="0.25">
      <c r="C482" s="1"/>
      <c r="D482" s="1"/>
    </row>
    <row r="483" spans="3:4" x14ac:dyDescent="0.25">
      <c r="C483" s="1"/>
      <c r="D483" s="1"/>
    </row>
    <row r="484" spans="3:4" x14ac:dyDescent="0.25">
      <c r="C484" s="1"/>
      <c r="D484" s="1"/>
    </row>
    <row r="485" spans="3:4" x14ac:dyDescent="0.25">
      <c r="C485" s="1"/>
      <c r="D485" s="1"/>
    </row>
    <row r="486" spans="3:4" x14ac:dyDescent="0.25">
      <c r="C486" s="1"/>
      <c r="D486" s="1"/>
    </row>
    <row r="487" spans="3:4" x14ac:dyDescent="0.25">
      <c r="C487" s="1"/>
      <c r="D487" s="1"/>
    </row>
    <row r="488" spans="3:4" x14ac:dyDescent="0.25">
      <c r="C488" s="1"/>
      <c r="D488" s="1"/>
    </row>
    <row r="489" spans="3:4" x14ac:dyDescent="0.25">
      <c r="C489" s="1"/>
      <c r="D489" s="1"/>
    </row>
    <row r="490" spans="3:4" x14ac:dyDescent="0.25">
      <c r="C490" s="1"/>
      <c r="D490" s="1"/>
    </row>
    <row r="491" spans="3:4" x14ac:dyDescent="0.25">
      <c r="C491" s="1"/>
      <c r="D491" s="1"/>
    </row>
    <row r="492" spans="3:4" x14ac:dyDescent="0.25">
      <c r="C492" s="1"/>
      <c r="D492" s="1"/>
    </row>
    <row r="493" spans="3:4" x14ac:dyDescent="0.25">
      <c r="C493" s="1"/>
      <c r="D493" s="1"/>
    </row>
    <row r="494" spans="3:4" x14ac:dyDescent="0.25">
      <c r="C494" s="1"/>
      <c r="D494" s="1"/>
    </row>
    <row r="495" spans="3:4" x14ac:dyDescent="0.25">
      <c r="C495" s="1"/>
      <c r="D495" s="1"/>
    </row>
    <row r="496" spans="3:4" x14ac:dyDescent="0.25">
      <c r="C496" s="1"/>
      <c r="D496" s="1"/>
    </row>
    <row r="497" spans="3:4" x14ac:dyDescent="0.25">
      <c r="C497" s="1"/>
      <c r="D497" s="1"/>
    </row>
    <row r="498" spans="3:4" x14ac:dyDescent="0.25">
      <c r="C498" s="1"/>
      <c r="D498" s="1"/>
    </row>
    <row r="499" spans="3:4" x14ac:dyDescent="0.25">
      <c r="C499" s="1"/>
      <c r="D499" s="1"/>
    </row>
    <row r="500" spans="3:4" x14ac:dyDescent="0.25">
      <c r="C500" s="1"/>
      <c r="D500" s="1"/>
    </row>
    <row r="501" spans="3:4" x14ac:dyDescent="0.25">
      <c r="C501" s="1"/>
      <c r="D501" s="1"/>
    </row>
    <row r="502" spans="3:4" x14ac:dyDescent="0.25">
      <c r="C502" s="1"/>
      <c r="D502" s="1"/>
    </row>
    <row r="503" spans="3:4" x14ac:dyDescent="0.25">
      <c r="C503" s="1"/>
      <c r="D503" s="1"/>
    </row>
    <row r="504" spans="3:4" x14ac:dyDescent="0.25">
      <c r="C504" s="1"/>
      <c r="D504" s="1"/>
    </row>
    <row r="505" spans="3:4" x14ac:dyDescent="0.25">
      <c r="C505" s="1"/>
      <c r="D505" s="1"/>
    </row>
    <row r="506" spans="3:4" x14ac:dyDescent="0.25">
      <c r="C506" s="1"/>
      <c r="D506" s="1"/>
    </row>
    <row r="507" spans="3:4" x14ac:dyDescent="0.25">
      <c r="C507" s="1"/>
      <c r="D507" s="1"/>
    </row>
    <row r="508" spans="3:4" x14ac:dyDescent="0.25">
      <c r="C508" s="1"/>
      <c r="D508" s="1"/>
    </row>
    <row r="509" spans="3:4" x14ac:dyDescent="0.25">
      <c r="C509" s="1"/>
      <c r="D509" s="1"/>
    </row>
    <row r="510" spans="3:4" x14ac:dyDescent="0.25">
      <c r="C510" s="1"/>
      <c r="D510" s="1"/>
    </row>
    <row r="511" spans="3:4" x14ac:dyDescent="0.25">
      <c r="C511" s="1"/>
      <c r="D511" s="1"/>
    </row>
    <row r="512" spans="3:4" x14ac:dyDescent="0.25">
      <c r="C512" s="1"/>
      <c r="D512" s="1"/>
    </row>
    <row r="513" spans="3:4" x14ac:dyDescent="0.25">
      <c r="C513" s="1"/>
      <c r="D513" s="1"/>
    </row>
    <row r="514" spans="3:4" x14ac:dyDescent="0.25">
      <c r="C514" s="1"/>
      <c r="D514" s="1"/>
    </row>
    <row r="515" spans="3:4" x14ac:dyDescent="0.25">
      <c r="C515" s="1"/>
      <c r="D515" s="1"/>
    </row>
    <row r="516" spans="3:4" x14ac:dyDescent="0.25">
      <c r="C516" s="1"/>
      <c r="D516" s="1"/>
    </row>
    <row r="517" spans="3:4" x14ac:dyDescent="0.25">
      <c r="C517" s="1"/>
      <c r="D517" s="1"/>
    </row>
    <row r="518" spans="3:4" x14ac:dyDescent="0.25">
      <c r="C518" s="1"/>
      <c r="D518" s="1"/>
    </row>
    <row r="519" spans="3:4" x14ac:dyDescent="0.25">
      <c r="C519" s="1"/>
      <c r="D519" s="1"/>
    </row>
    <row r="520" spans="3:4" x14ac:dyDescent="0.25">
      <c r="C520" s="1"/>
      <c r="D520" s="1"/>
    </row>
    <row r="521" spans="3:4" x14ac:dyDescent="0.25">
      <c r="C521" s="1"/>
      <c r="D521" s="1"/>
    </row>
    <row r="522" spans="3:4" x14ac:dyDescent="0.25">
      <c r="C522" s="1"/>
      <c r="D522" s="1"/>
    </row>
    <row r="523" spans="3:4" x14ac:dyDescent="0.25">
      <c r="C523" s="1"/>
      <c r="D523" s="1"/>
    </row>
    <row r="524" spans="3:4" x14ac:dyDescent="0.25">
      <c r="C524" s="1"/>
      <c r="D524" s="1"/>
    </row>
    <row r="525" spans="3:4" x14ac:dyDescent="0.25">
      <c r="C525" s="1"/>
      <c r="D525" s="1"/>
    </row>
    <row r="526" spans="3:4" x14ac:dyDescent="0.25">
      <c r="C526" s="1"/>
      <c r="D526" s="1"/>
    </row>
    <row r="527" spans="3:4" x14ac:dyDescent="0.25">
      <c r="C527" s="1"/>
      <c r="D527" s="1"/>
    </row>
    <row r="528" spans="3:4" x14ac:dyDescent="0.25">
      <c r="C528" s="1"/>
      <c r="D528" s="1"/>
    </row>
    <row r="529" spans="3:4" x14ac:dyDescent="0.25">
      <c r="C529" s="1"/>
      <c r="D529" s="1"/>
    </row>
    <row r="530" spans="3:4" x14ac:dyDescent="0.25">
      <c r="C530" s="1"/>
      <c r="D530" s="1"/>
    </row>
    <row r="531" spans="3:4" x14ac:dyDescent="0.25">
      <c r="C531" s="1"/>
      <c r="D531" s="1"/>
    </row>
    <row r="532" spans="3:4" x14ac:dyDescent="0.25">
      <c r="C532" s="1"/>
      <c r="D532" s="1"/>
    </row>
    <row r="533" spans="3:4" x14ac:dyDescent="0.25">
      <c r="C533" s="1"/>
      <c r="D533" s="1"/>
    </row>
    <row r="534" spans="3:4" x14ac:dyDescent="0.25">
      <c r="C534" s="1"/>
      <c r="D534" s="1"/>
    </row>
    <row r="535" spans="3:4" x14ac:dyDescent="0.25">
      <c r="C535" s="1"/>
      <c r="D535" s="1"/>
    </row>
    <row r="536" spans="3:4" x14ac:dyDescent="0.25">
      <c r="C536" s="1"/>
      <c r="D536" s="1"/>
    </row>
    <row r="537" spans="3:4" x14ac:dyDescent="0.25">
      <c r="C537" s="1"/>
      <c r="D537" s="1"/>
    </row>
    <row r="538" spans="3:4" x14ac:dyDescent="0.25">
      <c r="C538" s="1"/>
      <c r="D538" s="1"/>
    </row>
    <row r="539" spans="3:4" x14ac:dyDescent="0.25">
      <c r="C539" s="1"/>
      <c r="D539" s="1"/>
    </row>
    <row r="540" spans="3:4" x14ac:dyDescent="0.25">
      <c r="C540" s="1"/>
      <c r="D540" s="1"/>
    </row>
    <row r="541" spans="3:4" x14ac:dyDescent="0.25">
      <c r="C541" s="1"/>
      <c r="D541" s="1"/>
    </row>
    <row r="542" spans="3:4" x14ac:dyDescent="0.25">
      <c r="C542" s="1"/>
      <c r="D542" s="1"/>
    </row>
    <row r="543" spans="3:4" x14ac:dyDescent="0.25">
      <c r="C543" s="1"/>
      <c r="D543" s="1"/>
    </row>
    <row r="544" spans="3:4" x14ac:dyDescent="0.25">
      <c r="C544" s="1"/>
      <c r="D544" s="1"/>
    </row>
    <row r="545" spans="3:4" x14ac:dyDescent="0.25">
      <c r="C545" s="1"/>
      <c r="D545" s="1"/>
    </row>
    <row r="546" spans="3:4" x14ac:dyDescent="0.25">
      <c r="C546" s="1"/>
      <c r="D546" s="1"/>
    </row>
    <row r="547" spans="3:4" x14ac:dyDescent="0.25">
      <c r="C547" s="1"/>
      <c r="D547" s="1"/>
    </row>
    <row r="548" spans="3:4" x14ac:dyDescent="0.25">
      <c r="C548" s="1"/>
      <c r="D548" s="1"/>
    </row>
    <row r="549" spans="3:4" x14ac:dyDescent="0.25">
      <c r="C549" s="1"/>
      <c r="D549" s="1"/>
    </row>
    <row r="550" spans="3:4" x14ac:dyDescent="0.25">
      <c r="C550" s="1"/>
      <c r="D550" s="1"/>
    </row>
    <row r="551" spans="3:4" x14ac:dyDescent="0.25">
      <c r="C551" s="1"/>
      <c r="D551" s="1"/>
    </row>
    <row r="552" spans="3:4" x14ac:dyDescent="0.25">
      <c r="C552" s="1"/>
      <c r="D552" s="1"/>
    </row>
    <row r="553" spans="3:4" x14ac:dyDescent="0.25">
      <c r="C553" s="1"/>
      <c r="D553" s="1"/>
    </row>
    <row r="554" spans="3:4" x14ac:dyDescent="0.25">
      <c r="C554" s="1"/>
      <c r="D554" s="1"/>
    </row>
    <row r="555" spans="3:4" x14ac:dyDescent="0.25">
      <c r="C555" s="1"/>
      <c r="D555" s="1"/>
    </row>
    <row r="556" spans="3:4" x14ac:dyDescent="0.25">
      <c r="C556" s="1"/>
      <c r="D556" s="1"/>
    </row>
    <row r="557" spans="3:4" x14ac:dyDescent="0.25">
      <c r="C557" s="1"/>
      <c r="D557" s="1"/>
    </row>
    <row r="558" spans="3:4" x14ac:dyDescent="0.25">
      <c r="C558" s="1"/>
      <c r="D558" s="1"/>
    </row>
    <row r="559" spans="3:4" x14ac:dyDescent="0.25">
      <c r="C559" s="1"/>
      <c r="D559" s="1"/>
    </row>
    <row r="560" spans="3:4" x14ac:dyDescent="0.25">
      <c r="C560" s="1"/>
      <c r="D560" s="1"/>
    </row>
    <row r="561" spans="3:4" x14ac:dyDescent="0.25">
      <c r="C561" s="1"/>
      <c r="D561" s="1"/>
    </row>
    <row r="562" spans="3:4" x14ac:dyDescent="0.25">
      <c r="C562" s="1"/>
      <c r="D562" s="1"/>
    </row>
    <row r="563" spans="3:4" x14ac:dyDescent="0.25">
      <c r="C563" s="1"/>
      <c r="D563" s="1"/>
    </row>
    <row r="564" spans="3:4" x14ac:dyDescent="0.25">
      <c r="C564" s="1"/>
      <c r="D564" s="1"/>
    </row>
    <row r="565" spans="3:4" x14ac:dyDescent="0.25">
      <c r="C565" s="1"/>
      <c r="D565" s="1"/>
    </row>
    <row r="566" spans="3:4" x14ac:dyDescent="0.25">
      <c r="C566" s="1"/>
      <c r="D566" s="1"/>
    </row>
    <row r="567" spans="3:4" x14ac:dyDescent="0.25">
      <c r="C567" s="1"/>
      <c r="D567" s="1"/>
    </row>
    <row r="568" spans="3:4" x14ac:dyDescent="0.25">
      <c r="C568" s="1"/>
      <c r="D568" s="1"/>
    </row>
    <row r="569" spans="3:4" x14ac:dyDescent="0.25">
      <c r="C569" s="1"/>
      <c r="D569" s="1"/>
    </row>
    <row r="570" spans="3:4" x14ac:dyDescent="0.25">
      <c r="C570" s="1"/>
      <c r="D570" s="1"/>
    </row>
    <row r="571" spans="3:4" x14ac:dyDescent="0.25">
      <c r="C571" s="1"/>
      <c r="D571" s="1"/>
    </row>
    <row r="572" spans="3:4" x14ac:dyDescent="0.25">
      <c r="C572" s="1"/>
      <c r="D572" s="1"/>
    </row>
    <row r="573" spans="3:4" x14ac:dyDescent="0.25">
      <c r="C573" s="1"/>
      <c r="D573" s="1"/>
    </row>
    <row r="574" spans="3:4" x14ac:dyDescent="0.25">
      <c r="C574" s="1"/>
      <c r="D574" s="1"/>
    </row>
    <row r="575" spans="3:4" x14ac:dyDescent="0.25">
      <c r="C575" s="1"/>
      <c r="D575" s="1"/>
    </row>
    <row r="576" spans="3:4" x14ac:dyDescent="0.25">
      <c r="C576" s="1"/>
      <c r="D576" s="1"/>
    </row>
    <row r="577" spans="3:4" x14ac:dyDescent="0.25">
      <c r="C577" s="1"/>
      <c r="D577" s="1"/>
    </row>
    <row r="578" spans="3:4" x14ac:dyDescent="0.25">
      <c r="C578" s="1"/>
      <c r="D578" s="1"/>
    </row>
    <row r="579" spans="3:4" x14ac:dyDescent="0.25">
      <c r="C579" s="1"/>
      <c r="D579" s="1"/>
    </row>
    <row r="580" spans="3:4" x14ac:dyDescent="0.25">
      <c r="C580" s="1"/>
      <c r="D580" s="1"/>
    </row>
    <row r="581" spans="3:4" x14ac:dyDescent="0.25">
      <c r="C581" s="1"/>
      <c r="D581" s="1"/>
    </row>
    <row r="582" spans="3:4" x14ac:dyDescent="0.25">
      <c r="C582" s="1"/>
      <c r="D582" s="1"/>
    </row>
    <row r="583" spans="3:4" x14ac:dyDescent="0.25">
      <c r="C583" s="1"/>
      <c r="D583" s="1"/>
    </row>
    <row r="584" spans="3:4" x14ac:dyDescent="0.25">
      <c r="C584" s="1"/>
      <c r="D584" s="1"/>
    </row>
    <row r="585" spans="3:4" x14ac:dyDescent="0.25">
      <c r="C585" s="1"/>
      <c r="D585" s="1"/>
    </row>
    <row r="586" spans="3:4" x14ac:dyDescent="0.25">
      <c r="C586" s="1"/>
      <c r="D586" s="1"/>
    </row>
    <row r="587" spans="3:4" x14ac:dyDescent="0.25">
      <c r="C587" s="1"/>
      <c r="D587" s="1"/>
    </row>
    <row r="588" spans="3:4" x14ac:dyDescent="0.25">
      <c r="C588" s="1"/>
      <c r="D588" s="1"/>
    </row>
    <row r="589" spans="3:4" x14ac:dyDescent="0.25">
      <c r="C589" s="1"/>
      <c r="D589" s="1"/>
    </row>
    <row r="590" spans="3:4" x14ac:dyDescent="0.25">
      <c r="C590" s="1"/>
      <c r="D590" s="1"/>
    </row>
    <row r="591" spans="3:4" x14ac:dyDescent="0.25">
      <c r="C591" s="1"/>
      <c r="D591" s="1"/>
    </row>
    <row r="592" spans="3:4" x14ac:dyDescent="0.25">
      <c r="C592" s="1"/>
      <c r="D592" s="1"/>
    </row>
    <row r="593" spans="3:4" x14ac:dyDescent="0.25">
      <c r="C593" s="1"/>
      <c r="D593" s="1"/>
    </row>
    <row r="594" spans="3:4" x14ac:dyDescent="0.25">
      <c r="C594" s="1"/>
      <c r="D594" s="1"/>
    </row>
    <row r="595" spans="3:4" x14ac:dyDescent="0.25">
      <c r="C595" s="1"/>
      <c r="D595" s="1"/>
    </row>
    <row r="596" spans="3:4" x14ac:dyDescent="0.25">
      <c r="C596" s="1"/>
      <c r="D596" s="1"/>
    </row>
    <row r="597" spans="3:4" x14ac:dyDescent="0.25">
      <c r="C597" s="1"/>
      <c r="D597" s="1"/>
    </row>
    <row r="598" spans="3:4" x14ac:dyDescent="0.25">
      <c r="C598" s="1"/>
      <c r="D598" s="1"/>
    </row>
    <row r="599" spans="3:4" x14ac:dyDescent="0.25">
      <c r="C599" s="1"/>
      <c r="D599" s="1"/>
    </row>
    <row r="600" spans="3:4" x14ac:dyDescent="0.25">
      <c r="C600" s="1"/>
      <c r="D600" s="1"/>
    </row>
    <row r="601" spans="3:4" x14ac:dyDescent="0.25">
      <c r="C601" s="1"/>
      <c r="D601" s="1"/>
    </row>
    <row r="602" spans="3:4" x14ac:dyDescent="0.25">
      <c r="C602" s="1"/>
      <c r="D602" s="1"/>
    </row>
    <row r="603" spans="3:4" x14ac:dyDescent="0.25">
      <c r="C603" s="1"/>
      <c r="D603" s="1"/>
    </row>
    <row r="604" spans="3:4" x14ac:dyDescent="0.25">
      <c r="C604" s="1"/>
      <c r="D604" s="1"/>
    </row>
    <row r="605" spans="3:4" x14ac:dyDescent="0.25">
      <c r="C605" s="1"/>
      <c r="D605" s="1"/>
    </row>
    <row r="606" spans="3:4" x14ac:dyDescent="0.25">
      <c r="C606" s="1"/>
      <c r="D606" s="1"/>
    </row>
    <row r="607" spans="3:4" x14ac:dyDescent="0.25">
      <c r="C607" s="1"/>
      <c r="D607" s="1"/>
    </row>
    <row r="608" spans="3:4" x14ac:dyDescent="0.25">
      <c r="C608" s="1"/>
      <c r="D608" s="1"/>
    </row>
    <row r="609" spans="3:4" x14ac:dyDescent="0.25">
      <c r="C609" s="1"/>
      <c r="D609" s="1"/>
    </row>
    <row r="610" spans="3:4" x14ac:dyDescent="0.25">
      <c r="C610" s="1"/>
      <c r="D610" s="1"/>
    </row>
    <row r="611" spans="3:4" x14ac:dyDescent="0.25">
      <c r="C611" s="1"/>
      <c r="D611" s="1"/>
    </row>
    <row r="612" spans="3:4" x14ac:dyDescent="0.25">
      <c r="C612" s="1"/>
      <c r="D612" s="1"/>
    </row>
    <row r="613" spans="3:4" x14ac:dyDescent="0.25">
      <c r="C613" s="1"/>
      <c r="D613" s="1"/>
    </row>
    <row r="614" spans="3:4" x14ac:dyDescent="0.25">
      <c r="C614" s="1"/>
      <c r="D614" s="1"/>
    </row>
    <row r="615" spans="3:4" x14ac:dyDescent="0.25">
      <c r="C615" s="1"/>
      <c r="D615" s="1"/>
    </row>
    <row r="616" spans="3:4" x14ac:dyDescent="0.25">
      <c r="C616" s="1"/>
      <c r="D616" s="1"/>
    </row>
    <row r="617" spans="3:4" x14ac:dyDescent="0.25">
      <c r="C617" s="1"/>
      <c r="D617" s="1"/>
    </row>
    <row r="618" spans="3:4" x14ac:dyDescent="0.25">
      <c r="C618" s="1"/>
      <c r="D618" s="1"/>
    </row>
    <row r="619" spans="3:4" x14ac:dyDescent="0.25">
      <c r="C619" s="1"/>
      <c r="D619" s="1"/>
    </row>
    <row r="620" spans="3:4" x14ac:dyDescent="0.25">
      <c r="C620" s="1"/>
      <c r="D620" s="1"/>
    </row>
    <row r="621" spans="3:4" x14ac:dyDescent="0.25">
      <c r="C621" s="1"/>
      <c r="D621" s="1"/>
    </row>
    <row r="622" spans="3:4" x14ac:dyDescent="0.25">
      <c r="C622" s="1"/>
      <c r="D622" s="1"/>
    </row>
    <row r="623" spans="3:4" x14ac:dyDescent="0.25">
      <c r="C623" s="1"/>
      <c r="D623" s="1"/>
    </row>
    <row r="624" spans="3:4" x14ac:dyDescent="0.25">
      <c r="C624" s="1"/>
      <c r="D624" s="1"/>
    </row>
    <row r="625" spans="3:4" x14ac:dyDescent="0.25">
      <c r="C625" s="1"/>
      <c r="D625" s="1"/>
    </row>
    <row r="626" spans="3:4" x14ac:dyDescent="0.25">
      <c r="C626" s="1"/>
      <c r="D626" s="1"/>
    </row>
    <row r="627" spans="3:4" x14ac:dyDescent="0.25">
      <c r="C627" s="1"/>
      <c r="D627" s="1"/>
    </row>
    <row r="628" spans="3:4" x14ac:dyDescent="0.25">
      <c r="C628" s="1"/>
      <c r="D628" s="1"/>
    </row>
    <row r="629" spans="3:4" x14ac:dyDescent="0.25">
      <c r="C629" s="1"/>
      <c r="D629" s="1"/>
    </row>
    <row r="630" spans="3:4" x14ac:dyDescent="0.25">
      <c r="C630" s="1"/>
      <c r="D630" s="1"/>
    </row>
    <row r="631" spans="3:4" x14ac:dyDescent="0.25">
      <c r="C631" s="1"/>
      <c r="D631" s="1"/>
    </row>
    <row r="632" spans="3:4" x14ac:dyDescent="0.25">
      <c r="C632" s="1"/>
      <c r="D632" s="1"/>
    </row>
    <row r="633" spans="3:4" x14ac:dyDescent="0.25">
      <c r="C633" s="1"/>
      <c r="D633" s="1"/>
    </row>
    <row r="634" spans="3:4" x14ac:dyDescent="0.25">
      <c r="C634" s="1"/>
      <c r="D634" s="1"/>
    </row>
    <row r="635" spans="3:4" x14ac:dyDescent="0.25">
      <c r="C635" s="1"/>
      <c r="D635" s="1"/>
    </row>
    <row r="636" spans="3:4" x14ac:dyDescent="0.25">
      <c r="C636" s="1"/>
      <c r="D636" s="1"/>
    </row>
    <row r="637" spans="3:4" x14ac:dyDescent="0.25">
      <c r="C637" s="1"/>
      <c r="D637" s="1"/>
    </row>
    <row r="638" spans="3:4" x14ac:dyDescent="0.25">
      <c r="C638" s="1"/>
      <c r="D638" s="1"/>
    </row>
    <row r="639" spans="3:4" x14ac:dyDescent="0.25">
      <c r="C639" s="1"/>
      <c r="D639" s="1"/>
    </row>
    <row r="640" spans="3:4" x14ac:dyDescent="0.25">
      <c r="C640" s="1"/>
      <c r="D640" s="1"/>
    </row>
    <row r="641" spans="3:4" x14ac:dyDescent="0.25">
      <c r="C641" s="1"/>
      <c r="D641" s="1"/>
    </row>
    <row r="642" spans="3:4" x14ac:dyDescent="0.25">
      <c r="C642" s="1"/>
      <c r="D642" s="1"/>
    </row>
    <row r="643" spans="3:4" x14ac:dyDescent="0.25">
      <c r="C643" s="1"/>
      <c r="D643" s="1"/>
    </row>
    <row r="644" spans="3:4" x14ac:dyDescent="0.25">
      <c r="C644" s="1"/>
      <c r="D644" s="1"/>
    </row>
    <row r="645" spans="3:4" x14ac:dyDescent="0.25">
      <c r="C645" s="1"/>
      <c r="D645" s="1"/>
    </row>
    <row r="646" spans="3:4" x14ac:dyDescent="0.25">
      <c r="C646" s="1"/>
      <c r="D646" s="1"/>
    </row>
    <row r="647" spans="3:4" x14ac:dyDescent="0.25">
      <c r="C647" s="1"/>
      <c r="D647" s="1"/>
    </row>
    <row r="648" spans="3:4" x14ac:dyDescent="0.25">
      <c r="C648" s="1"/>
      <c r="D648" s="1"/>
    </row>
    <row r="649" spans="3:4" x14ac:dyDescent="0.25">
      <c r="C649" s="1"/>
      <c r="D649" s="1"/>
    </row>
    <row r="650" spans="3:4" x14ac:dyDescent="0.25">
      <c r="C650" s="1"/>
      <c r="D650" s="1"/>
    </row>
    <row r="651" spans="3:4" x14ac:dyDescent="0.25">
      <c r="C651" s="1"/>
      <c r="D651" s="1"/>
    </row>
    <row r="652" spans="3:4" x14ac:dyDescent="0.25">
      <c r="C652" s="1"/>
      <c r="D652" s="1"/>
    </row>
    <row r="653" spans="3:4" x14ac:dyDescent="0.25">
      <c r="C653" s="1"/>
      <c r="D653" s="1"/>
    </row>
    <row r="654" spans="3:4" x14ac:dyDescent="0.25">
      <c r="C654" s="1"/>
      <c r="D654" s="1"/>
    </row>
    <row r="655" spans="3:4" x14ac:dyDescent="0.25">
      <c r="C655" s="1"/>
      <c r="D655" s="1"/>
    </row>
    <row r="656" spans="3:4" x14ac:dyDescent="0.25">
      <c r="C656" s="1"/>
      <c r="D656" s="1"/>
    </row>
    <row r="657" spans="3:4" x14ac:dyDescent="0.25">
      <c r="C657" s="1"/>
      <c r="D657" s="1"/>
    </row>
    <row r="658" spans="3:4" x14ac:dyDescent="0.25">
      <c r="C658" s="1"/>
      <c r="D658" s="1"/>
    </row>
    <row r="659" spans="3:4" x14ac:dyDescent="0.25">
      <c r="C659" s="1"/>
      <c r="D659" s="1"/>
    </row>
    <row r="660" spans="3:4" x14ac:dyDescent="0.25">
      <c r="C660" s="1"/>
      <c r="D660" s="1"/>
    </row>
    <row r="661" spans="3:4" x14ac:dyDescent="0.25">
      <c r="C661" s="1"/>
      <c r="D661" s="1"/>
    </row>
    <row r="662" spans="3:4" x14ac:dyDescent="0.25">
      <c r="C662" s="1"/>
      <c r="D662" s="1"/>
    </row>
    <row r="663" spans="3:4" x14ac:dyDescent="0.25">
      <c r="C663" s="1"/>
      <c r="D663" s="1"/>
    </row>
    <row r="664" spans="3:4" x14ac:dyDescent="0.25">
      <c r="C664" s="1"/>
      <c r="D664" s="1"/>
    </row>
    <row r="665" spans="3:4" x14ac:dyDescent="0.25">
      <c r="C665" s="1"/>
      <c r="D665" s="1"/>
    </row>
    <row r="666" spans="3:4" x14ac:dyDescent="0.25">
      <c r="C666" s="1"/>
      <c r="D666" s="1"/>
    </row>
    <row r="667" spans="3:4" x14ac:dyDescent="0.25">
      <c r="C667" s="1"/>
      <c r="D667" s="1"/>
    </row>
    <row r="668" spans="3:4" x14ac:dyDescent="0.25">
      <c r="C668" s="1"/>
      <c r="D668" s="1"/>
    </row>
    <row r="669" spans="3:4" x14ac:dyDescent="0.25">
      <c r="C669" s="1"/>
      <c r="D669" s="1"/>
    </row>
    <row r="670" spans="3:4" x14ac:dyDescent="0.25">
      <c r="C670" s="1"/>
      <c r="D670" s="1"/>
    </row>
    <row r="671" spans="3:4" x14ac:dyDescent="0.25">
      <c r="C671" s="1"/>
      <c r="D671" s="1"/>
    </row>
    <row r="672" spans="3:4" x14ac:dyDescent="0.25">
      <c r="C672" s="1"/>
      <c r="D672" s="1"/>
    </row>
    <row r="673" spans="3:4" x14ac:dyDescent="0.25">
      <c r="C673" s="1"/>
      <c r="D673" s="1"/>
    </row>
    <row r="674" spans="3:4" x14ac:dyDescent="0.25">
      <c r="C674" s="1"/>
      <c r="D674" s="1"/>
    </row>
    <row r="675" spans="3:4" x14ac:dyDescent="0.25">
      <c r="C675" s="1"/>
      <c r="D675" s="1"/>
    </row>
    <row r="676" spans="3:4" x14ac:dyDescent="0.25">
      <c r="C676" s="1"/>
      <c r="D676" s="1"/>
    </row>
    <row r="677" spans="3:4" x14ac:dyDescent="0.25">
      <c r="C677" s="1"/>
      <c r="D677" s="1"/>
    </row>
    <row r="678" spans="3:4" x14ac:dyDescent="0.25">
      <c r="C678" s="1"/>
      <c r="D678" s="1"/>
    </row>
    <row r="679" spans="3:4" x14ac:dyDescent="0.25">
      <c r="C679" s="1"/>
      <c r="D679" s="1"/>
    </row>
    <row r="680" spans="3:4" x14ac:dyDescent="0.25">
      <c r="C680" s="1"/>
      <c r="D680" s="1"/>
    </row>
    <row r="681" spans="3:4" x14ac:dyDescent="0.25">
      <c r="C681" s="1"/>
      <c r="D681" s="1"/>
    </row>
    <row r="682" spans="3:4" x14ac:dyDescent="0.25">
      <c r="C682" s="1"/>
      <c r="D682" s="1"/>
    </row>
    <row r="683" spans="3:4" x14ac:dyDescent="0.25">
      <c r="C683" s="1"/>
      <c r="D683" s="1"/>
    </row>
    <row r="684" spans="3:4" x14ac:dyDescent="0.25">
      <c r="C684" s="1"/>
      <c r="D684" s="1"/>
    </row>
    <row r="685" spans="3:4" x14ac:dyDescent="0.25">
      <c r="C685" s="1"/>
      <c r="D685" s="1"/>
    </row>
    <row r="686" spans="3:4" x14ac:dyDescent="0.25">
      <c r="C686" s="1"/>
      <c r="D686" s="1"/>
    </row>
    <row r="687" spans="3:4" x14ac:dyDescent="0.25">
      <c r="C687" s="1"/>
      <c r="D687" s="1"/>
    </row>
    <row r="688" spans="3:4" x14ac:dyDescent="0.25">
      <c r="C688" s="1"/>
      <c r="D688" s="1"/>
    </row>
    <row r="689" spans="3:4" x14ac:dyDescent="0.25">
      <c r="C689" s="1"/>
      <c r="D689" s="1"/>
    </row>
    <row r="690" spans="3:4" x14ac:dyDescent="0.25">
      <c r="C690" s="1"/>
      <c r="D690" s="1"/>
    </row>
    <row r="691" spans="3:4" x14ac:dyDescent="0.25">
      <c r="C691" s="1"/>
      <c r="D691" s="1"/>
    </row>
    <row r="692" spans="3:4" x14ac:dyDescent="0.25">
      <c r="C692" s="1"/>
      <c r="D692" s="1"/>
    </row>
    <row r="693" spans="3:4" x14ac:dyDescent="0.25">
      <c r="C693" s="1"/>
      <c r="D693" s="1"/>
    </row>
    <row r="694" spans="3:4" x14ac:dyDescent="0.25">
      <c r="C694" s="1"/>
      <c r="D694" s="1"/>
    </row>
    <row r="695" spans="3:4" x14ac:dyDescent="0.25">
      <c r="C695" s="1"/>
      <c r="D695" s="1"/>
    </row>
    <row r="696" spans="3:4" x14ac:dyDescent="0.25">
      <c r="C696" s="1"/>
      <c r="D696" s="1"/>
    </row>
    <row r="697" spans="3:4" x14ac:dyDescent="0.25">
      <c r="C697" s="1"/>
      <c r="D697" s="1"/>
    </row>
    <row r="698" spans="3:4" x14ac:dyDescent="0.25">
      <c r="C698" s="1"/>
      <c r="D698" s="1"/>
    </row>
    <row r="699" spans="3:4" x14ac:dyDescent="0.25">
      <c r="C699" s="1"/>
      <c r="D699" s="1"/>
    </row>
    <row r="700" spans="3:4" x14ac:dyDescent="0.25">
      <c r="C700" s="1"/>
      <c r="D700" s="1"/>
    </row>
    <row r="701" spans="3:4" x14ac:dyDescent="0.25">
      <c r="C701" s="1"/>
      <c r="D701" s="1"/>
    </row>
    <row r="702" spans="3:4" x14ac:dyDescent="0.25">
      <c r="C702" s="1"/>
      <c r="D702" s="1"/>
    </row>
    <row r="703" spans="3:4" x14ac:dyDescent="0.25">
      <c r="C703" s="1"/>
      <c r="D703" s="1"/>
    </row>
    <row r="704" spans="3:4" x14ac:dyDescent="0.25">
      <c r="C704" s="1"/>
      <c r="D704" s="1"/>
    </row>
    <row r="705" spans="3:4" x14ac:dyDescent="0.25">
      <c r="C705" s="1"/>
      <c r="D705" s="1"/>
    </row>
    <row r="706" spans="3:4" x14ac:dyDescent="0.25">
      <c r="C706" s="1"/>
      <c r="D706" s="1"/>
    </row>
    <row r="707" spans="3:4" x14ac:dyDescent="0.25">
      <c r="C707" s="1"/>
      <c r="D707" s="1"/>
    </row>
    <row r="708" spans="3:4" x14ac:dyDescent="0.25">
      <c r="C708" s="1"/>
      <c r="D708" s="1"/>
    </row>
    <row r="709" spans="3:4" x14ac:dyDescent="0.25">
      <c r="C709" s="1"/>
      <c r="D709" s="1"/>
    </row>
    <row r="710" spans="3:4" x14ac:dyDescent="0.25">
      <c r="C710" s="1"/>
      <c r="D710" s="1"/>
    </row>
    <row r="711" spans="3:4" x14ac:dyDescent="0.25">
      <c r="C711" s="1"/>
      <c r="D711" s="1"/>
    </row>
    <row r="712" spans="3:4" x14ac:dyDescent="0.25">
      <c r="C712" s="1"/>
      <c r="D712" s="1"/>
    </row>
    <row r="713" spans="3:4" x14ac:dyDescent="0.25">
      <c r="C713" s="1"/>
      <c r="D713" s="1"/>
    </row>
    <row r="714" spans="3:4" x14ac:dyDescent="0.25">
      <c r="C714" s="1"/>
      <c r="D714" s="1"/>
    </row>
    <row r="715" spans="3:4" x14ac:dyDescent="0.25">
      <c r="C715" s="1"/>
      <c r="D715" s="1"/>
    </row>
    <row r="716" spans="3:4" x14ac:dyDescent="0.25">
      <c r="C716" s="1"/>
      <c r="D716" s="1"/>
    </row>
    <row r="717" spans="3:4" x14ac:dyDescent="0.25">
      <c r="C717" s="1"/>
      <c r="D717" s="1"/>
    </row>
    <row r="718" spans="3:4" x14ac:dyDescent="0.25">
      <c r="C718" s="1"/>
      <c r="D718" s="1"/>
    </row>
    <row r="719" spans="3:4" x14ac:dyDescent="0.25">
      <c r="C719" s="1"/>
      <c r="D719" s="1"/>
    </row>
    <row r="720" spans="3:4" x14ac:dyDescent="0.25">
      <c r="C720" s="1"/>
      <c r="D720" s="1"/>
    </row>
    <row r="721" spans="3:4" x14ac:dyDescent="0.25">
      <c r="C721" s="1"/>
      <c r="D721" s="1"/>
    </row>
    <row r="722" spans="3:4" x14ac:dyDescent="0.25">
      <c r="C722" s="1"/>
      <c r="D722" s="1"/>
    </row>
    <row r="723" spans="3:4" x14ac:dyDescent="0.25">
      <c r="C723" s="1"/>
      <c r="D723" s="1"/>
    </row>
    <row r="724" spans="3:4" x14ac:dyDescent="0.25">
      <c r="C724" s="1"/>
      <c r="D724" s="1"/>
    </row>
    <row r="725" spans="3:4" x14ac:dyDescent="0.25">
      <c r="C725" s="1"/>
      <c r="D725" s="1"/>
    </row>
    <row r="726" spans="3:4" x14ac:dyDescent="0.25">
      <c r="C726" s="1"/>
      <c r="D726" s="1"/>
    </row>
    <row r="727" spans="3:4" x14ac:dyDescent="0.25">
      <c r="C727" s="1"/>
      <c r="D727" s="1"/>
    </row>
    <row r="728" spans="3:4" x14ac:dyDescent="0.25">
      <c r="C728" s="1"/>
      <c r="D728" s="1"/>
    </row>
    <row r="729" spans="3:4" x14ac:dyDescent="0.25">
      <c r="C729" s="1"/>
      <c r="D729" s="1"/>
    </row>
    <row r="730" spans="3:4" x14ac:dyDescent="0.25">
      <c r="C730" s="1"/>
      <c r="D730" s="1"/>
    </row>
    <row r="731" spans="3:4" x14ac:dyDescent="0.25">
      <c r="C731" s="1"/>
      <c r="D731" s="1"/>
    </row>
    <row r="732" spans="3:4" x14ac:dyDescent="0.25">
      <c r="C732" s="1"/>
      <c r="D732" s="1"/>
    </row>
    <row r="733" spans="3:4" x14ac:dyDescent="0.25">
      <c r="C733" s="1"/>
      <c r="D733" s="1"/>
    </row>
    <row r="734" spans="3:4" x14ac:dyDescent="0.25">
      <c r="C734" s="1"/>
      <c r="D734" s="1"/>
    </row>
    <row r="735" spans="3:4" x14ac:dyDescent="0.25">
      <c r="C735" s="1"/>
      <c r="D735" s="1"/>
    </row>
    <row r="736" spans="3:4" x14ac:dyDescent="0.25">
      <c r="C736" s="1"/>
      <c r="D736" s="1"/>
    </row>
    <row r="737" spans="3:4" x14ac:dyDescent="0.25">
      <c r="C737" s="1"/>
      <c r="D737" s="1"/>
    </row>
    <row r="738" spans="3:4" x14ac:dyDescent="0.25">
      <c r="C738" s="1"/>
      <c r="D738" s="1"/>
    </row>
    <row r="739" spans="3:4" x14ac:dyDescent="0.25">
      <c r="C739" s="1"/>
      <c r="D739" s="1"/>
    </row>
    <row r="740" spans="3:4" x14ac:dyDescent="0.25">
      <c r="C740" s="1"/>
      <c r="D740" s="1"/>
    </row>
    <row r="741" spans="3:4" x14ac:dyDescent="0.25">
      <c r="C741" s="1"/>
      <c r="D741" s="1"/>
    </row>
    <row r="742" spans="3:4" x14ac:dyDescent="0.25">
      <c r="C742" s="1"/>
      <c r="D742" s="1"/>
    </row>
    <row r="743" spans="3:4" x14ac:dyDescent="0.25">
      <c r="C743" s="1"/>
      <c r="D743" s="1"/>
    </row>
    <row r="744" spans="3:4" x14ac:dyDescent="0.25">
      <c r="C744" s="1"/>
      <c r="D744" s="1"/>
    </row>
    <row r="745" spans="3:4" x14ac:dyDescent="0.25">
      <c r="C745" s="1"/>
      <c r="D745" s="1"/>
    </row>
    <row r="746" spans="3:4" x14ac:dyDescent="0.25">
      <c r="C746" s="1"/>
      <c r="D746" s="1"/>
    </row>
    <row r="747" spans="3:4" x14ac:dyDescent="0.25">
      <c r="C747" s="1"/>
      <c r="D747" s="1"/>
    </row>
    <row r="748" spans="3:4" x14ac:dyDescent="0.25">
      <c r="C748" s="1"/>
      <c r="D748" s="1"/>
    </row>
    <row r="749" spans="3:4" x14ac:dyDescent="0.25">
      <c r="C749" s="1"/>
      <c r="D749" s="1"/>
    </row>
    <row r="750" spans="3:4" x14ac:dyDescent="0.25">
      <c r="C750" s="1"/>
      <c r="D750" s="1"/>
    </row>
    <row r="751" spans="3:4" x14ac:dyDescent="0.25">
      <c r="C751" s="1"/>
      <c r="D751" s="1"/>
    </row>
    <row r="752" spans="3:4" x14ac:dyDescent="0.25">
      <c r="C752" s="1"/>
      <c r="D752" s="1"/>
    </row>
    <row r="753" spans="3:4" x14ac:dyDescent="0.25">
      <c r="C753" s="1"/>
      <c r="D753" s="1"/>
    </row>
    <row r="754" spans="3:4" x14ac:dyDescent="0.25">
      <c r="C754" s="1"/>
      <c r="D754" s="1"/>
    </row>
    <row r="755" spans="3:4" x14ac:dyDescent="0.25">
      <c r="C755" s="1"/>
      <c r="D755" s="1"/>
    </row>
    <row r="756" spans="3:4" x14ac:dyDescent="0.25">
      <c r="C756" s="1"/>
      <c r="D756" s="1"/>
    </row>
    <row r="757" spans="3:4" x14ac:dyDescent="0.25">
      <c r="C757" s="1"/>
      <c r="D757" s="1"/>
    </row>
    <row r="758" spans="3:4" x14ac:dyDescent="0.25">
      <c r="C758" s="1"/>
      <c r="D758" s="1"/>
    </row>
    <row r="759" spans="3:4" x14ac:dyDescent="0.25">
      <c r="C759" s="1"/>
      <c r="D759" s="1"/>
    </row>
    <row r="760" spans="3:4" x14ac:dyDescent="0.25">
      <c r="C760" s="1"/>
      <c r="D760" s="1"/>
    </row>
    <row r="761" spans="3:4" x14ac:dyDescent="0.25">
      <c r="C761" s="1"/>
      <c r="D761" s="1"/>
    </row>
    <row r="762" spans="3:4" x14ac:dyDescent="0.25">
      <c r="C762" s="1"/>
      <c r="D762" s="1"/>
    </row>
    <row r="763" spans="3:4" x14ac:dyDescent="0.25">
      <c r="C763" s="1"/>
      <c r="D763" s="1"/>
    </row>
    <row r="764" spans="3:4" x14ac:dyDescent="0.25">
      <c r="C764" s="1"/>
      <c r="D764" s="1"/>
    </row>
    <row r="765" spans="3:4" x14ac:dyDescent="0.25">
      <c r="C765" s="1"/>
      <c r="D765" s="1"/>
    </row>
    <row r="766" spans="3:4" x14ac:dyDescent="0.25">
      <c r="C766" s="1"/>
      <c r="D766" s="1"/>
    </row>
    <row r="767" spans="3:4" x14ac:dyDescent="0.25">
      <c r="C767" s="1"/>
      <c r="D767" s="1"/>
    </row>
    <row r="768" spans="3:4" x14ac:dyDescent="0.25">
      <c r="C768" s="1"/>
      <c r="D768" s="1"/>
    </row>
    <row r="769" spans="3:4" x14ac:dyDescent="0.25">
      <c r="C769" s="1"/>
      <c r="D769" s="1"/>
    </row>
    <row r="770" spans="3:4" x14ac:dyDescent="0.25">
      <c r="C770" s="1"/>
      <c r="D770" s="1"/>
    </row>
    <row r="771" spans="3:4" x14ac:dyDescent="0.25">
      <c r="C771" s="1"/>
      <c r="D771" s="1"/>
    </row>
    <row r="772" spans="3:4" x14ac:dyDescent="0.25">
      <c r="C772" s="1"/>
      <c r="D772" s="1"/>
    </row>
    <row r="773" spans="3:4" x14ac:dyDescent="0.25">
      <c r="C773" s="1"/>
      <c r="D773" s="1"/>
    </row>
    <row r="774" spans="3:4" x14ac:dyDescent="0.25">
      <c r="C774" s="1"/>
      <c r="D774" s="1"/>
    </row>
    <row r="775" spans="3:4" x14ac:dyDescent="0.25">
      <c r="C775" s="1"/>
      <c r="D775" s="1"/>
    </row>
    <row r="776" spans="3:4" x14ac:dyDescent="0.25">
      <c r="C776" s="1"/>
      <c r="D776" s="1"/>
    </row>
    <row r="777" spans="3:4" x14ac:dyDescent="0.25">
      <c r="C777" s="1"/>
      <c r="D777" s="1"/>
    </row>
    <row r="778" spans="3:4" x14ac:dyDescent="0.25">
      <c r="C778" s="1"/>
      <c r="D778" s="1"/>
    </row>
    <row r="779" spans="3:4" x14ac:dyDescent="0.25">
      <c r="C779" s="1"/>
      <c r="D779" s="1"/>
    </row>
    <row r="780" spans="3:4" x14ac:dyDescent="0.25">
      <c r="C780" s="1"/>
      <c r="D780" s="1"/>
    </row>
    <row r="781" spans="3:4" x14ac:dyDescent="0.25">
      <c r="C781" s="1"/>
      <c r="D781" s="1"/>
    </row>
    <row r="782" spans="3:4" x14ac:dyDescent="0.25">
      <c r="C782" s="1"/>
      <c r="D782" s="1"/>
    </row>
    <row r="783" spans="3:4" x14ac:dyDescent="0.25">
      <c r="C783" s="1"/>
      <c r="D783" s="1"/>
    </row>
    <row r="784" spans="3:4" x14ac:dyDescent="0.25">
      <c r="C784" s="1"/>
      <c r="D784" s="1"/>
    </row>
    <row r="785" spans="3:4" x14ac:dyDescent="0.25">
      <c r="C785" s="1"/>
      <c r="D785" s="1"/>
    </row>
    <row r="786" spans="3:4" x14ac:dyDescent="0.25">
      <c r="C786" s="1"/>
      <c r="D786" s="1"/>
    </row>
    <row r="787" spans="3:4" x14ac:dyDescent="0.25">
      <c r="C787" s="1"/>
      <c r="D787" s="1"/>
    </row>
    <row r="788" spans="3:4" x14ac:dyDescent="0.25">
      <c r="C788" s="1"/>
      <c r="D788" s="1"/>
    </row>
    <row r="789" spans="3:4" x14ac:dyDescent="0.25">
      <c r="C789" s="1"/>
      <c r="D789" s="1"/>
    </row>
    <row r="790" spans="3:4" x14ac:dyDescent="0.25">
      <c r="C790" s="1"/>
      <c r="D790" s="1"/>
    </row>
    <row r="791" spans="3:4" x14ac:dyDescent="0.25">
      <c r="C791" s="1"/>
      <c r="D791" s="1"/>
    </row>
    <row r="792" spans="3:4" x14ac:dyDescent="0.25">
      <c r="C792" s="1"/>
      <c r="D792" s="1"/>
    </row>
    <row r="793" spans="3:4" x14ac:dyDescent="0.25">
      <c r="C793" s="1"/>
      <c r="D793" s="1"/>
    </row>
    <row r="794" spans="3:4" x14ac:dyDescent="0.25">
      <c r="C794" s="1"/>
      <c r="D794" s="1"/>
    </row>
    <row r="795" spans="3:4" x14ac:dyDescent="0.25">
      <c r="C795" s="1"/>
      <c r="D795" s="1"/>
    </row>
    <row r="796" spans="3:4" x14ac:dyDescent="0.25">
      <c r="C796" s="1"/>
      <c r="D796" s="1"/>
    </row>
    <row r="797" spans="3:4" x14ac:dyDescent="0.25">
      <c r="C797" s="1"/>
      <c r="D797" s="1"/>
    </row>
    <row r="798" spans="3:4" x14ac:dyDescent="0.25">
      <c r="C798" s="1"/>
      <c r="D798" s="1"/>
    </row>
    <row r="799" spans="3:4" x14ac:dyDescent="0.25">
      <c r="C799" s="1"/>
      <c r="D799" s="1"/>
    </row>
    <row r="800" spans="3:4" x14ac:dyDescent="0.25">
      <c r="C800" s="1"/>
      <c r="D800" s="1"/>
    </row>
    <row r="801" spans="3:4" x14ac:dyDescent="0.25">
      <c r="C801" s="1"/>
      <c r="D801" s="1"/>
    </row>
    <row r="802" spans="3:4" x14ac:dyDescent="0.25">
      <c r="C802" s="1"/>
      <c r="D802" s="1"/>
    </row>
    <row r="803" spans="3:4" x14ac:dyDescent="0.25">
      <c r="C803" s="1"/>
      <c r="D803" s="1"/>
    </row>
    <row r="804" spans="3:4" x14ac:dyDescent="0.25">
      <c r="C804" s="1"/>
      <c r="D804" s="1"/>
    </row>
    <row r="805" spans="3:4" x14ac:dyDescent="0.25">
      <c r="C805" s="1"/>
      <c r="D805" s="1"/>
    </row>
    <row r="806" spans="3:4" x14ac:dyDescent="0.25">
      <c r="C806" s="1"/>
      <c r="D806" s="1"/>
    </row>
    <row r="807" spans="3:4" x14ac:dyDescent="0.25">
      <c r="C807" s="1"/>
      <c r="D807" s="1"/>
    </row>
    <row r="808" spans="3:4" x14ac:dyDescent="0.25">
      <c r="C808" s="1"/>
      <c r="D808" s="1"/>
    </row>
    <row r="809" spans="3:4" x14ac:dyDescent="0.25">
      <c r="C809" s="1"/>
      <c r="D809" s="1"/>
    </row>
    <row r="810" spans="3:4" x14ac:dyDescent="0.25">
      <c r="C810" s="1"/>
      <c r="D810" s="1"/>
    </row>
    <row r="811" spans="3:4" x14ac:dyDescent="0.25">
      <c r="C811" s="1"/>
      <c r="D811" s="1"/>
    </row>
    <row r="812" spans="3:4" x14ac:dyDescent="0.25">
      <c r="C812" s="1"/>
      <c r="D812" s="1"/>
    </row>
    <row r="813" spans="3:4" x14ac:dyDescent="0.25">
      <c r="C813" s="1"/>
      <c r="D813" s="1"/>
    </row>
    <row r="814" spans="3:4" x14ac:dyDescent="0.25">
      <c r="C814" s="1"/>
      <c r="D814" s="1"/>
    </row>
    <row r="815" spans="3:4" x14ac:dyDescent="0.25">
      <c r="C815" s="1"/>
      <c r="D815" s="1"/>
    </row>
    <row r="816" spans="3:4" x14ac:dyDescent="0.25">
      <c r="C816" s="1"/>
      <c r="D816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4:D477"/>
  <sheetViews>
    <sheetView workbookViewId="0">
      <selection activeCell="A9" sqref="A9:D1048576"/>
    </sheetView>
  </sheetViews>
  <sheetFormatPr defaultColWidth="8.85546875" defaultRowHeight="15" x14ac:dyDescent="0.25"/>
  <cols>
    <col min="1" max="1" width="8.85546875" customWidth="1"/>
    <col min="2" max="2" width="8.42578125" customWidth="1"/>
    <col min="4" max="4" width="8.42578125" customWidth="1"/>
  </cols>
  <sheetData>
    <row r="4" spans="1:4" x14ac:dyDescent="0.25">
      <c r="A4" s="70" t="s">
        <v>15</v>
      </c>
      <c r="B4" s="70"/>
      <c r="C4" s="70" t="s">
        <v>17</v>
      </c>
      <c r="D4" s="70"/>
    </row>
    <row r="5" spans="1:4" x14ac:dyDescent="0.25">
      <c r="A5" t="s">
        <v>34</v>
      </c>
      <c r="B5" t="s">
        <v>35</v>
      </c>
      <c r="C5" t="s">
        <v>34</v>
      </c>
      <c r="D5" t="s">
        <v>35</v>
      </c>
    </row>
    <row r="6" spans="1:4" x14ac:dyDescent="0.25">
      <c r="A6" t="s">
        <v>6</v>
      </c>
      <c r="B6" t="s">
        <v>6</v>
      </c>
      <c r="C6" t="s">
        <v>6</v>
      </c>
      <c r="D6" t="s">
        <v>6</v>
      </c>
    </row>
    <row r="7" spans="1:4" x14ac:dyDescent="0.25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 x14ac:dyDescent="0.25">
      <c r="A8" s="70" t="s">
        <v>16</v>
      </c>
      <c r="B8" s="70"/>
      <c r="C8" s="70" t="s">
        <v>16</v>
      </c>
      <c r="D8" s="70"/>
    </row>
    <row r="9" spans="1:4" x14ac:dyDescent="0.25">
      <c r="A9" s="1"/>
      <c r="B9" s="1"/>
      <c r="C9" s="1"/>
      <c r="D9" s="1"/>
    </row>
    <row r="10" spans="1:4" x14ac:dyDescent="0.25">
      <c r="A10" s="1"/>
      <c r="B10" s="1"/>
      <c r="C10" s="1"/>
      <c r="D10" s="1"/>
    </row>
    <row r="11" spans="1:4" x14ac:dyDescent="0.25">
      <c r="A11" s="1"/>
      <c r="B11" s="1"/>
      <c r="C11" s="1"/>
      <c r="D11" s="1"/>
    </row>
    <row r="12" spans="1:4" x14ac:dyDescent="0.25">
      <c r="A12" s="1"/>
      <c r="B12" s="1"/>
      <c r="C12" s="1"/>
      <c r="D12" s="1"/>
    </row>
    <row r="13" spans="1:4" x14ac:dyDescent="0.25">
      <c r="A13" s="1"/>
      <c r="B13" s="1"/>
      <c r="C13" s="1"/>
      <c r="D13" s="1"/>
    </row>
    <row r="14" spans="1:4" x14ac:dyDescent="0.25">
      <c r="A14" s="1"/>
      <c r="B14" s="1"/>
      <c r="C14" s="1"/>
      <c r="D14" s="1"/>
    </row>
    <row r="15" spans="1:4" x14ac:dyDescent="0.25">
      <c r="A15" s="1"/>
      <c r="B15" s="1"/>
      <c r="C15" s="1"/>
      <c r="D15" s="1"/>
    </row>
    <row r="16" spans="1:4" x14ac:dyDescent="0.25">
      <c r="A16" s="1"/>
      <c r="B16" s="1"/>
      <c r="C16" s="1"/>
      <c r="D16" s="1"/>
    </row>
    <row r="17" spans="1:4" x14ac:dyDescent="0.25">
      <c r="A17" s="1"/>
      <c r="B17" s="1"/>
      <c r="C17" s="1"/>
      <c r="D17" s="1"/>
    </row>
    <row r="18" spans="1:4" x14ac:dyDescent="0.25">
      <c r="A18" s="1"/>
      <c r="B18" s="1"/>
      <c r="C18" s="1"/>
      <c r="D18" s="1"/>
    </row>
    <row r="19" spans="1:4" x14ac:dyDescent="0.25">
      <c r="A19" s="1"/>
      <c r="B19" s="1"/>
      <c r="C19" s="1"/>
      <c r="D19" s="1"/>
    </row>
    <row r="20" spans="1:4" x14ac:dyDescent="0.25">
      <c r="A20" s="1"/>
      <c r="B20" s="1"/>
      <c r="C20" s="1"/>
      <c r="D20" s="1"/>
    </row>
    <row r="21" spans="1:4" x14ac:dyDescent="0.25">
      <c r="A21" s="1"/>
      <c r="B21" s="1"/>
      <c r="C21" s="1"/>
      <c r="D21" s="1"/>
    </row>
    <row r="22" spans="1:4" x14ac:dyDescent="0.25">
      <c r="A22" s="1"/>
      <c r="B22" s="1"/>
      <c r="C22" s="1"/>
      <c r="D22" s="1"/>
    </row>
    <row r="23" spans="1:4" x14ac:dyDescent="0.25">
      <c r="A23" s="1"/>
      <c r="B23" s="1"/>
      <c r="C23" s="1"/>
      <c r="D23" s="1"/>
    </row>
    <row r="24" spans="1:4" x14ac:dyDescent="0.25">
      <c r="A24" s="1"/>
      <c r="B24" s="1"/>
      <c r="C24" s="1"/>
      <c r="D24" s="1"/>
    </row>
    <row r="25" spans="1:4" x14ac:dyDescent="0.25">
      <c r="A25" s="1"/>
      <c r="B25" s="1"/>
      <c r="C25" s="1"/>
      <c r="D25" s="1"/>
    </row>
    <row r="26" spans="1:4" x14ac:dyDescent="0.25">
      <c r="A26" s="1"/>
      <c r="B26" s="1"/>
      <c r="C26" s="1"/>
      <c r="D26" s="1"/>
    </row>
    <row r="27" spans="1:4" x14ac:dyDescent="0.25">
      <c r="A27" s="1"/>
      <c r="B27" s="1"/>
      <c r="C27" s="1"/>
      <c r="D27" s="1"/>
    </row>
    <row r="28" spans="1:4" x14ac:dyDescent="0.25">
      <c r="A28" s="1"/>
      <c r="B28" s="1"/>
      <c r="C28" s="1"/>
      <c r="D28" s="1"/>
    </row>
    <row r="29" spans="1:4" x14ac:dyDescent="0.25">
      <c r="A29" s="1"/>
      <c r="B29" s="1"/>
      <c r="C29" s="1"/>
      <c r="D29" s="1"/>
    </row>
    <row r="30" spans="1:4" x14ac:dyDescent="0.25">
      <c r="A30" s="1"/>
      <c r="B30" s="1"/>
      <c r="C30" s="1"/>
      <c r="D30" s="1"/>
    </row>
    <row r="31" spans="1:4" x14ac:dyDescent="0.25">
      <c r="A31" s="1"/>
      <c r="B31" s="1"/>
      <c r="C31" s="1"/>
      <c r="D31" s="1"/>
    </row>
    <row r="32" spans="1:4" x14ac:dyDescent="0.25">
      <c r="A32" s="1"/>
      <c r="B32" s="1"/>
      <c r="C32" s="1"/>
      <c r="D32" s="1"/>
    </row>
    <row r="33" spans="1:4" x14ac:dyDescent="0.25">
      <c r="A33" s="1"/>
      <c r="B33" s="1"/>
      <c r="C33" s="1"/>
      <c r="D33" s="1"/>
    </row>
    <row r="34" spans="1:4" x14ac:dyDescent="0.25">
      <c r="A34" s="1"/>
      <c r="B34" s="1"/>
      <c r="C34" s="1"/>
      <c r="D34" s="1"/>
    </row>
    <row r="35" spans="1:4" x14ac:dyDescent="0.25">
      <c r="A35" s="1"/>
      <c r="B35" s="1"/>
      <c r="C35" s="1"/>
      <c r="D35" s="1"/>
    </row>
    <row r="36" spans="1:4" x14ac:dyDescent="0.25">
      <c r="A36" s="1"/>
      <c r="B36" s="1"/>
      <c r="C36" s="1"/>
      <c r="D36" s="1"/>
    </row>
    <row r="37" spans="1:4" x14ac:dyDescent="0.25">
      <c r="A37" s="1"/>
      <c r="B37" s="1"/>
      <c r="C37" s="1"/>
      <c r="D37" s="1"/>
    </row>
    <row r="38" spans="1:4" x14ac:dyDescent="0.25">
      <c r="A38" s="1"/>
      <c r="B38" s="1"/>
      <c r="C38" s="1"/>
      <c r="D38" s="1"/>
    </row>
    <row r="39" spans="1:4" x14ac:dyDescent="0.25">
      <c r="A39" s="1"/>
      <c r="B39" s="1"/>
      <c r="C39" s="1"/>
      <c r="D39" s="1"/>
    </row>
    <row r="40" spans="1:4" x14ac:dyDescent="0.25">
      <c r="A40" s="1"/>
      <c r="B40" s="1"/>
      <c r="C40" s="1"/>
      <c r="D40" s="1"/>
    </row>
    <row r="41" spans="1:4" x14ac:dyDescent="0.25">
      <c r="A41" s="1"/>
      <c r="B41" s="1"/>
      <c r="C41" s="1"/>
      <c r="D41" s="1"/>
    </row>
    <row r="42" spans="1:4" x14ac:dyDescent="0.25">
      <c r="A42" s="1"/>
      <c r="B42" s="1"/>
      <c r="C42" s="1"/>
      <c r="D42" s="1"/>
    </row>
    <row r="43" spans="1:4" x14ac:dyDescent="0.25">
      <c r="A43" s="1"/>
      <c r="B43" s="1"/>
      <c r="C43" s="1"/>
      <c r="D43" s="1"/>
    </row>
    <row r="44" spans="1:4" x14ac:dyDescent="0.25">
      <c r="A44" s="1"/>
      <c r="B44" s="1"/>
      <c r="C44" s="1"/>
      <c r="D44" s="1"/>
    </row>
    <row r="45" spans="1:4" x14ac:dyDescent="0.25">
      <c r="A45" s="1"/>
      <c r="B45" s="1"/>
      <c r="C45" s="1"/>
      <c r="D45" s="1"/>
    </row>
    <row r="46" spans="1:4" x14ac:dyDescent="0.25">
      <c r="A46" s="1"/>
      <c r="B46" s="1"/>
      <c r="C46" s="1"/>
      <c r="D46" s="1"/>
    </row>
    <row r="47" spans="1:4" x14ac:dyDescent="0.25">
      <c r="A47" s="1"/>
      <c r="B47" s="1"/>
      <c r="C47" s="1"/>
      <c r="D47" s="1"/>
    </row>
    <row r="48" spans="1:4" x14ac:dyDescent="0.25">
      <c r="A48" s="1"/>
      <c r="B48" s="1"/>
      <c r="C48" s="1"/>
      <c r="D48" s="1"/>
    </row>
    <row r="49" spans="1:4" x14ac:dyDescent="0.25">
      <c r="A49" s="1"/>
      <c r="B49" s="1"/>
      <c r="C49" s="1"/>
      <c r="D49" s="1"/>
    </row>
    <row r="50" spans="1:4" x14ac:dyDescent="0.25">
      <c r="A50" s="1"/>
      <c r="B50" s="1"/>
      <c r="C50" s="1"/>
      <c r="D50" s="1"/>
    </row>
    <row r="51" spans="1:4" x14ac:dyDescent="0.25">
      <c r="A51" s="1"/>
      <c r="B51" s="1"/>
      <c r="C51" s="1"/>
      <c r="D51" s="1"/>
    </row>
    <row r="52" spans="1:4" x14ac:dyDescent="0.25">
      <c r="A52" s="1"/>
      <c r="B52" s="1"/>
      <c r="C52" s="1"/>
      <c r="D52" s="1"/>
    </row>
    <row r="53" spans="1:4" x14ac:dyDescent="0.25">
      <c r="A53" s="1"/>
      <c r="B53" s="1"/>
      <c r="C53" s="1"/>
      <c r="D53" s="1"/>
    </row>
    <row r="54" spans="1:4" x14ac:dyDescent="0.25">
      <c r="A54" s="1"/>
      <c r="B54" s="1"/>
      <c r="C54" s="1"/>
      <c r="D54" s="1"/>
    </row>
    <row r="55" spans="1:4" x14ac:dyDescent="0.25">
      <c r="A55" s="1"/>
      <c r="B55" s="1"/>
      <c r="C55" s="1"/>
      <c r="D55" s="1"/>
    </row>
    <row r="56" spans="1:4" x14ac:dyDescent="0.25">
      <c r="A56" s="1"/>
      <c r="B56" s="1"/>
      <c r="C56" s="1"/>
      <c r="D56" s="1"/>
    </row>
    <row r="57" spans="1:4" x14ac:dyDescent="0.25">
      <c r="A57" s="1"/>
      <c r="B57" s="1"/>
      <c r="C57" s="1"/>
      <c r="D57" s="1"/>
    </row>
    <row r="58" spans="1:4" x14ac:dyDescent="0.25">
      <c r="A58" s="1"/>
      <c r="B58" s="1"/>
      <c r="C58" s="1"/>
      <c r="D58" s="1"/>
    </row>
    <row r="59" spans="1:4" x14ac:dyDescent="0.25">
      <c r="A59" s="1"/>
      <c r="B59" s="1"/>
      <c r="C59" s="1"/>
      <c r="D59" s="1"/>
    </row>
    <row r="60" spans="1:4" x14ac:dyDescent="0.25">
      <c r="A60" s="1"/>
      <c r="B60" s="1"/>
      <c r="C60" s="1"/>
      <c r="D60" s="1"/>
    </row>
    <row r="61" spans="1:4" x14ac:dyDescent="0.25">
      <c r="A61" s="1"/>
      <c r="B61" s="1"/>
      <c r="C61" s="1"/>
      <c r="D61" s="1"/>
    </row>
    <row r="62" spans="1:4" x14ac:dyDescent="0.25">
      <c r="A62" s="1"/>
      <c r="B62" s="1"/>
      <c r="C62" s="1"/>
      <c r="D62" s="1"/>
    </row>
    <row r="63" spans="1:4" x14ac:dyDescent="0.25">
      <c r="A63" s="1"/>
      <c r="B63" s="1"/>
      <c r="C63" s="1"/>
      <c r="D63" s="1"/>
    </row>
    <row r="64" spans="1:4" x14ac:dyDescent="0.25">
      <c r="A64" s="1"/>
      <c r="B64" s="1"/>
      <c r="C64" s="1"/>
      <c r="D64" s="1"/>
    </row>
    <row r="65" spans="1:4" x14ac:dyDescent="0.25">
      <c r="A65" s="1"/>
      <c r="B65" s="1"/>
      <c r="C65" s="1"/>
      <c r="D65" s="1"/>
    </row>
    <row r="66" spans="1:4" x14ac:dyDescent="0.25">
      <c r="A66" s="1"/>
      <c r="B66" s="1"/>
      <c r="C66" s="1"/>
      <c r="D66" s="1"/>
    </row>
    <row r="67" spans="1:4" x14ac:dyDescent="0.25">
      <c r="A67" s="1"/>
      <c r="B67" s="1"/>
      <c r="C67" s="1"/>
      <c r="D67" s="1"/>
    </row>
    <row r="68" spans="1:4" x14ac:dyDescent="0.25">
      <c r="A68" s="1"/>
      <c r="B68" s="1"/>
      <c r="C68" s="1"/>
      <c r="D68" s="1"/>
    </row>
    <row r="69" spans="1:4" x14ac:dyDescent="0.25">
      <c r="A69" s="1"/>
      <c r="B69" s="1"/>
      <c r="C69" s="1"/>
      <c r="D69" s="1"/>
    </row>
    <row r="70" spans="1:4" x14ac:dyDescent="0.25">
      <c r="A70" s="1"/>
      <c r="B70" s="1"/>
      <c r="C70" s="1"/>
      <c r="D70" s="1"/>
    </row>
    <row r="71" spans="1:4" x14ac:dyDescent="0.25">
      <c r="A71" s="1"/>
      <c r="B71" s="1"/>
      <c r="C71" s="1"/>
      <c r="D71" s="1"/>
    </row>
    <row r="72" spans="1:4" x14ac:dyDescent="0.25">
      <c r="A72" s="1"/>
      <c r="B72" s="1"/>
      <c r="C72" s="1"/>
      <c r="D72" s="1"/>
    </row>
    <row r="73" spans="1:4" x14ac:dyDescent="0.25">
      <c r="A73" s="1"/>
      <c r="B73" s="1"/>
      <c r="C73" s="1"/>
      <c r="D73" s="1"/>
    </row>
    <row r="74" spans="1:4" x14ac:dyDescent="0.25">
      <c r="A74" s="1"/>
      <c r="B74" s="1"/>
      <c r="C74" s="1"/>
      <c r="D74" s="1"/>
    </row>
    <row r="75" spans="1:4" x14ac:dyDescent="0.25">
      <c r="A75" s="1"/>
      <c r="B75" s="1"/>
      <c r="C75" s="1"/>
      <c r="D75" s="1"/>
    </row>
    <row r="76" spans="1:4" x14ac:dyDescent="0.25">
      <c r="A76" s="1"/>
      <c r="B76" s="1"/>
      <c r="C76" s="1"/>
      <c r="D76" s="1"/>
    </row>
    <row r="77" spans="1:4" x14ac:dyDescent="0.25">
      <c r="A77" s="1"/>
      <c r="B77" s="1"/>
      <c r="C77" s="1"/>
      <c r="D77" s="1"/>
    </row>
    <row r="78" spans="1:4" x14ac:dyDescent="0.25">
      <c r="A78" s="1"/>
      <c r="B78" s="1"/>
      <c r="C78" s="1"/>
      <c r="D78" s="1"/>
    </row>
    <row r="79" spans="1:4" x14ac:dyDescent="0.25">
      <c r="A79" s="1"/>
      <c r="B79" s="1"/>
      <c r="C79" s="1"/>
      <c r="D79" s="1"/>
    </row>
    <row r="80" spans="1:4" x14ac:dyDescent="0.25">
      <c r="A80" s="1"/>
      <c r="B80" s="1"/>
      <c r="C80" s="1"/>
      <c r="D80" s="1"/>
    </row>
    <row r="81" spans="1:4" x14ac:dyDescent="0.25">
      <c r="A81" s="1"/>
      <c r="B81" s="1"/>
      <c r="C81" s="1"/>
      <c r="D81" s="1"/>
    </row>
    <row r="82" spans="1:4" x14ac:dyDescent="0.25">
      <c r="A82" s="1"/>
      <c r="B82" s="1"/>
      <c r="C82" s="1"/>
      <c r="D82" s="1"/>
    </row>
    <row r="83" spans="1:4" x14ac:dyDescent="0.25">
      <c r="A83" s="1"/>
      <c r="B83" s="1"/>
      <c r="C83" s="1"/>
      <c r="D83" s="1"/>
    </row>
    <row r="84" spans="1:4" x14ac:dyDescent="0.25">
      <c r="A84" s="1"/>
      <c r="B84" s="1"/>
      <c r="C84" s="1"/>
      <c r="D84" s="1"/>
    </row>
    <row r="85" spans="1:4" x14ac:dyDescent="0.25">
      <c r="A85" s="1"/>
      <c r="B85" s="1"/>
      <c r="C85" s="1"/>
      <c r="D85" s="1"/>
    </row>
    <row r="86" spans="1:4" x14ac:dyDescent="0.25">
      <c r="A86" s="1"/>
      <c r="B86" s="1"/>
      <c r="C86" s="1"/>
      <c r="D86" s="1"/>
    </row>
    <row r="87" spans="1:4" x14ac:dyDescent="0.25">
      <c r="A87" s="1"/>
      <c r="B87" s="1"/>
      <c r="C87" s="1"/>
      <c r="D87" s="1"/>
    </row>
    <row r="88" spans="1:4" x14ac:dyDescent="0.25">
      <c r="A88" s="1"/>
      <c r="B88" s="1"/>
      <c r="C88" s="1"/>
      <c r="D88" s="1"/>
    </row>
    <row r="89" spans="1:4" x14ac:dyDescent="0.25">
      <c r="A89" s="1"/>
      <c r="B89" s="1"/>
      <c r="C89" s="1"/>
      <c r="D89" s="1"/>
    </row>
    <row r="90" spans="1:4" x14ac:dyDescent="0.25">
      <c r="A90" s="1"/>
      <c r="B90" s="1"/>
      <c r="C90" s="1"/>
      <c r="D90" s="1"/>
    </row>
    <row r="91" spans="1:4" x14ac:dyDescent="0.25">
      <c r="A91" s="1"/>
      <c r="B91" s="1"/>
      <c r="C91" s="1"/>
      <c r="D91" s="1"/>
    </row>
    <row r="92" spans="1:4" x14ac:dyDescent="0.25">
      <c r="A92" s="1"/>
      <c r="B92" s="1"/>
      <c r="C92" s="1"/>
      <c r="D92" s="1"/>
    </row>
    <row r="93" spans="1:4" x14ac:dyDescent="0.25">
      <c r="A93" s="1"/>
      <c r="B93" s="1"/>
      <c r="C93" s="1"/>
      <c r="D93" s="1"/>
    </row>
    <row r="94" spans="1:4" x14ac:dyDescent="0.25">
      <c r="A94" s="1"/>
      <c r="B94" s="1"/>
      <c r="C94" s="1"/>
      <c r="D94" s="1"/>
    </row>
    <row r="95" spans="1:4" x14ac:dyDescent="0.25">
      <c r="A95" s="1"/>
      <c r="B95" s="1"/>
      <c r="C95" s="1"/>
      <c r="D95" s="1"/>
    </row>
    <row r="96" spans="1:4" x14ac:dyDescent="0.25">
      <c r="A96" s="1"/>
      <c r="B96" s="1"/>
      <c r="C96" s="1"/>
      <c r="D96" s="1"/>
    </row>
    <row r="97" spans="1:4" x14ac:dyDescent="0.25">
      <c r="A97" s="1"/>
      <c r="B97" s="1"/>
      <c r="C97" s="1"/>
      <c r="D97" s="1"/>
    </row>
    <row r="98" spans="1:4" x14ac:dyDescent="0.25">
      <c r="A98" s="1"/>
      <c r="B98" s="1"/>
      <c r="C98" s="1"/>
      <c r="D98" s="1"/>
    </row>
    <row r="99" spans="1:4" x14ac:dyDescent="0.25">
      <c r="A99" s="1"/>
      <c r="B99" s="1"/>
      <c r="C99" s="1"/>
      <c r="D99" s="1"/>
    </row>
    <row r="100" spans="1:4" x14ac:dyDescent="0.25">
      <c r="A100" s="1"/>
      <c r="B100" s="1"/>
      <c r="C100" s="1"/>
      <c r="D100" s="1"/>
    </row>
    <row r="101" spans="1:4" x14ac:dyDescent="0.25">
      <c r="A101" s="1"/>
      <c r="B101" s="1"/>
      <c r="C101" s="1"/>
      <c r="D101" s="1"/>
    </row>
    <row r="102" spans="1:4" x14ac:dyDescent="0.25">
      <c r="A102" s="1"/>
      <c r="B102" s="1"/>
      <c r="C102" s="1"/>
      <c r="D102" s="1"/>
    </row>
    <row r="103" spans="1:4" x14ac:dyDescent="0.25">
      <c r="A103" s="1"/>
      <c r="B103" s="1"/>
      <c r="C103" s="1"/>
      <c r="D103" s="1"/>
    </row>
    <row r="104" spans="1:4" x14ac:dyDescent="0.25">
      <c r="A104" s="1"/>
      <c r="B104" s="1"/>
      <c r="C104" s="1"/>
      <c r="D104" s="1"/>
    </row>
    <row r="105" spans="1:4" x14ac:dyDescent="0.25">
      <c r="A105" s="1"/>
      <c r="B105" s="1"/>
      <c r="C105" s="1"/>
      <c r="D105" s="1"/>
    </row>
    <row r="106" spans="1:4" x14ac:dyDescent="0.25">
      <c r="A106" s="1"/>
      <c r="B106" s="1"/>
      <c r="C106" s="1"/>
      <c r="D106" s="1"/>
    </row>
    <row r="107" spans="1:4" x14ac:dyDescent="0.25">
      <c r="A107" s="1"/>
      <c r="B107" s="1"/>
      <c r="C107" s="1"/>
      <c r="D107" s="1"/>
    </row>
    <row r="108" spans="1:4" x14ac:dyDescent="0.25">
      <c r="A108" s="1"/>
      <c r="B108" s="1"/>
      <c r="C108" s="1"/>
      <c r="D108" s="1"/>
    </row>
    <row r="109" spans="1:4" x14ac:dyDescent="0.25">
      <c r="A109" s="1"/>
      <c r="B109" s="1"/>
      <c r="C109" s="1"/>
      <c r="D109" s="1"/>
    </row>
    <row r="110" spans="1:4" x14ac:dyDescent="0.25">
      <c r="A110" s="1"/>
      <c r="B110" s="1"/>
      <c r="C110" s="1"/>
      <c r="D110" s="1"/>
    </row>
    <row r="111" spans="1:4" x14ac:dyDescent="0.25">
      <c r="A111" s="1"/>
      <c r="B111" s="1"/>
      <c r="C111" s="1"/>
      <c r="D111" s="1"/>
    </row>
    <row r="112" spans="1:4" x14ac:dyDescent="0.25">
      <c r="A112" s="1"/>
      <c r="B112" s="1"/>
      <c r="C112" s="1"/>
      <c r="D112" s="1"/>
    </row>
    <row r="113" spans="1:4" x14ac:dyDescent="0.25">
      <c r="A113" s="1"/>
      <c r="B113" s="1"/>
      <c r="C113" s="1"/>
      <c r="D113" s="1"/>
    </row>
    <row r="114" spans="1:4" x14ac:dyDescent="0.25">
      <c r="A114" s="1"/>
      <c r="B114" s="1"/>
      <c r="C114" s="1"/>
      <c r="D114" s="1"/>
    </row>
    <row r="115" spans="1:4" x14ac:dyDescent="0.25">
      <c r="A115" s="1"/>
      <c r="B115" s="1"/>
      <c r="C115" s="1"/>
      <c r="D115" s="1"/>
    </row>
    <row r="116" spans="1:4" x14ac:dyDescent="0.25">
      <c r="A116" s="1"/>
      <c r="B116" s="1"/>
      <c r="C116" s="1"/>
      <c r="D116" s="1"/>
    </row>
    <row r="117" spans="1:4" x14ac:dyDescent="0.25">
      <c r="A117" s="1"/>
      <c r="B117" s="1"/>
      <c r="C117" s="1"/>
      <c r="D117" s="1"/>
    </row>
    <row r="118" spans="1:4" x14ac:dyDescent="0.25">
      <c r="A118" s="1"/>
      <c r="B118" s="1"/>
      <c r="C118" s="1"/>
      <c r="D118" s="1"/>
    </row>
    <row r="119" spans="1:4" x14ac:dyDescent="0.25">
      <c r="A119" s="1"/>
      <c r="B119" s="1"/>
      <c r="C119" s="1"/>
      <c r="D119" s="1"/>
    </row>
    <row r="120" spans="1:4" x14ac:dyDescent="0.25">
      <c r="A120" s="1"/>
      <c r="B120" s="1"/>
      <c r="C120" s="1"/>
      <c r="D120" s="1"/>
    </row>
    <row r="121" spans="1:4" x14ac:dyDescent="0.25">
      <c r="A121" s="1"/>
      <c r="B121" s="1"/>
      <c r="C121" s="1"/>
      <c r="D121" s="1"/>
    </row>
    <row r="122" spans="1:4" x14ac:dyDescent="0.25">
      <c r="A122" s="1"/>
      <c r="B122" s="1"/>
      <c r="C122" s="1"/>
      <c r="D122" s="1"/>
    </row>
    <row r="123" spans="1:4" x14ac:dyDescent="0.25">
      <c r="A123" s="1"/>
      <c r="B123" s="1"/>
      <c r="C123" s="1"/>
      <c r="D123" s="1"/>
    </row>
    <row r="124" spans="1:4" x14ac:dyDescent="0.25">
      <c r="A124" s="1"/>
      <c r="B124" s="1"/>
      <c r="C124" s="1"/>
      <c r="D124" s="1"/>
    </row>
    <row r="125" spans="1:4" x14ac:dyDescent="0.25">
      <c r="A125" s="1"/>
      <c r="B125" s="1"/>
      <c r="C125" s="1"/>
      <c r="D125" s="1"/>
    </row>
    <row r="126" spans="1:4" x14ac:dyDescent="0.25">
      <c r="A126" s="1"/>
      <c r="B126" s="1"/>
      <c r="C126" s="1"/>
      <c r="D126" s="1"/>
    </row>
    <row r="127" spans="1:4" x14ac:dyDescent="0.25">
      <c r="A127" s="1"/>
      <c r="B127" s="1"/>
      <c r="C127" s="1"/>
      <c r="D127" s="1"/>
    </row>
    <row r="128" spans="1:4" x14ac:dyDescent="0.25">
      <c r="A128" s="1"/>
      <c r="B128" s="1"/>
      <c r="C128" s="1"/>
      <c r="D128" s="1"/>
    </row>
    <row r="129" spans="1:4" x14ac:dyDescent="0.25">
      <c r="A129" s="1"/>
      <c r="B129" s="1"/>
      <c r="C129" s="1"/>
      <c r="D129" s="1"/>
    </row>
    <row r="130" spans="1:4" x14ac:dyDescent="0.25">
      <c r="A130" s="1"/>
      <c r="B130" s="1"/>
      <c r="C130" s="1"/>
      <c r="D130" s="1"/>
    </row>
    <row r="131" spans="1:4" x14ac:dyDescent="0.25">
      <c r="A131" s="1"/>
      <c r="B131" s="1"/>
      <c r="C131" s="1"/>
      <c r="D131" s="1"/>
    </row>
    <row r="132" spans="1:4" x14ac:dyDescent="0.25">
      <c r="A132" s="1"/>
      <c r="B132" s="1"/>
      <c r="C132" s="1"/>
      <c r="D132" s="1"/>
    </row>
    <row r="133" spans="1:4" x14ac:dyDescent="0.25">
      <c r="A133" s="1"/>
      <c r="B133" s="1"/>
      <c r="C133" s="1"/>
      <c r="D133" s="1"/>
    </row>
    <row r="134" spans="1:4" x14ac:dyDescent="0.25">
      <c r="A134" s="1"/>
      <c r="B134" s="1"/>
      <c r="C134" s="1"/>
      <c r="D134" s="1"/>
    </row>
    <row r="135" spans="1:4" x14ac:dyDescent="0.25">
      <c r="A135" s="1"/>
      <c r="B135" s="1"/>
      <c r="C135" s="1"/>
      <c r="D135" s="1"/>
    </row>
    <row r="136" spans="1:4" x14ac:dyDescent="0.25">
      <c r="A136" s="1"/>
      <c r="B136" s="1"/>
      <c r="C136" s="1"/>
      <c r="D136" s="1"/>
    </row>
    <row r="137" spans="1:4" x14ac:dyDescent="0.25">
      <c r="A137" s="1"/>
      <c r="B137" s="1"/>
      <c r="C137" s="1"/>
      <c r="D137" s="1"/>
    </row>
    <row r="138" spans="1:4" x14ac:dyDescent="0.25">
      <c r="A138" s="1"/>
      <c r="B138" s="1"/>
      <c r="C138" s="1"/>
      <c r="D138" s="1"/>
    </row>
    <row r="139" spans="1:4" x14ac:dyDescent="0.25">
      <c r="A139" s="1"/>
      <c r="B139" s="1"/>
      <c r="C139" s="1"/>
      <c r="D139" s="1"/>
    </row>
    <row r="140" spans="1:4" x14ac:dyDescent="0.25">
      <c r="A140" s="1"/>
      <c r="B140" s="1"/>
      <c r="C140" s="1"/>
      <c r="D140" s="1"/>
    </row>
    <row r="141" spans="1:4" x14ac:dyDescent="0.25">
      <c r="A141" s="1"/>
      <c r="B141" s="1"/>
      <c r="C141" s="1"/>
      <c r="D141" s="1"/>
    </row>
    <row r="142" spans="1:4" x14ac:dyDescent="0.25">
      <c r="A142" s="1"/>
      <c r="B142" s="1"/>
      <c r="C142" s="1"/>
      <c r="D142" s="1"/>
    </row>
    <row r="143" spans="1:4" x14ac:dyDescent="0.25">
      <c r="A143" s="1"/>
      <c r="B143" s="1"/>
      <c r="C143" s="1"/>
      <c r="D143" s="1"/>
    </row>
    <row r="144" spans="1:4" x14ac:dyDescent="0.25">
      <c r="A144" s="1"/>
      <c r="B144" s="1"/>
      <c r="C144" s="1"/>
      <c r="D144" s="1"/>
    </row>
    <row r="145" spans="1:4" x14ac:dyDescent="0.25">
      <c r="A145" s="1"/>
      <c r="B145" s="1"/>
      <c r="C145" s="1"/>
      <c r="D145" s="1"/>
    </row>
    <row r="146" spans="1:4" x14ac:dyDescent="0.25">
      <c r="A146" s="1"/>
      <c r="B146" s="1"/>
      <c r="C146" s="1"/>
      <c r="D146" s="1"/>
    </row>
    <row r="147" spans="1:4" x14ac:dyDescent="0.25">
      <c r="A147" s="1"/>
      <c r="B147" s="1"/>
      <c r="C147" s="1"/>
      <c r="D147" s="1"/>
    </row>
    <row r="148" spans="1:4" x14ac:dyDescent="0.25">
      <c r="A148" s="1"/>
      <c r="B148" s="1"/>
      <c r="C148" s="1"/>
      <c r="D148" s="1"/>
    </row>
    <row r="149" spans="1:4" x14ac:dyDescent="0.25">
      <c r="A149" s="1"/>
      <c r="B149" s="1"/>
      <c r="C149" s="1"/>
      <c r="D149" s="1"/>
    </row>
    <row r="150" spans="1:4" x14ac:dyDescent="0.25">
      <c r="A150" s="1"/>
      <c r="B150" s="1"/>
      <c r="C150" s="1"/>
      <c r="D150" s="1"/>
    </row>
    <row r="151" spans="1:4" x14ac:dyDescent="0.25">
      <c r="A151" s="1"/>
      <c r="B151" s="1"/>
      <c r="C151" s="1"/>
      <c r="D151" s="1"/>
    </row>
    <row r="152" spans="1:4" x14ac:dyDescent="0.25">
      <c r="A152" s="1"/>
      <c r="B152" s="1"/>
      <c r="C152" s="1"/>
      <c r="D152" s="1"/>
    </row>
    <row r="153" spans="1:4" x14ac:dyDescent="0.25">
      <c r="A153" s="1"/>
      <c r="B153" s="1"/>
      <c r="C153" s="1"/>
      <c r="D153" s="1"/>
    </row>
    <row r="154" spans="1:4" x14ac:dyDescent="0.25">
      <c r="A154" s="1"/>
      <c r="B154" s="1"/>
      <c r="C154" s="1"/>
      <c r="D154" s="1"/>
    </row>
    <row r="155" spans="1:4" x14ac:dyDescent="0.25">
      <c r="A155" s="1"/>
      <c r="B155" s="1"/>
      <c r="C155" s="1"/>
      <c r="D155" s="1"/>
    </row>
    <row r="156" spans="1:4" x14ac:dyDescent="0.25">
      <c r="A156" s="1"/>
      <c r="B156" s="1"/>
      <c r="C156" s="1"/>
      <c r="D156" s="1"/>
    </row>
    <row r="157" spans="1:4" x14ac:dyDescent="0.25">
      <c r="A157" s="1"/>
      <c r="B157" s="1"/>
      <c r="C157" s="1"/>
      <c r="D157" s="1"/>
    </row>
    <row r="158" spans="1:4" x14ac:dyDescent="0.25">
      <c r="A158" s="1"/>
      <c r="B158" s="1"/>
      <c r="C158" s="1"/>
      <c r="D158" s="1"/>
    </row>
    <row r="159" spans="1:4" x14ac:dyDescent="0.25">
      <c r="A159" s="1"/>
      <c r="B159" s="1"/>
      <c r="C159" s="1"/>
      <c r="D159" s="1"/>
    </row>
    <row r="160" spans="1:4" x14ac:dyDescent="0.25">
      <c r="A160" s="1"/>
      <c r="B160" s="1"/>
      <c r="C160" s="1"/>
      <c r="D160" s="1"/>
    </row>
    <row r="161" spans="1:4" x14ac:dyDescent="0.25">
      <c r="A161" s="1"/>
      <c r="B161" s="1"/>
      <c r="C161" s="1"/>
      <c r="D161" s="1"/>
    </row>
    <row r="162" spans="1:4" x14ac:dyDescent="0.25">
      <c r="A162" s="1"/>
      <c r="B162" s="1"/>
      <c r="C162" s="1"/>
      <c r="D162" s="1"/>
    </row>
    <row r="163" spans="1:4" x14ac:dyDescent="0.25">
      <c r="A163" s="1"/>
      <c r="B163" s="1"/>
      <c r="C163" s="1"/>
      <c r="D163" s="1"/>
    </row>
    <row r="164" spans="1:4" x14ac:dyDescent="0.25">
      <c r="A164" s="1"/>
      <c r="B164" s="1"/>
      <c r="C164" s="1"/>
      <c r="D164" s="1"/>
    </row>
    <row r="165" spans="1:4" x14ac:dyDescent="0.25">
      <c r="A165" s="1"/>
      <c r="B165" s="1"/>
      <c r="C165" s="1"/>
      <c r="D165" s="1"/>
    </row>
    <row r="166" spans="1:4" x14ac:dyDescent="0.25">
      <c r="A166" s="1"/>
      <c r="B166" s="1"/>
      <c r="C166" s="1"/>
      <c r="D166" s="1"/>
    </row>
    <row r="167" spans="1:4" x14ac:dyDescent="0.25">
      <c r="A167" s="1"/>
      <c r="B167" s="1"/>
      <c r="C167" s="1"/>
      <c r="D167" s="1"/>
    </row>
    <row r="168" spans="1:4" x14ac:dyDescent="0.25">
      <c r="A168" s="1"/>
      <c r="B168" s="1"/>
      <c r="C168" s="1"/>
      <c r="D168" s="1"/>
    </row>
    <row r="169" spans="1:4" x14ac:dyDescent="0.25">
      <c r="A169" s="1"/>
      <c r="B169" s="1"/>
      <c r="C169" s="1"/>
      <c r="D169" s="1"/>
    </row>
    <row r="170" spans="1:4" x14ac:dyDescent="0.25">
      <c r="A170" s="1"/>
      <c r="B170" s="1"/>
      <c r="C170" s="1"/>
      <c r="D170" s="1"/>
    </row>
    <row r="171" spans="1:4" x14ac:dyDescent="0.25">
      <c r="A171" s="1"/>
      <c r="B171" s="1"/>
      <c r="C171" s="1"/>
      <c r="D171" s="1"/>
    </row>
    <row r="172" spans="1:4" x14ac:dyDescent="0.25">
      <c r="A172" s="1"/>
      <c r="B172" s="1"/>
      <c r="C172" s="1"/>
      <c r="D172" s="1"/>
    </row>
    <row r="173" spans="1:4" x14ac:dyDescent="0.25">
      <c r="A173" s="1"/>
      <c r="B173" s="1"/>
      <c r="C173" s="1"/>
      <c r="D173" s="1"/>
    </row>
    <row r="174" spans="1:4" x14ac:dyDescent="0.25">
      <c r="A174" s="1"/>
      <c r="B174" s="1"/>
      <c r="C174" s="1"/>
      <c r="D174" s="1"/>
    </row>
    <row r="175" spans="1:4" x14ac:dyDescent="0.25">
      <c r="A175" s="1"/>
      <c r="B175" s="1"/>
      <c r="C175" s="1"/>
      <c r="D175" s="1"/>
    </row>
    <row r="176" spans="1:4" x14ac:dyDescent="0.25">
      <c r="A176" s="1"/>
      <c r="B176" s="1"/>
      <c r="C176" s="1"/>
      <c r="D176" s="1"/>
    </row>
    <row r="177" spans="1:4" x14ac:dyDescent="0.25">
      <c r="A177" s="1"/>
      <c r="B177" s="1"/>
      <c r="C177" s="1"/>
      <c r="D177" s="1"/>
    </row>
    <row r="178" spans="1:4" x14ac:dyDescent="0.25">
      <c r="A178" s="1"/>
      <c r="B178" s="1"/>
      <c r="C178" s="1"/>
      <c r="D178" s="1"/>
    </row>
    <row r="179" spans="1:4" x14ac:dyDescent="0.25">
      <c r="A179" s="1"/>
      <c r="B179" s="1"/>
      <c r="C179" s="1"/>
      <c r="D179" s="1"/>
    </row>
    <row r="180" spans="1:4" x14ac:dyDescent="0.25">
      <c r="A180" s="1"/>
      <c r="B180" s="1"/>
      <c r="C180" s="1"/>
      <c r="D180" s="1"/>
    </row>
    <row r="181" spans="1:4" x14ac:dyDescent="0.25">
      <c r="A181" s="1"/>
      <c r="B181" s="1"/>
      <c r="C181" s="1"/>
      <c r="D181" s="1"/>
    </row>
    <row r="182" spans="1:4" x14ac:dyDescent="0.25">
      <c r="A182" s="1"/>
      <c r="B182" s="1"/>
      <c r="C182" s="1"/>
      <c r="D182" s="1"/>
    </row>
    <row r="183" spans="1:4" x14ac:dyDescent="0.25">
      <c r="A183" s="1"/>
      <c r="B183" s="1"/>
      <c r="C183" s="1"/>
      <c r="D183" s="1"/>
    </row>
    <row r="184" spans="1:4" x14ac:dyDescent="0.25">
      <c r="A184" s="1"/>
      <c r="B184" s="1"/>
      <c r="C184" s="1"/>
      <c r="D184" s="1"/>
    </row>
    <row r="185" spans="1:4" x14ac:dyDescent="0.25">
      <c r="A185" s="1"/>
      <c r="B185" s="1"/>
      <c r="C185" s="1"/>
      <c r="D185" s="1"/>
    </row>
    <row r="186" spans="1:4" x14ac:dyDescent="0.25">
      <c r="A186" s="1"/>
      <c r="B186" s="1"/>
      <c r="C186" s="1"/>
      <c r="D186" s="1"/>
    </row>
    <row r="187" spans="1:4" x14ac:dyDescent="0.25">
      <c r="A187" s="1"/>
      <c r="B187" s="1"/>
      <c r="C187" s="1"/>
      <c r="D187" s="1"/>
    </row>
    <row r="188" spans="1:4" x14ac:dyDescent="0.25">
      <c r="A188" s="1"/>
      <c r="B188" s="1"/>
      <c r="C188" s="1"/>
      <c r="D188" s="1"/>
    </row>
    <row r="189" spans="1:4" x14ac:dyDescent="0.25">
      <c r="A189" s="1"/>
      <c r="B189" s="1"/>
      <c r="C189" s="1"/>
      <c r="D189" s="1"/>
    </row>
    <row r="190" spans="1:4" x14ac:dyDescent="0.25">
      <c r="A190" s="1"/>
      <c r="B190" s="1"/>
      <c r="C190" s="1"/>
      <c r="D190" s="1"/>
    </row>
    <row r="191" spans="1:4" x14ac:dyDescent="0.25">
      <c r="A191" s="1"/>
      <c r="B191" s="1"/>
      <c r="C191" s="1"/>
      <c r="D191" s="1"/>
    </row>
    <row r="192" spans="1:4" x14ac:dyDescent="0.25">
      <c r="A192" s="1"/>
      <c r="B192" s="1"/>
      <c r="C192" s="1"/>
      <c r="D192" s="1"/>
    </row>
    <row r="193" spans="1:4" x14ac:dyDescent="0.25">
      <c r="A193" s="1"/>
      <c r="B193" s="1"/>
      <c r="C193" s="1"/>
      <c r="D193" s="1"/>
    </row>
    <row r="194" spans="1:4" x14ac:dyDescent="0.25">
      <c r="A194" s="1"/>
      <c r="B194" s="1"/>
      <c r="C194" s="1"/>
      <c r="D194" s="1"/>
    </row>
    <row r="195" spans="1:4" x14ac:dyDescent="0.25">
      <c r="A195" s="1"/>
      <c r="B195" s="1"/>
      <c r="C195" s="1"/>
      <c r="D195" s="1"/>
    </row>
    <row r="196" spans="1:4" x14ac:dyDescent="0.25">
      <c r="A196" s="1"/>
      <c r="B196" s="1"/>
      <c r="C196" s="1"/>
      <c r="D196" s="1"/>
    </row>
    <row r="197" spans="1:4" x14ac:dyDescent="0.25">
      <c r="A197" s="1"/>
      <c r="B197" s="1"/>
      <c r="C197" s="1"/>
      <c r="D197" s="1"/>
    </row>
    <row r="198" spans="1:4" x14ac:dyDescent="0.25">
      <c r="A198" s="1"/>
      <c r="B198" s="1"/>
      <c r="C198" s="1"/>
      <c r="D198" s="1"/>
    </row>
    <row r="199" spans="1:4" x14ac:dyDescent="0.25">
      <c r="A199" s="1"/>
      <c r="B199" s="1"/>
      <c r="C199" s="1"/>
      <c r="D199" s="1"/>
    </row>
    <row r="200" spans="1:4" x14ac:dyDescent="0.25">
      <c r="A200" s="1"/>
      <c r="B200" s="1"/>
      <c r="C200" s="1"/>
      <c r="D200" s="1"/>
    </row>
    <row r="201" spans="1:4" x14ac:dyDescent="0.25">
      <c r="A201" s="1"/>
      <c r="B201" s="1"/>
      <c r="C201" s="1"/>
      <c r="D201" s="1"/>
    </row>
    <row r="202" spans="1:4" x14ac:dyDescent="0.25">
      <c r="A202" s="1"/>
      <c r="B202" s="1"/>
      <c r="C202" s="1"/>
      <c r="D202" s="1"/>
    </row>
    <row r="203" spans="1:4" x14ac:dyDescent="0.25">
      <c r="A203" s="1"/>
      <c r="B203" s="1"/>
      <c r="C203" s="1"/>
      <c r="D203" s="1"/>
    </row>
    <row r="204" spans="1:4" x14ac:dyDescent="0.25">
      <c r="A204" s="1"/>
      <c r="B204" s="1"/>
      <c r="C204" s="1"/>
      <c r="D204" s="1"/>
    </row>
    <row r="205" spans="1:4" x14ac:dyDescent="0.25">
      <c r="A205" s="1"/>
      <c r="B205" s="1"/>
      <c r="C205" s="1"/>
      <c r="D205" s="1"/>
    </row>
    <row r="206" spans="1:4" x14ac:dyDescent="0.25">
      <c r="A206" s="1"/>
      <c r="B206" s="1"/>
      <c r="C206" s="1"/>
      <c r="D206" s="1"/>
    </row>
    <row r="207" spans="1:4" x14ac:dyDescent="0.25">
      <c r="A207" s="1"/>
      <c r="B207" s="1"/>
      <c r="C207" s="1"/>
      <c r="D207" s="1"/>
    </row>
    <row r="208" spans="1:4" x14ac:dyDescent="0.25">
      <c r="A208" s="1"/>
      <c r="B208" s="1"/>
      <c r="C208" s="1"/>
      <c r="D208" s="1"/>
    </row>
    <row r="209" spans="1:4" x14ac:dyDescent="0.25">
      <c r="A209" s="1"/>
      <c r="B209" s="1"/>
      <c r="C209" s="1"/>
      <c r="D209" s="1"/>
    </row>
    <row r="210" spans="1:4" x14ac:dyDescent="0.25">
      <c r="A210" s="1"/>
      <c r="B210" s="1"/>
      <c r="C210" s="1"/>
      <c r="D210" s="1"/>
    </row>
    <row r="211" spans="1:4" x14ac:dyDescent="0.25">
      <c r="A211" s="1"/>
      <c r="B211" s="1"/>
      <c r="C211" s="1"/>
      <c r="D211" s="1"/>
    </row>
    <row r="212" spans="1:4" x14ac:dyDescent="0.25">
      <c r="A212" s="1"/>
      <c r="B212" s="1"/>
      <c r="C212" s="1"/>
      <c r="D212" s="1"/>
    </row>
    <row r="213" spans="1:4" x14ac:dyDescent="0.25">
      <c r="A213" s="1"/>
      <c r="B213" s="1"/>
      <c r="C213" s="1"/>
      <c r="D213" s="1"/>
    </row>
    <row r="214" spans="1:4" x14ac:dyDescent="0.25">
      <c r="A214" s="1"/>
      <c r="B214" s="1"/>
      <c r="C214" s="1"/>
      <c r="D214" s="1"/>
    </row>
    <row r="215" spans="1:4" x14ac:dyDescent="0.25">
      <c r="A215" s="1"/>
      <c r="B215" s="1"/>
      <c r="C215" s="1"/>
      <c r="D215" s="1"/>
    </row>
    <row r="216" spans="1:4" x14ac:dyDescent="0.25">
      <c r="A216" s="1"/>
      <c r="B216" s="1"/>
      <c r="C216" s="1"/>
      <c r="D216" s="1"/>
    </row>
    <row r="217" spans="1:4" x14ac:dyDescent="0.25">
      <c r="A217" s="1"/>
      <c r="B217" s="1"/>
      <c r="C217" s="1"/>
      <c r="D217" s="1"/>
    </row>
    <row r="218" spans="1:4" x14ac:dyDescent="0.25">
      <c r="A218" s="1"/>
      <c r="B218" s="1"/>
      <c r="C218" s="1"/>
      <c r="D218" s="1"/>
    </row>
    <row r="219" spans="1:4" x14ac:dyDescent="0.25">
      <c r="A219" s="1"/>
      <c r="B219" s="1"/>
      <c r="C219" s="1"/>
      <c r="D219" s="1"/>
    </row>
    <row r="220" spans="1:4" x14ac:dyDescent="0.25">
      <c r="A220" s="1"/>
      <c r="B220" s="1"/>
      <c r="C220" s="1"/>
      <c r="D220" s="1"/>
    </row>
    <row r="221" spans="1:4" x14ac:dyDescent="0.25">
      <c r="A221" s="1"/>
      <c r="B221" s="1"/>
      <c r="C221" s="1"/>
      <c r="D221" s="1"/>
    </row>
    <row r="222" spans="1:4" x14ac:dyDescent="0.25">
      <c r="A222" s="1"/>
      <c r="B222" s="1"/>
      <c r="C222" s="1"/>
      <c r="D222" s="1"/>
    </row>
    <row r="223" spans="1:4" x14ac:dyDescent="0.25">
      <c r="A223" s="1"/>
      <c r="B223" s="1"/>
      <c r="C223" s="1"/>
      <c r="D223" s="1"/>
    </row>
    <row r="224" spans="1:4" x14ac:dyDescent="0.25">
      <c r="A224" s="1"/>
      <c r="B224" s="1"/>
      <c r="C224" s="1"/>
      <c r="D224" s="1"/>
    </row>
    <row r="225" spans="1:4" x14ac:dyDescent="0.25">
      <c r="A225" s="1"/>
      <c r="B225" s="1"/>
      <c r="C225" s="1"/>
      <c r="D225" s="1"/>
    </row>
    <row r="226" spans="1:4" x14ac:dyDescent="0.25">
      <c r="A226" s="1"/>
      <c r="B226" s="1"/>
      <c r="C226" s="1"/>
      <c r="D226" s="1"/>
    </row>
    <row r="227" spans="1:4" x14ac:dyDescent="0.25">
      <c r="A227" s="1"/>
      <c r="B227" s="1"/>
      <c r="C227" s="1"/>
      <c r="D227" s="1"/>
    </row>
    <row r="228" spans="1:4" x14ac:dyDescent="0.25">
      <c r="A228" s="1"/>
      <c r="B228" s="1"/>
      <c r="C228" s="1"/>
      <c r="D228" s="1"/>
    </row>
    <row r="229" spans="1:4" x14ac:dyDescent="0.25">
      <c r="A229" s="1"/>
      <c r="B229" s="1"/>
      <c r="C229" s="1"/>
      <c r="D229" s="1"/>
    </row>
    <row r="230" spans="1:4" x14ac:dyDescent="0.25">
      <c r="A230" s="1"/>
      <c r="B230" s="1"/>
      <c r="C230" s="1"/>
      <c r="D230" s="1"/>
    </row>
    <row r="231" spans="1:4" x14ac:dyDescent="0.25">
      <c r="A231" s="1"/>
      <c r="B231" s="1"/>
      <c r="C231" s="1"/>
      <c r="D231" s="1"/>
    </row>
    <row r="232" spans="1:4" x14ac:dyDescent="0.25">
      <c r="A232" s="1"/>
      <c r="B232" s="1"/>
      <c r="C232" s="1"/>
      <c r="D232" s="1"/>
    </row>
    <row r="233" spans="1:4" x14ac:dyDescent="0.25">
      <c r="A233" s="1"/>
      <c r="B233" s="1"/>
      <c r="C233" s="1"/>
      <c r="D233" s="1"/>
    </row>
    <row r="234" spans="1:4" x14ac:dyDescent="0.25">
      <c r="A234" s="1"/>
      <c r="B234" s="1"/>
      <c r="C234" s="1"/>
      <c r="D234" s="1"/>
    </row>
    <row r="235" spans="1:4" x14ac:dyDescent="0.25">
      <c r="A235" s="1"/>
      <c r="B235" s="1"/>
      <c r="C235" s="1"/>
      <c r="D235" s="1"/>
    </row>
    <row r="236" spans="1:4" x14ac:dyDescent="0.25">
      <c r="A236" s="1"/>
      <c r="B236" s="1"/>
      <c r="C236" s="1"/>
      <c r="D236" s="1"/>
    </row>
    <row r="237" spans="1:4" x14ac:dyDescent="0.25">
      <c r="A237" s="1"/>
      <c r="B237" s="1"/>
      <c r="C237" s="1"/>
      <c r="D237" s="1"/>
    </row>
    <row r="238" spans="1:4" x14ac:dyDescent="0.25">
      <c r="A238" s="1"/>
      <c r="B238" s="1"/>
      <c r="C238" s="1"/>
      <c r="D238" s="1"/>
    </row>
    <row r="239" spans="1:4" x14ac:dyDescent="0.25">
      <c r="A239" s="1"/>
      <c r="B239" s="1"/>
      <c r="C239" s="1"/>
      <c r="D239" s="1"/>
    </row>
    <row r="240" spans="1:4" x14ac:dyDescent="0.25">
      <c r="A240" s="1"/>
      <c r="B240" s="1"/>
      <c r="C240" s="1"/>
      <c r="D240" s="1"/>
    </row>
    <row r="241" spans="1:4" x14ac:dyDescent="0.25">
      <c r="A241" s="1"/>
      <c r="B241" s="1"/>
      <c r="C241" s="1"/>
      <c r="D241" s="1"/>
    </row>
    <row r="242" spans="1:4" x14ac:dyDescent="0.25">
      <c r="A242" s="1"/>
      <c r="B242" s="1"/>
      <c r="C242" s="1"/>
      <c r="D242" s="1"/>
    </row>
    <row r="243" spans="1:4" x14ac:dyDescent="0.25">
      <c r="A243" s="1"/>
      <c r="B243" s="1"/>
      <c r="C243" s="1"/>
      <c r="D243" s="1"/>
    </row>
    <row r="244" spans="1:4" x14ac:dyDescent="0.25">
      <c r="A244" s="1"/>
      <c r="B244" s="1"/>
      <c r="C244" s="1"/>
      <c r="D244" s="1"/>
    </row>
    <row r="245" spans="1:4" x14ac:dyDescent="0.25">
      <c r="A245" s="1"/>
      <c r="B245" s="1"/>
      <c r="C245" s="1"/>
      <c r="D245" s="1"/>
    </row>
    <row r="246" spans="1:4" x14ac:dyDescent="0.25">
      <c r="A246" s="1"/>
      <c r="B246" s="1"/>
      <c r="C246" s="1"/>
      <c r="D246" s="1"/>
    </row>
    <row r="247" spans="1:4" x14ac:dyDescent="0.25">
      <c r="A247" s="1"/>
      <c r="B247" s="1"/>
      <c r="C247" s="1"/>
      <c r="D247" s="1"/>
    </row>
    <row r="248" spans="1:4" x14ac:dyDescent="0.25">
      <c r="A248" s="1"/>
      <c r="B248" s="1"/>
      <c r="C248" s="1"/>
      <c r="D248" s="1"/>
    </row>
    <row r="249" spans="1:4" x14ac:dyDescent="0.25">
      <c r="A249" s="1"/>
      <c r="B249" s="1"/>
      <c r="C249" s="1"/>
      <c r="D249" s="1"/>
    </row>
    <row r="250" spans="1:4" x14ac:dyDescent="0.25">
      <c r="A250" s="1"/>
      <c r="B250" s="1"/>
      <c r="C250" s="1"/>
      <c r="D250" s="1"/>
    </row>
    <row r="251" spans="1:4" x14ac:dyDescent="0.25">
      <c r="A251" s="1"/>
      <c r="B251" s="1"/>
      <c r="C251" s="1"/>
      <c r="D251" s="1"/>
    </row>
    <row r="252" spans="1:4" x14ac:dyDescent="0.25">
      <c r="A252" s="1"/>
      <c r="B252" s="1"/>
      <c r="C252" s="1"/>
      <c r="D252" s="1"/>
    </row>
    <row r="253" spans="1:4" x14ac:dyDescent="0.25">
      <c r="A253" s="1"/>
      <c r="B253" s="1"/>
      <c r="C253" s="1"/>
      <c r="D253" s="1"/>
    </row>
    <row r="254" spans="1:4" x14ac:dyDescent="0.25">
      <c r="A254" s="1"/>
      <c r="B254" s="1"/>
      <c r="C254" s="1"/>
      <c r="D254" s="1"/>
    </row>
    <row r="255" spans="1:4" x14ac:dyDescent="0.25">
      <c r="A255" s="1"/>
      <c r="B255" s="1"/>
      <c r="C255" s="1"/>
      <c r="D255" s="1"/>
    </row>
    <row r="256" spans="1:4" x14ac:dyDescent="0.25">
      <c r="A256" s="1"/>
      <c r="B256" s="1"/>
      <c r="C256" s="1"/>
      <c r="D256" s="1"/>
    </row>
    <row r="257" spans="1:4" x14ac:dyDescent="0.25">
      <c r="A257" s="1"/>
      <c r="B257" s="1"/>
      <c r="C257" s="1"/>
      <c r="D257" s="1"/>
    </row>
    <row r="258" spans="1:4" x14ac:dyDescent="0.25">
      <c r="A258" s="1"/>
      <c r="B258" s="1"/>
      <c r="C258" s="1"/>
      <c r="D258" s="1"/>
    </row>
    <row r="259" spans="1:4" x14ac:dyDescent="0.25">
      <c r="A259" s="1"/>
      <c r="B259" s="1"/>
      <c r="C259" s="1"/>
      <c r="D259" s="1"/>
    </row>
    <row r="260" spans="1:4" x14ac:dyDescent="0.25">
      <c r="A260" s="1"/>
      <c r="B260" s="1"/>
      <c r="C260" s="1"/>
      <c r="D260" s="1"/>
    </row>
    <row r="261" spans="1:4" x14ac:dyDescent="0.25">
      <c r="A261" s="1"/>
      <c r="B261" s="1"/>
      <c r="C261" s="1"/>
      <c r="D261" s="1"/>
    </row>
    <row r="262" spans="1:4" x14ac:dyDescent="0.25">
      <c r="A262" s="1"/>
      <c r="B262" s="1"/>
      <c r="C262" s="1"/>
      <c r="D262" s="1"/>
    </row>
    <row r="263" spans="1:4" x14ac:dyDescent="0.25">
      <c r="A263" s="1"/>
      <c r="B263" s="1"/>
      <c r="C263" s="1"/>
      <c r="D263" s="1"/>
    </row>
    <row r="264" spans="1:4" x14ac:dyDescent="0.25">
      <c r="A264" s="1"/>
      <c r="B264" s="1"/>
      <c r="C264" s="1"/>
      <c r="D264" s="1"/>
    </row>
    <row r="265" spans="1:4" x14ac:dyDescent="0.25">
      <c r="A265" s="1"/>
      <c r="B265" s="1"/>
      <c r="C265" s="1"/>
      <c r="D265" s="1"/>
    </row>
    <row r="266" spans="1:4" x14ac:dyDescent="0.25">
      <c r="A266" s="1"/>
      <c r="B266" s="1"/>
      <c r="C266" s="1"/>
      <c r="D266" s="1"/>
    </row>
    <row r="267" spans="1:4" x14ac:dyDescent="0.25">
      <c r="A267" s="1"/>
      <c r="B267" s="1"/>
      <c r="C267" s="1"/>
      <c r="D267" s="1"/>
    </row>
    <row r="268" spans="1:4" x14ac:dyDescent="0.25">
      <c r="A268" s="1"/>
      <c r="B268" s="1"/>
      <c r="C268" s="1"/>
      <c r="D268" s="1"/>
    </row>
    <row r="269" spans="1:4" x14ac:dyDescent="0.25">
      <c r="A269" s="1"/>
      <c r="B269" s="1"/>
      <c r="C269" s="1"/>
      <c r="D269" s="1"/>
    </row>
    <row r="270" spans="1:4" x14ac:dyDescent="0.25">
      <c r="A270" s="1"/>
      <c r="B270" s="1"/>
      <c r="C270" s="1"/>
      <c r="D270" s="1"/>
    </row>
    <row r="271" spans="1:4" x14ac:dyDescent="0.25">
      <c r="A271" s="1"/>
      <c r="B271" s="1"/>
      <c r="C271" s="1"/>
      <c r="D271" s="1"/>
    </row>
    <row r="272" spans="1:4" x14ac:dyDescent="0.25">
      <c r="A272" s="1"/>
      <c r="B272" s="1"/>
      <c r="C272" s="1"/>
      <c r="D272" s="1"/>
    </row>
    <row r="273" spans="1:4" x14ac:dyDescent="0.25">
      <c r="A273" s="1"/>
      <c r="B273" s="1"/>
      <c r="C273" s="1"/>
      <c r="D273" s="1"/>
    </row>
    <row r="274" spans="1:4" x14ac:dyDescent="0.25">
      <c r="A274" s="1"/>
      <c r="B274" s="1"/>
      <c r="C274" s="1"/>
      <c r="D274" s="1"/>
    </row>
    <row r="275" spans="1:4" x14ac:dyDescent="0.25">
      <c r="A275" s="1"/>
      <c r="B275" s="1"/>
      <c r="C275" s="1"/>
      <c r="D275" s="1"/>
    </row>
    <row r="276" spans="1:4" x14ac:dyDescent="0.25">
      <c r="A276" s="1"/>
      <c r="B276" s="1"/>
      <c r="C276" s="1"/>
      <c r="D276" s="1"/>
    </row>
    <row r="277" spans="1:4" x14ac:dyDescent="0.25">
      <c r="A277" s="1"/>
      <c r="B277" s="1"/>
      <c r="C277" s="1"/>
      <c r="D277" s="1"/>
    </row>
    <row r="278" spans="1:4" x14ac:dyDescent="0.25">
      <c r="A278" s="1"/>
      <c r="B278" s="1"/>
      <c r="C278" s="1"/>
      <c r="D278" s="1"/>
    </row>
    <row r="279" spans="1:4" x14ac:dyDescent="0.25">
      <c r="A279" s="1"/>
      <c r="B279" s="1"/>
      <c r="C279" s="1"/>
      <c r="D279" s="1"/>
    </row>
    <row r="280" spans="1:4" x14ac:dyDescent="0.25">
      <c r="A280" s="1"/>
      <c r="B280" s="1"/>
      <c r="C280" s="1"/>
      <c r="D280" s="1"/>
    </row>
    <row r="281" spans="1:4" x14ac:dyDescent="0.25">
      <c r="A281" s="1"/>
      <c r="B281" s="1"/>
      <c r="C281" s="1"/>
      <c r="D281" s="1"/>
    </row>
    <row r="282" spans="1:4" x14ac:dyDescent="0.25">
      <c r="A282" s="1"/>
      <c r="B282" s="1"/>
      <c r="C282" s="1"/>
      <c r="D282" s="1"/>
    </row>
    <row r="283" spans="1:4" x14ac:dyDescent="0.25">
      <c r="A283" s="1"/>
      <c r="B283" s="1"/>
      <c r="C283" s="1"/>
      <c r="D283" s="1"/>
    </row>
    <row r="284" spans="1:4" x14ac:dyDescent="0.25">
      <c r="A284" s="1"/>
      <c r="B284" s="1"/>
      <c r="C284" s="1"/>
      <c r="D284" s="1"/>
    </row>
    <row r="285" spans="1:4" x14ac:dyDescent="0.25">
      <c r="A285" s="1"/>
      <c r="B285" s="1"/>
      <c r="C285" s="1"/>
      <c r="D285" s="1"/>
    </row>
    <row r="286" spans="1:4" x14ac:dyDescent="0.25">
      <c r="A286" s="1"/>
      <c r="B286" s="1"/>
      <c r="C286" s="1"/>
      <c r="D286" s="1"/>
    </row>
    <row r="287" spans="1:4" x14ac:dyDescent="0.25">
      <c r="A287" s="1"/>
      <c r="B287" s="1"/>
      <c r="C287" s="1"/>
      <c r="D287" s="1"/>
    </row>
    <row r="288" spans="1:4" x14ac:dyDescent="0.25">
      <c r="A288" s="1"/>
      <c r="B288" s="1"/>
      <c r="C288" s="1"/>
      <c r="D288" s="1"/>
    </row>
    <row r="289" spans="1:4" x14ac:dyDescent="0.25">
      <c r="A289" s="1"/>
      <c r="B289" s="1"/>
      <c r="C289" s="1"/>
      <c r="D289" s="1"/>
    </row>
    <row r="290" spans="1:4" x14ac:dyDescent="0.25">
      <c r="A290" s="1"/>
      <c r="B290" s="1"/>
      <c r="C290" s="1"/>
      <c r="D290" s="1"/>
    </row>
    <row r="291" spans="1:4" x14ac:dyDescent="0.25">
      <c r="A291" s="1"/>
      <c r="B291" s="1"/>
      <c r="C291" s="1"/>
      <c r="D291" s="1"/>
    </row>
    <row r="292" spans="1:4" x14ac:dyDescent="0.25">
      <c r="A292" s="1"/>
      <c r="B292" s="1"/>
      <c r="C292" s="1"/>
      <c r="D292" s="1"/>
    </row>
    <row r="293" spans="1:4" x14ac:dyDescent="0.25">
      <c r="A293" s="1"/>
      <c r="B293" s="1"/>
      <c r="C293" s="1"/>
      <c r="D293" s="1"/>
    </row>
    <row r="294" spans="1:4" x14ac:dyDescent="0.25">
      <c r="A294" s="1"/>
      <c r="B294" s="1"/>
      <c r="C294" s="1"/>
      <c r="D294" s="1"/>
    </row>
    <row r="295" spans="1:4" x14ac:dyDescent="0.25">
      <c r="A295" s="1"/>
      <c r="B295" s="1"/>
      <c r="C295" s="1"/>
      <c r="D295" s="1"/>
    </row>
    <row r="296" spans="1:4" x14ac:dyDescent="0.25">
      <c r="A296" s="1"/>
      <c r="B296" s="1"/>
      <c r="C296" s="1"/>
      <c r="D296" s="1"/>
    </row>
    <row r="297" spans="1:4" x14ac:dyDescent="0.25">
      <c r="A297" s="1"/>
      <c r="B297" s="1"/>
      <c r="C297" s="1"/>
      <c r="D297" s="1"/>
    </row>
    <row r="298" spans="1:4" x14ac:dyDescent="0.25">
      <c r="A298" s="1"/>
      <c r="B298" s="1"/>
      <c r="C298" s="1"/>
      <c r="D298" s="1"/>
    </row>
    <row r="299" spans="1:4" x14ac:dyDescent="0.25">
      <c r="A299" s="1"/>
      <c r="B299" s="1"/>
      <c r="C299" s="1"/>
      <c r="D299" s="1"/>
    </row>
    <row r="300" spans="1:4" x14ac:dyDescent="0.25">
      <c r="A300" s="1"/>
      <c r="B300" s="1"/>
      <c r="C300" s="1"/>
      <c r="D300" s="1"/>
    </row>
    <row r="301" spans="1:4" x14ac:dyDescent="0.25">
      <c r="A301" s="1"/>
      <c r="B301" s="1"/>
      <c r="C301" s="1"/>
      <c r="D301" s="1"/>
    </row>
    <row r="302" spans="1:4" x14ac:dyDescent="0.25">
      <c r="A302" s="1"/>
      <c r="B302" s="1"/>
      <c r="C302" s="1"/>
      <c r="D302" s="1"/>
    </row>
    <row r="303" spans="1:4" x14ac:dyDescent="0.25">
      <c r="A303" s="1"/>
      <c r="B303" s="1"/>
      <c r="C303" s="1"/>
      <c r="D303" s="1"/>
    </row>
    <row r="304" spans="1:4" x14ac:dyDescent="0.25">
      <c r="A304" s="1"/>
      <c r="B304" s="1"/>
      <c r="C304" s="1"/>
      <c r="D304" s="1"/>
    </row>
    <row r="305" spans="1:4" x14ac:dyDescent="0.25">
      <c r="A305" s="1"/>
      <c r="B305" s="1"/>
      <c r="C305" s="1"/>
      <c r="D305" s="1"/>
    </row>
    <row r="306" spans="1:4" x14ac:dyDescent="0.25">
      <c r="A306" s="1"/>
      <c r="B306" s="1"/>
      <c r="C306" s="1"/>
      <c r="D306" s="1"/>
    </row>
    <row r="307" spans="1:4" x14ac:dyDescent="0.25">
      <c r="A307" s="1"/>
      <c r="B307" s="1"/>
      <c r="C307" s="1"/>
      <c r="D307" s="1"/>
    </row>
    <row r="308" spans="1:4" x14ac:dyDescent="0.25">
      <c r="A308" s="1"/>
      <c r="B308" s="1"/>
      <c r="C308" s="1"/>
      <c r="D308" s="1"/>
    </row>
    <row r="309" spans="1:4" x14ac:dyDescent="0.25">
      <c r="A309" s="1"/>
      <c r="B309" s="1"/>
      <c r="C309" s="1"/>
      <c r="D309" s="1"/>
    </row>
    <row r="310" spans="1:4" x14ac:dyDescent="0.25">
      <c r="A310" s="1"/>
      <c r="B310" s="1"/>
      <c r="C310" s="1"/>
      <c r="D310" s="1"/>
    </row>
    <row r="311" spans="1:4" x14ac:dyDescent="0.25">
      <c r="A311" s="1"/>
      <c r="B311" s="1"/>
      <c r="C311" s="1"/>
      <c r="D311" s="1"/>
    </row>
    <row r="312" spans="1:4" x14ac:dyDescent="0.25">
      <c r="A312" s="1"/>
      <c r="B312" s="1"/>
      <c r="C312" s="1"/>
      <c r="D312" s="1"/>
    </row>
    <row r="313" spans="1:4" x14ac:dyDescent="0.25">
      <c r="A313" s="1"/>
      <c r="B313" s="1"/>
      <c r="C313" s="1"/>
      <c r="D313" s="1"/>
    </row>
    <row r="314" spans="1:4" x14ac:dyDescent="0.25">
      <c r="A314" s="1"/>
      <c r="B314" s="1"/>
      <c r="C314" s="1"/>
      <c r="D314" s="1"/>
    </row>
    <row r="315" spans="1:4" x14ac:dyDescent="0.25">
      <c r="A315" s="1"/>
      <c r="B315" s="1"/>
      <c r="C315" s="1"/>
      <c r="D315" s="1"/>
    </row>
    <row r="316" spans="1:4" x14ac:dyDescent="0.25">
      <c r="A316" s="1"/>
      <c r="B316" s="1"/>
      <c r="C316" s="1"/>
      <c r="D316" s="1"/>
    </row>
    <row r="317" spans="1:4" x14ac:dyDescent="0.25">
      <c r="A317" s="1"/>
      <c r="B317" s="1"/>
      <c r="C317" s="1"/>
      <c r="D317" s="1"/>
    </row>
    <row r="318" spans="1:4" x14ac:dyDescent="0.25">
      <c r="A318" s="1"/>
      <c r="B318" s="1"/>
      <c r="C318" s="1"/>
      <c r="D318" s="1"/>
    </row>
    <row r="319" spans="1:4" x14ac:dyDescent="0.25">
      <c r="A319" s="1"/>
      <c r="B319" s="1"/>
      <c r="C319" s="1"/>
      <c r="D319" s="1"/>
    </row>
    <row r="320" spans="1:4" x14ac:dyDescent="0.25">
      <c r="A320" s="1"/>
      <c r="B320" s="1"/>
      <c r="C320" s="1"/>
      <c r="D320" s="1"/>
    </row>
    <row r="321" spans="1:4" x14ac:dyDescent="0.25">
      <c r="A321" s="1"/>
      <c r="B321" s="1"/>
      <c r="C321" s="1"/>
      <c r="D321" s="1"/>
    </row>
    <row r="322" spans="1:4" x14ac:dyDescent="0.25">
      <c r="A322" s="1"/>
      <c r="B322" s="1"/>
      <c r="C322" s="1"/>
      <c r="D322" s="1"/>
    </row>
    <row r="323" spans="1:4" x14ac:dyDescent="0.25">
      <c r="A323" s="1"/>
      <c r="B323" s="1"/>
      <c r="C323" s="1"/>
      <c r="D323" s="1"/>
    </row>
    <row r="324" spans="1:4" x14ac:dyDescent="0.25">
      <c r="A324" s="1"/>
      <c r="B324" s="1"/>
      <c r="C324" s="1"/>
      <c r="D324" s="1"/>
    </row>
    <row r="325" spans="1:4" x14ac:dyDescent="0.25">
      <c r="A325" s="1"/>
      <c r="B325" s="1"/>
      <c r="C325" s="1"/>
      <c r="D325" s="1"/>
    </row>
    <row r="326" spans="1:4" x14ac:dyDescent="0.25">
      <c r="A326" s="1"/>
      <c r="B326" s="1"/>
      <c r="C326" s="1"/>
      <c r="D326" s="1"/>
    </row>
    <row r="327" spans="1:4" x14ac:dyDescent="0.25">
      <c r="A327" s="1"/>
      <c r="B327" s="1"/>
      <c r="C327" s="1"/>
      <c r="D327" s="1"/>
    </row>
    <row r="328" spans="1:4" x14ac:dyDescent="0.25">
      <c r="A328" s="1"/>
      <c r="B328" s="1"/>
      <c r="C328" s="1"/>
      <c r="D328" s="1"/>
    </row>
    <row r="329" spans="1:4" x14ac:dyDescent="0.25">
      <c r="A329" s="1"/>
      <c r="B329" s="1"/>
      <c r="C329" s="1"/>
      <c r="D329" s="1"/>
    </row>
    <row r="330" spans="1:4" x14ac:dyDescent="0.25">
      <c r="A330" s="1"/>
      <c r="B330" s="1"/>
      <c r="C330" s="1"/>
      <c r="D330" s="1"/>
    </row>
    <row r="331" spans="1:4" x14ac:dyDescent="0.25">
      <c r="A331" s="1"/>
      <c r="B331" s="1"/>
      <c r="C331" s="1"/>
      <c r="D331" s="1"/>
    </row>
    <row r="332" spans="1:4" x14ac:dyDescent="0.25">
      <c r="A332" s="1"/>
      <c r="B332" s="1"/>
      <c r="C332" s="1"/>
      <c r="D332" s="1"/>
    </row>
    <row r="333" spans="1:4" x14ac:dyDescent="0.25">
      <c r="A333" s="1"/>
      <c r="B333" s="1"/>
      <c r="C333" s="1"/>
      <c r="D333" s="1"/>
    </row>
    <row r="334" spans="1:4" x14ac:dyDescent="0.25">
      <c r="A334" s="1"/>
      <c r="B334" s="1"/>
      <c r="C334" s="1"/>
      <c r="D334" s="1"/>
    </row>
    <row r="335" spans="1:4" x14ac:dyDescent="0.25">
      <c r="A335" s="1"/>
      <c r="B335" s="1"/>
      <c r="C335" s="1"/>
      <c r="D335" s="1"/>
    </row>
    <row r="336" spans="1:4" x14ac:dyDescent="0.25">
      <c r="A336" s="1"/>
      <c r="B336" s="1"/>
      <c r="C336" s="1"/>
      <c r="D336" s="1"/>
    </row>
    <row r="337" spans="1:4" x14ac:dyDescent="0.25">
      <c r="A337" s="1"/>
      <c r="B337" s="1"/>
      <c r="C337" s="1"/>
      <c r="D337" s="1"/>
    </row>
    <row r="338" spans="1:4" x14ac:dyDescent="0.25">
      <c r="A338" s="1"/>
      <c r="B338" s="1"/>
      <c r="C338" s="1"/>
      <c r="D338" s="1"/>
    </row>
    <row r="339" spans="1:4" x14ac:dyDescent="0.25">
      <c r="A339" s="1"/>
      <c r="B339" s="1"/>
      <c r="C339" s="1"/>
      <c r="D339" s="1"/>
    </row>
    <row r="340" spans="1:4" x14ac:dyDescent="0.25">
      <c r="A340" s="1"/>
      <c r="B340" s="1"/>
      <c r="C340" s="1"/>
      <c r="D340" s="1"/>
    </row>
    <row r="341" spans="1:4" x14ac:dyDescent="0.25">
      <c r="A341" s="1"/>
      <c r="B341" s="1"/>
      <c r="C341" s="1"/>
      <c r="D341" s="1"/>
    </row>
    <row r="342" spans="1:4" x14ac:dyDescent="0.25">
      <c r="A342" s="1"/>
      <c r="B342" s="1"/>
      <c r="C342" s="1"/>
      <c r="D342" s="1"/>
    </row>
    <row r="343" spans="1:4" x14ac:dyDescent="0.25">
      <c r="A343" s="1"/>
      <c r="B343" s="1"/>
      <c r="C343" s="1"/>
      <c r="D343" s="1"/>
    </row>
    <row r="344" spans="1:4" x14ac:dyDescent="0.25">
      <c r="A344" s="1"/>
      <c r="B344" s="1"/>
      <c r="C344" s="1"/>
      <c r="D344" s="1"/>
    </row>
    <row r="345" spans="1:4" x14ac:dyDescent="0.25">
      <c r="A345" s="1"/>
      <c r="B345" s="1"/>
      <c r="C345" s="1"/>
      <c r="D345" s="1"/>
    </row>
    <row r="346" spans="1:4" x14ac:dyDescent="0.25">
      <c r="A346" s="1"/>
      <c r="B346" s="1"/>
      <c r="C346" s="1"/>
      <c r="D346" s="1"/>
    </row>
    <row r="347" spans="1:4" x14ac:dyDescent="0.25">
      <c r="A347" s="1"/>
      <c r="B347" s="1"/>
      <c r="C347" s="1"/>
      <c r="D347" s="1"/>
    </row>
    <row r="348" spans="1:4" x14ac:dyDescent="0.25">
      <c r="A348" s="1"/>
      <c r="B348" s="1"/>
      <c r="C348" s="1"/>
      <c r="D348" s="1"/>
    </row>
    <row r="349" spans="1:4" x14ac:dyDescent="0.25">
      <c r="A349" s="1"/>
      <c r="B349" s="1"/>
      <c r="C349" s="1"/>
      <c r="D349" s="1"/>
    </row>
    <row r="350" spans="1:4" x14ac:dyDescent="0.25">
      <c r="A350" s="1"/>
      <c r="B350" s="1"/>
      <c r="C350" s="1"/>
      <c r="D350" s="1"/>
    </row>
    <row r="351" spans="1:4" x14ac:dyDescent="0.25">
      <c r="A351" s="1"/>
      <c r="B351" s="1"/>
      <c r="C351" s="1"/>
      <c r="D351" s="1"/>
    </row>
    <row r="352" spans="1:4" x14ac:dyDescent="0.25">
      <c r="A352" s="1"/>
      <c r="B352" s="1"/>
      <c r="C352" s="1"/>
      <c r="D352" s="1"/>
    </row>
    <row r="353" spans="1:4" x14ac:dyDescent="0.25">
      <c r="A353" s="1"/>
      <c r="B353" s="1"/>
      <c r="C353" s="1"/>
      <c r="D353" s="1"/>
    </row>
    <row r="354" spans="1:4" x14ac:dyDescent="0.25">
      <c r="A354" s="1"/>
      <c r="B354" s="1"/>
      <c r="C354" s="1"/>
      <c r="D354" s="1"/>
    </row>
    <row r="355" spans="1:4" x14ac:dyDescent="0.25">
      <c r="A355" s="1"/>
      <c r="B355" s="1"/>
      <c r="C355" s="1"/>
      <c r="D355" s="1"/>
    </row>
    <row r="356" spans="1:4" x14ac:dyDescent="0.25">
      <c r="A356" s="1"/>
      <c r="B356" s="1"/>
      <c r="C356" s="1"/>
      <c r="D356" s="1"/>
    </row>
    <row r="357" spans="1:4" x14ac:dyDescent="0.25">
      <c r="A357" s="1"/>
      <c r="B357" s="1"/>
      <c r="C357" s="1"/>
      <c r="D357" s="1"/>
    </row>
    <row r="358" spans="1:4" x14ac:dyDescent="0.25">
      <c r="A358" s="1"/>
      <c r="B358" s="1"/>
      <c r="C358" s="1"/>
      <c r="D358" s="1"/>
    </row>
    <row r="359" spans="1:4" x14ac:dyDescent="0.25">
      <c r="A359" s="1"/>
      <c r="B359" s="1"/>
      <c r="C359" s="1"/>
      <c r="D359" s="1"/>
    </row>
    <row r="360" spans="1:4" x14ac:dyDescent="0.25">
      <c r="A360" s="1"/>
      <c r="B360" s="1"/>
      <c r="C360" s="1"/>
      <c r="D360" s="1"/>
    </row>
    <row r="361" spans="1:4" x14ac:dyDescent="0.25">
      <c r="A361" s="1"/>
      <c r="B361" s="1"/>
      <c r="C361" s="1"/>
      <c r="D361" s="1"/>
    </row>
    <row r="362" spans="1:4" x14ac:dyDescent="0.25">
      <c r="A362" s="1"/>
      <c r="B362" s="1"/>
      <c r="C362" s="1"/>
      <c r="D362" s="1"/>
    </row>
    <row r="363" spans="1:4" x14ac:dyDescent="0.25">
      <c r="A363" s="1"/>
      <c r="B363" s="1"/>
      <c r="C363" s="1"/>
      <c r="D363" s="1"/>
    </row>
    <row r="364" spans="1:4" x14ac:dyDescent="0.25">
      <c r="A364" s="1"/>
      <c r="B364" s="1"/>
      <c r="C364" s="1"/>
      <c r="D364" s="1"/>
    </row>
    <row r="365" spans="1:4" x14ac:dyDescent="0.25">
      <c r="A365" s="1"/>
      <c r="B365" s="1"/>
      <c r="C365" s="1"/>
      <c r="D365" s="1"/>
    </row>
    <row r="366" spans="1:4" x14ac:dyDescent="0.25">
      <c r="A366" s="1"/>
      <c r="B366" s="1"/>
      <c r="C366" s="1"/>
      <c r="D366" s="1"/>
    </row>
    <row r="367" spans="1:4" x14ac:dyDescent="0.25">
      <c r="A367" s="1"/>
      <c r="B367" s="1"/>
      <c r="C367" s="1"/>
      <c r="D367" s="1"/>
    </row>
    <row r="368" spans="1:4" x14ac:dyDescent="0.25">
      <c r="A368" s="1"/>
      <c r="B368" s="1"/>
      <c r="C368" s="1"/>
      <c r="D368" s="1"/>
    </row>
    <row r="369" spans="1:4" x14ac:dyDescent="0.25">
      <c r="A369" s="1"/>
      <c r="B369" s="1"/>
      <c r="C369" s="1"/>
      <c r="D369" s="1"/>
    </row>
    <row r="370" spans="1:4" x14ac:dyDescent="0.25">
      <c r="A370" s="1"/>
      <c r="B370" s="1"/>
      <c r="C370" s="1"/>
      <c r="D370" s="1"/>
    </row>
    <row r="371" spans="1:4" x14ac:dyDescent="0.25">
      <c r="A371" s="1"/>
      <c r="B371" s="1"/>
      <c r="C371" s="1"/>
      <c r="D371" s="1"/>
    </row>
    <row r="372" spans="1:4" x14ac:dyDescent="0.25">
      <c r="A372" s="1"/>
      <c r="B372" s="1"/>
      <c r="C372" s="1"/>
      <c r="D372" s="1"/>
    </row>
    <row r="373" spans="1:4" x14ac:dyDescent="0.25">
      <c r="A373" s="1"/>
      <c r="B373" s="1"/>
      <c r="C373" s="1"/>
      <c r="D373" s="1"/>
    </row>
    <row r="374" spans="1:4" x14ac:dyDescent="0.25">
      <c r="A374" s="1"/>
      <c r="B374" s="1"/>
      <c r="C374" s="1"/>
      <c r="D374" s="1"/>
    </row>
    <row r="375" spans="1:4" x14ac:dyDescent="0.25">
      <c r="A375" s="1"/>
      <c r="B375" s="1"/>
      <c r="C375" s="1"/>
      <c r="D375" s="1"/>
    </row>
    <row r="376" spans="1:4" x14ac:dyDescent="0.25">
      <c r="A376" s="1"/>
      <c r="B376" s="1"/>
      <c r="C376" s="1"/>
      <c r="D376" s="1"/>
    </row>
    <row r="377" spans="1:4" x14ac:dyDescent="0.25">
      <c r="A377" s="1"/>
      <c r="B377" s="1"/>
      <c r="C377" s="1"/>
      <c r="D377" s="1"/>
    </row>
    <row r="378" spans="1:4" x14ac:dyDescent="0.25">
      <c r="A378" s="1"/>
      <c r="B378" s="1"/>
      <c r="C378" s="1"/>
      <c r="D378" s="1"/>
    </row>
    <row r="379" spans="1:4" x14ac:dyDescent="0.25">
      <c r="A379" s="1"/>
      <c r="B379" s="1"/>
      <c r="C379" s="1"/>
      <c r="D379" s="1"/>
    </row>
    <row r="380" spans="1:4" x14ac:dyDescent="0.25">
      <c r="A380" s="1"/>
      <c r="B380" s="1"/>
      <c r="C380" s="1"/>
      <c r="D380" s="1"/>
    </row>
    <row r="381" spans="1:4" x14ac:dyDescent="0.25">
      <c r="A381" s="1"/>
      <c r="B381" s="1"/>
      <c r="C381" s="1"/>
      <c r="D381" s="1"/>
    </row>
    <row r="382" spans="1:4" x14ac:dyDescent="0.25">
      <c r="A382" s="1"/>
      <c r="B382" s="1"/>
      <c r="C382" s="1"/>
      <c r="D382" s="1"/>
    </row>
    <row r="383" spans="1:4" x14ac:dyDescent="0.25">
      <c r="A383" s="1"/>
      <c r="B383" s="1"/>
      <c r="C383" s="1"/>
      <c r="D383" s="1"/>
    </row>
    <row r="384" spans="1:4" x14ac:dyDescent="0.25">
      <c r="A384" s="1"/>
      <c r="B384" s="1"/>
      <c r="C384" s="1"/>
      <c r="D384" s="1"/>
    </row>
    <row r="385" spans="1:4" x14ac:dyDescent="0.25">
      <c r="A385" s="1"/>
      <c r="B385" s="1"/>
      <c r="C385" s="1"/>
      <c r="D385" s="1"/>
    </row>
    <row r="386" spans="1:4" x14ac:dyDescent="0.25">
      <c r="A386" s="1"/>
      <c r="B386" s="1"/>
      <c r="C386" s="1"/>
      <c r="D386" s="1"/>
    </row>
    <row r="387" spans="1:4" x14ac:dyDescent="0.25">
      <c r="A387" s="1"/>
      <c r="B387" s="1"/>
      <c r="C387" s="1"/>
      <c r="D387" s="1"/>
    </row>
    <row r="388" spans="1:4" x14ac:dyDescent="0.25">
      <c r="A388" s="1"/>
      <c r="B388" s="1"/>
      <c r="C388" s="1"/>
      <c r="D388" s="1"/>
    </row>
    <row r="389" spans="1:4" x14ac:dyDescent="0.25">
      <c r="A389" s="1"/>
      <c r="B389" s="1"/>
      <c r="C389" s="1"/>
      <c r="D389" s="1"/>
    </row>
    <row r="390" spans="1:4" x14ac:dyDescent="0.25">
      <c r="A390" s="1"/>
      <c r="B390" s="1"/>
      <c r="C390" s="1"/>
      <c r="D390" s="1"/>
    </row>
    <row r="391" spans="1:4" x14ac:dyDescent="0.25">
      <c r="A391" s="1"/>
      <c r="B391" s="1"/>
      <c r="C391" s="1"/>
      <c r="D391" s="1"/>
    </row>
    <row r="392" spans="1:4" x14ac:dyDescent="0.25">
      <c r="A392" s="1"/>
      <c r="B392" s="1"/>
      <c r="C392" s="1"/>
      <c r="D392" s="1"/>
    </row>
    <row r="393" spans="1:4" x14ac:dyDescent="0.25">
      <c r="A393" s="1"/>
      <c r="B393" s="1"/>
      <c r="C393" s="1"/>
      <c r="D393" s="1"/>
    </row>
    <row r="394" spans="1:4" x14ac:dyDescent="0.25">
      <c r="A394" s="1"/>
      <c r="B394" s="1"/>
      <c r="C394" s="1"/>
      <c r="D394" s="1"/>
    </row>
    <row r="395" spans="1:4" x14ac:dyDescent="0.25">
      <c r="A395" s="1"/>
      <c r="B395" s="1"/>
      <c r="C395" s="1"/>
      <c r="D395" s="1"/>
    </row>
    <row r="396" spans="1:4" x14ac:dyDescent="0.25">
      <c r="A396" s="1"/>
      <c r="B396" s="1"/>
      <c r="C396" s="1"/>
      <c r="D396" s="1"/>
    </row>
    <row r="397" spans="1:4" x14ac:dyDescent="0.25">
      <c r="A397" s="1"/>
      <c r="B397" s="1"/>
      <c r="C397" s="1"/>
      <c r="D397" s="1"/>
    </row>
    <row r="398" spans="1:4" x14ac:dyDescent="0.25">
      <c r="A398" s="1"/>
      <c r="B398" s="1"/>
      <c r="C398" s="1"/>
      <c r="D398" s="1"/>
    </row>
    <row r="399" spans="1:4" x14ac:dyDescent="0.25">
      <c r="A399" s="1"/>
      <c r="B399" s="1"/>
      <c r="C399" s="1"/>
      <c r="D399" s="1"/>
    </row>
    <row r="400" spans="1:4" x14ac:dyDescent="0.25">
      <c r="A400" s="1"/>
      <c r="B400" s="1"/>
      <c r="C400" s="1"/>
      <c r="D400" s="1"/>
    </row>
    <row r="401" spans="1:4" x14ac:dyDescent="0.25">
      <c r="A401" s="1"/>
      <c r="B401" s="1"/>
      <c r="C401" s="1"/>
      <c r="D401" s="1"/>
    </row>
    <row r="402" spans="1:4" x14ac:dyDescent="0.25">
      <c r="A402" s="1"/>
      <c r="B402" s="1"/>
      <c r="C402" s="1"/>
      <c r="D402" s="1"/>
    </row>
    <row r="403" spans="1:4" x14ac:dyDescent="0.25">
      <c r="A403" s="1"/>
      <c r="B403" s="1"/>
      <c r="C403" s="1"/>
      <c r="D403" s="1"/>
    </row>
    <row r="404" spans="1:4" x14ac:dyDescent="0.25">
      <c r="A404" s="1"/>
      <c r="B404" s="1"/>
      <c r="C404" s="1"/>
      <c r="D404" s="1"/>
    </row>
    <row r="405" spans="1:4" x14ac:dyDescent="0.25">
      <c r="A405" s="1"/>
      <c r="B405" s="1"/>
      <c r="C405" s="1"/>
      <c r="D405" s="1"/>
    </row>
    <row r="406" spans="1:4" x14ac:dyDescent="0.25">
      <c r="A406" s="1"/>
      <c r="B406" s="1"/>
      <c r="C406" s="1"/>
      <c r="D406" s="1"/>
    </row>
    <row r="407" spans="1:4" x14ac:dyDescent="0.25">
      <c r="A407" s="1"/>
      <c r="B407" s="1"/>
      <c r="C407" s="1"/>
      <c r="D407" s="1"/>
    </row>
    <row r="408" spans="1:4" x14ac:dyDescent="0.25">
      <c r="A408" s="1"/>
      <c r="B408" s="1"/>
      <c r="C408" s="1"/>
      <c r="D408" s="1"/>
    </row>
    <row r="409" spans="1:4" x14ac:dyDescent="0.25">
      <c r="A409" s="1"/>
      <c r="B409" s="1"/>
      <c r="C409" s="1"/>
      <c r="D409" s="1"/>
    </row>
    <row r="410" spans="1:4" x14ac:dyDescent="0.25">
      <c r="A410" s="1"/>
      <c r="B410" s="1"/>
      <c r="C410" s="1"/>
      <c r="D410" s="1"/>
    </row>
    <row r="411" spans="1:4" x14ac:dyDescent="0.25">
      <c r="A411" s="1"/>
      <c r="B411" s="1"/>
      <c r="C411" s="1"/>
      <c r="D411" s="1"/>
    </row>
    <row r="412" spans="1:4" x14ac:dyDescent="0.25">
      <c r="A412" s="1"/>
      <c r="B412" s="1"/>
      <c r="C412" s="1"/>
      <c r="D412" s="1"/>
    </row>
    <row r="413" spans="1:4" x14ac:dyDescent="0.25">
      <c r="A413" s="1"/>
      <c r="B413" s="1"/>
      <c r="C413" s="1"/>
      <c r="D413" s="1"/>
    </row>
    <row r="414" spans="1:4" x14ac:dyDescent="0.25">
      <c r="A414" s="1"/>
      <c r="B414" s="1"/>
      <c r="C414" s="1"/>
      <c r="D414" s="1"/>
    </row>
    <row r="415" spans="1:4" x14ac:dyDescent="0.25">
      <c r="A415" s="1"/>
      <c r="B415" s="1"/>
      <c r="C415" s="1"/>
      <c r="D415" s="1"/>
    </row>
    <row r="416" spans="1:4" x14ac:dyDescent="0.25">
      <c r="A416" s="1"/>
      <c r="B416" s="1"/>
      <c r="C416" s="1"/>
      <c r="D416" s="1"/>
    </row>
    <row r="417" spans="1:4" x14ac:dyDescent="0.25">
      <c r="A417" s="1"/>
      <c r="B417" s="1"/>
      <c r="C417" s="1"/>
      <c r="D417" s="1"/>
    </row>
    <row r="418" spans="1:4" x14ac:dyDescent="0.25">
      <c r="A418" s="1"/>
      <c r="B418" s="1"/>
      <c r="C418" s="1"/>
      <c r="D418" s="1"/>
    </row>
    <row r="419" spans="1:4" x14ac:dyDescent="0.25">
      <c r="A419" s="1"/>
      <c r="B419" s="1"/>
      <c r="C419" s="1"/>
      <c r="D419" s="1"/>
    </row>
    <row r="420" spans="1:4" x14ac:dyDescent="0.25">
      <c r="A420" s="1"/>
      <c r="B420" s="1"/>
      <c r="C420" s="1"/>
      <c r="D420" s="1"/>
    </row>
    <row r="421" spans="1:4" x14ac:dyDescent="0.25">
      <c r="A421" s="1"/>
      <c r="B421" s="1"/>
      <c r="C421" s="1"/>
      <c r="D421" s="1"/>
    </row>
    <row r="422" spans="1:4" x14ac:dyDescent="0.25">
      <c r="A422" s="1"/>
      <c r="B422" s="1"/>
      <c r="C422" s="1"/>
      <c r="D422" s="1"/>
    </row>
    <row r="423" spans="1:4" x14ac:dyDescent="0.25">
      <c r="A423" s="1"/>
      <c r="B423" s="1"/>
      <c r="C423" s="1"/>
      <c r="D423" s="1"/>
    </row>
    <row r="424" spans="1:4" x14ac:dyDescent="0.25">
      <c r="A424" s="1"/>
      <c r="B424" s="1"/>
      <c r="C424" s="1"/>
      <c r="D424" s="1"/>
    </row>
    <row r="425" spans="1:4" x14ac:dyDescent="0.25">
      <c r="A425" s="1"/>
      <c r="B425" s="1"/>
      <c r="C425" s="1"/>
      <c r="D425" s="1"/>
    </row>
    <row r="426" spans="1:4" x14ac:dyDescent="0.25">
      <c r="A426" s="1"/>
      <c r="B426" s="1"/>
      <c r="C426" s="1"/>
      <c r="D426" s="1"/>
    </row>
    <row r="427" spans="1:4" x14ac:dyDescent="0.25">
      <c r="A427" s="1"/>
      <c r="B427" s="1"/>
      <c r="C427" s="1"/>
      <c r="D427" s="1"/>
    </row>
    <row r="428" spans="1:4" x14ac:dyDescent="0.25">
      <c r="A428" s="1"/>
      <c r="B428" s="1"/>
      <c r="C428" s="1"/>
      <c r="D428" s="1"/>
    </row>
    <row r="429" spans="1:4" x14ac:dyDescent="0.25">
      <c r="A429" s="1"/>
      <c r="B429" s="1"/>
      <c r="C429" s="1"/>
      <c r="D429" s="1"/>
    </row>
    <row r="430" spans="1:4" x14ac:dyDescent="0.25">
      <c r="A430" s="1"/>
      <c r="B430" s="1"/>
      <c r="C430" s="1"/>
      <c r="D430" s="1"/>
    </row>
    <row r="431" spans="1:4" x14ac:dyDescent="0.25">
      <c r="A431" s="1"/>
      <c r="B431" s="1"/>
      <c r="C431" s="1"/>
      <c r="D431" s="1"/>
    </row>
    <row r="432" spans="1:4" x14ac:dyDescent="0.25">
      <c r="A432" s="1"/>
      <c r="B432" s="1"/>
      <c r="C432" s="1"/>
      <c r="D432" s="1"/>
    </row>
    <row r="433" spans="1:4" x14ac:dyDescent="0.25">
      <c r="A433" s="1"/>
      <c r="B433" s="1"/>
      <c r="C433" s="1"/>
      <c r="D433" s="1"/>
    </row>
    <row r="434" spans="1:4" x14ac:dyDescent="0.25">
      <c r="A434" s="1"/>
      <c r="B434" s="1"/>
      <c r="C434" s="1"/>
      <c r="D434" s="1"/>
    </row>
    <row r="435" spans="1:4" x14ac:dyDescent="0.25">
      <c r="A435" s="1"/>
      <c r="B435" s="1"/>
      <c r="C435" s="1"/>
      <c r="D435" s="1"/>
    </row>
    <row r="436" spans="1:4" x14ac:dyDescent="0.25">
      <c r="A436" s="1"/>
      <c r="B436" s="1"/>
      <c r="C436" s="1"/>
      <c r="D436" s="1"/>
    </row>
    <row r="437" spans="1:4" x14ac:dyDescent="0.25">
      <c r="A437" s="1"/>
      <c r="B437" s="1"/>
      <c r="C437" s="1"/>
      <c r="D437" s="1"/>
    </row>
    <row r="438" spans="1:4" x14ac:dyDescent="0.25">
      <c r="A438" s="1"/>
      <c r="B438" s="1"/>
      <c r="C438" s="1"/>
      <c r="D438" s="1"/>
    </row>
    <row r="439" spans="1:4" x14ac:dyDescent="0.25">
      <c r="A439" s="1"/>
      <c r="B439" s="1"/>
      <c r="C439" s="1"/>
      <c r="D439" s="1"/>
    </row>
    <row r="440" spans="1:4" x14ac:dyDescent="0.25">
      <c r="A440" s="1"/>
      <c r="B440" s="1"/>
      <c r="C440" s="1"/>
      <c r="D440" s="1"/>
    </row>
    <row r="441" spans="1:4" x14ac:dyDescent="0.25">
      <c r="A441" s="1"/>
      <c r="B441" s="1"/>
      <c r="C441" s="1"/>
      <c r="D441" s="1"/>
    </row>
    <row r="442" spans="1:4" x14ac:dyDescent="0.25">
      <c r="A442" s="1"/>
      <c r="B442" s="1"/>
      <c r="C442" s="1"/>
      <c r="D442" s="1"/>
    </row>
    <row r="443" spans="1:4" x14ac:dyDescent="0.25">
      <c r="A443" s="1"/>
      <c r="B443" s="1"/>
      <c r="C443" s="1"/>
      <c r="D443" s="1"/>
    </row>
    <row r="444" spans="1:4" x14ac:dyDescent="0.25">
      <c r="A444" s="1"/>
      <c r="B444" s="1"/>
      <c r="C444" s="1"/>
      <c r="D444" s="1"/>
    </row>
    <row r="445" spans="1:4" x14ac:dyDescent="0.25">
      <c r="A445" s="1"/>
      <c r="B445" s="1"/>
      <c r="C445" s="1"/>
      <c r="D445" s="1"/>
    </row>
    <row r="446" spans="1:4" x14ac:dyDescent="0.25">
      <c r="A446" s="1"/>
      <c r="B446" s="1"/>
      <c r="C446" s="1"/>
      <c r="D446" s="1"/>
    </row>
    <row r="447" spans="1:4" x14ac:dyDescent="0.25">
      <c r="A447" s="1"/>
      <c r="B447" s="1"/>
      <c r="C447" s="1"/>
      <c r="D447" s="1"/>
    </row>
    <row r="448" spans="1:4" x14ac:dyDescent="0.25">
      <c r="A448" s="1"/>
      <c r="B448" s="1"/>
      <c r="C448" s="1"/>
      <c r="D448" s="1"/>
    </row>
    <row r="449" spans="1:4" x14ac:dyDescent="0.25">
      <c r="A449" s="1"/>
      <c r="B449" s="1"/>
      <c r="C449" s="1"/>
      <c r="D449" s="1"/>
    </row>
    <row r="450" spans="1:4" x14ac:dyDescent="0.25">
      <c r="A450" s="1"/>
      <c r="B450" s="1"/>
      <c r="C450" s="1"/>
      <c r="D450" s="1"/>
    </row>
    <row r="451" spans="1:4" x14ac:dyDescent="0.25">
      <c r="A451" s="1"/>
      <c r="B451" s="1"/>
      <c r="C451" s="1"/>
      <c r="D451" s="1"/>
    </row>
    <row r="452" spans="1:4" x14ac:dyDescent="0.25">
      <c r="A452" s="1"/>
      <c r="B452" s="1"/>
      <c r="C452" s="1"/>
      <c r="D452" s="1"/>
    </row>
    <row r="453" spans="1:4" x14ac:dyDescent="0.25">
      <c r="A453" s="1"/>
      <c r="B453" s="1"/>
      <c r="C453" s="1"/>
      <c r="D453" s="1"/>
    </row>
    <row r="454" spans="1:4" x14ac:dyDescent="0.25">
      <c r="A454" s="1"/>
      <c r="B454" s="1"/>
      <c r="C454" s="1"/>
      <c r="D454" s="1"/>
    </row>
    <row r="455" spans="1:4" x14ac:dyDescent="0.25">
      <c r="A455" s="1"/>
      <c r="B455" s="1"/>
      <c r="C455" s="1"/>
      <c r="D455" s="1"/>
    </row>
    <row r="456" spans="1:4" x14ac:dyDescent="0.25">
      <c r="A456" s="1"/>
      <c r="B456" s="1"/>
      <c r="C456" s="1"/>
      <c r="D456" s="1"/>
    </row>
    <row r="457" spans="1:4" x14ac:dyDescent="0.25">
      <c r="A457" s="1"/>
      <c r="B457" s="1"/>
      <c r="C457" s="1"/>
      <c r="D457" s="1"/>
    </row>
    <row r="458" spans="1:4" x14ac:dyDescent="0.25">
      <c r="A458" s="1"/>
      <c r="B458" s="1"/>
      <c r="C458" s="1"/>
      <c r="D458" s="1"/>
    </row>
    <row r="459" spans="1:4" x14ac:dyDescent="0.25">
      <c r="A459" s="1"/>
      <c r="B459" s="1"/>
      <c r="C459" s="1"/>
      <c r="D459" s="1"/>
    </row>
    <row r="460" spans="1:4" x14ac:dyDescent="0.25">
      <c r="A460" s="1"/>
      <c r="B460" s="1"/>
      <c r="C460" s="1"/>
      <c r="D460" s="1"/>
    </row>
    <row r="461" spans="1:4" x14ac:dyDescent="0.25">
      <c r="A461" s="1"/>
      <c r="B461" s="1"/>
      <c r="C461" s="1"/>
      <c r="D461" s="1"/>
    </row>
    <row r="462" spans="1:4" x14ac:dyDescent="0.25">
      <c r="A462" s="1"/>
      <c r="B462" s="1"/>
      <c r="C462" s="1"/>
      <c r="D462" s="1"/>
    </row>
    <row r="463" spans="1:4" x14ac:dyDescent="0.25">
      <c r="A463" s="1"/>
      <c r="B463" s="1"/>
      <c r="C463" s="1"/>
      <c r="D463" s="1"/>
    </row>
    <row r="464" spans="1:4" x14ac:dyDescent="0.25">
      <c r="A464" s="1"/>
      <c r="B464" s="1"/>
      <c r="C464" s="1"/>
      <c r="D464" s="1"/>
    </row>
    <row r="465" spans="1:4" x14ac:dyDescent="0.25">
      <c r="A465" s="1"/>
      <c r="B465" s="1"/>
      <c r="C465" s="1"/>
      <c r="D465" s="1"/>
    </row>
    <row r="466" spans="1:4" x14ac:dyDescent="0.25">
      <c r="A466" s="1"/>
      <c r="B466" s="1"/>
      <c r="C466" s="1"/>
      <c r="D466" s="1"/>
    </row>
    <row r="467" spans="1:4" x14ac:dyDescent="0.25">
      <c r="A467" s="1"/>
      <c r="B467" s="1"/>
    </row>
    <row r="468" spans="1:4" x14ac:dyDescent="0.25">
      <c r="A468" s="1"/>
      <c r="B468" s="1"/>
    </row>
    <row r="469" spans="1:4" x14ac:dyDescent="0.25">
      <c r="A469" s="1"/>
      <c r="B469" s="1"/>
    </row>
    <row r="470" spans="1:4" x14ac:dyDescent="0.25">
      <c r="A470" s="1"/>
      <c r="B470" s="1"/>
    </row>
    <row r="471" spans="1:4" x14ac:dyDescent="0.25">
      <c r="A471" s="1"/>
      <c r="B471" s="1"/>
    </row>
    <row r="472" spans="1:4" x14ac:dyDescent="0.25">
      <c r="A472" s="1"/>
      <c r="B472" s="1"/>
    </row>
    <row r="473" spans="1:4" x14ac:dyDescent="0.25">
      <c r="A473" s="1"/>
      <c r="B473" s="1"/>
    </row>
    <row r="474" spans="1:4" x14ac:dyDescent="0.25">
      <c r="A474" s="1"/>
      <c r="B474" s="1"/>
    </row>
    <row r="475" spans="1:4" x14ac:dyDescent="0.25">
      <c r="A475" s="1"/>
      <c r="B475" s="1"/>
    </row>
    <row r="476" spans="1:4" x14ac:dyDescent="0.25">
      <c r="A476" s="1"/>
      <c r="B476" s="1"/>
    </row>
    <row r="477" spans="1:4" x14ac:dyDescent="0.25">
      <c r="A477" s="1"/>
      <c r="B477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4:D619"/>
  <sheetViews>
    <sheetView workbookViewId="0">
      <selection activeCell="A9" sqref="A9:D1048576"/>
    </sheetView>
  </sheetViews>
  <sheetFormatPr defaultColWidth="8.85546875" defaultRowHeight="15" x14ac:dyDescent="0.25"/>
  <cols>
    <col min="1" max="1" width="8.85546875" customWidth="1"/>
    <col min="2" max="2" width="8.42578125" customWidth="1"/>
    <col min="4" max="4" width="8.42578125" customWidth="1"/>
  </cols>
  <sheetData>
    <row r="4" spans="1:4" x14ac:dyDescent="0.25">
      <c r="A4" s="70" t="s">
        <v>15</v>
      </c>
      <c r="B4" s="70"/>
      <c r="C4" s="70" t="s">
        <v>17</v>
      </c>
      <c r="D4" s="70"/>
    </row>
    <row r="5" spans="1:4" x14ac:dyDescent="0.25">
      <c r="A5" t="s">
        <v>34</v>
      </c>
      <c r="B5" t="s">
        <v>35</v>
      </c>
      <c r="C5" t="s">
        <v>34</v>
      </c>
      <c r="D5" t="s">
        <v>35</v>
      </c>
    </row>
    <row r="6" spans="1:4" x14ac:dyDescent="0.25">
      <c r="A6" t="s">
        <v>6</v>
      </c>
      <c r="B6" t="s">
        <v>6</v>
      </c>
      <c r="C6" t="s">
        <v>6</v>
      </c>
      <c r="D6" t="s">
        <v>6</v>
      </c>
    </row>
    <row r="7" spans="1:4" x14ac:dyDescent="0.25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 x14ac:dyDescent="0.25">
      <c r="A8" s="70" t="s">
        <v>16</v>
      </c>
      <c r="B8" s="70"/>
      <c r="C8" s="70" t="s">
        <v>16</v>
      </c>
      <c r="D8" s="70"/>
    </row>
    <row r="9" spans="1:4" x14ac:dyDescent="0.25">
      <c r="A9" s="1"/>
      <c r="B9" s="1"/>
      <c r="C9" s="1"/>
      <c r="D9" s="1"/>
    </row>
    <row r="10" spans="1:4" x14ac:dyDescent="0.25">
      <c r="A10" s="1"/>
      <c r="B10" s="1"/>
      <c r="C10" s="1"/>
      <c r="D10" s="1"/>
    </row>
    <row r="11" spans="1:4" x14ac:dyDescent="0.25">
      <c r="A11" s="1"/>
      <c r="B11" s="1"/>
      <c r="C11" s="1"/>
      <c r="D11" s="1"/>
    </row>
    <row r="12" spans="1:4" x14ac:dyDescent="0.25">
      <c r="A12" s="1"/>
      <c r="B12" s="1"/>
      <c r="C12" s="1"/>
      <c r="D12" s="1"/>
    </row>
    <row r="13" spans="1:4" x14ac:dyDescent="0.25">
      <c r="A13" s="1"/>
      <c r="B13" s="1"/>
      <c r="C13" s="1"/>
      <c r="D13" s="1"/>
    </row>
    <row r="14" spans="1:4" x14ac:dyDescent="0.25">
      <c r="A14" s="1"/>
      <c r="B14" s="1"/>
      <c r="C14" s="1"/>
      <c r="D14" s="1"/>
    </row>
    <row r="15" spans="1:4" x14ac:dyDescent="0.25">
      <c r="A15" s="1"/>
      <c r="B15" s="1"/>
      <c r="C15" s="1"/>
      <c r="D15" s="1"/>
    </row>
    <row r="16" spans="1:4" x14ac:dyDescent="0.25">
      <c r="A16" s="1"/>
      <c r="B16" s="1"/>
      <c r="C16" s="1"/>
      <c r="D16" s="1"/>
    </row>
    <row r="17" spans="1:4" x14ac:dyDescent="0.25">
      <c r="A17" s="1"/>
      <c r="B17" s="1"/>
      <c r="C17" s="1"/>
      <c r="D17" s="1"/>
    </row>
    <row r="18" spans="1:4" x14ac:dyDescent="0.25">
      <c r="A18" s="1"/>
      <c r="B18" s="1"/>
      <c r="C18" s="1"/>
      <c r="D18" s="1"/>
    </row>
    <row r="19" spans="1:4" x14ac:dyDescent="0.25">
      <c r="A19" s="1"/>
      <c r="B19" s="1"/>
      <c r="C19" s="1"/>
      <c r="D19" s="1"/>
    </row>
    <row r="20" spans="1:4" x14ac:dyDescent="0.25">
      <c r="A20" s="1"/>
      <c r="B20" s="1"/>
      <c r="C20" s="1"/>
      <c r="D20" s="1"/>
    </row>
    <row r="21" spans="1:4" x14ac:dyDescent="0.25">
      <c r="A21" s="1"/>
      <c r="B21" s="1"/>
      <c r="C21" s="1"/>
      <c r="D21" s="1"/>
    </row>
    <row r="22" spans="1:4" x14ac:dyDescent="0.25">
      <c r="A22" s="1"/>
      <c r="B22" s="1"/>
      <c r="C22" s="1"/>
      <c r="D22" s="1"/>
    </row>
    <row r="23" spans="1:4" x14ac:dyDescent="0.25">
      <c r="A23" s="1"/>
      <c r="B23" s="1"/>
      <c r="C23" s="1"/>
      <c r="D23" s="1"/>
    </row>
    <row r="24" spans="1:4" x14ac:dyDescent="0.25">
      <c r="A24" s="1"/>
      <c r="B24" s="1"/>
      <c r="C24" s="1"/>
      <c r="D24" s="1"/>
    </row>
    <row r="25" spans="1:4" x14ac:dyDescent="0.25">
      <c r="A25" s="1"/>
      <c r="B25" s="1"/>
      <c r="C25" s="1"/>
      <c r="D25" s="1"/>
    </row>
    <row r="26" spans="1:4" x14ac:dyDescent="0.25">
      <c r="A26" s="1"/>
      <c r="B26" s="1"/>
      <c r="C26" s="1"/>
      <c r="D26" s="1"/>
    </row>
    <row r="27" spans="1:4" x14ac:dyDescent="0.25">
      <c r="A27" s="1"/>
      <c r="B27" s="1"/>
      <c r="C27" s="1"/>
      <c r="D27" s="1"/>
    </row>
    <row r="28" spans="1:4" x14ac:dyDescent="0.25">
      <c r="A28" s="1"/>
      <c r="B28" s="1"/>
      <c r="C28" s="1"/>
      <c r="D28" s="1"/>
    </row>
    <row r="29" spans="1:4" x14ac:dyDescent="0.25">
      <c r="A29" s="1"/>
      <c r="B29" s="1"/>
      <c r="C29" s="1"/>
      <c r="D29" s="1"/>
    </row>
    <row r="30" spans="1:4" x14ac:dyDescent="0.25">
      <c r="A30" s="1"/>
      <c r="B30" s="1"/>
      <c r="C30" s="1"/>
      <c r="D30" s="1"/>
    </row>
    <row r="31" spans="1:4" x14ac:dyDescent="0.25">
      <c r="A31" s="1"/>
      <c r="B31" s="1"/>
      <c r="C31" s="1"/>
      <c r="D31" s="1"/>
    </row>
    <row r="32" spans="1:4" x14ac:dyDescent="0.25">
      <c r="A32" s="1"/>
      <c r="B32" s="1"/>
      <c r="C32" s="1"/>
      <c r="D32" s="1"/>
    </row>
    <row r="33" spans="1:4" x14ac:dyDescent="0.25">
      <c r="A33" s="1"/>
      <c r="B33" s="1"/>
      <c r="C33" s="1"/>
      <c r="D33" s="1"/>
    </row>
    <row r="34" spans="1:4" x14ac:dyDescent="0.25">
      <c r="A34" s="1"/>
      <c r="B34" s="1"/>
      <c r="C34" s="1"/>
      <c r="D34" s="1"/>
    </row>
    <row r="35" spans="1:4" x14ac:dyDescent="0.25">
      <c r="A35" s="1"/>
      <c r="B35" s="1"/>
      <c r="C35" s="1"/>
      <c r="D35" s="1"/>
    </row>
    <row r="36" spans="1:4" x14ac:dyDescent="0.25">
      <c r="A36" s="1"/>
      <c r="B36" s="1"/>
      <c r="C36" s="1"/>
      <c r="D36" s="1"/>
    </row>
    <row r="37" spans="1:4" x14ac:dyDescent="0.25">
      <c r="A37" s="1"/>
      <c r="B37" s="1"/>
      <c r="C37" s="1"/>
      <c r="D37" s="1"/>
    </row>
    <row r="38" spans="1:4" x14ac:dyDescent="0.25">
      <c r="A38" s="1"/>
      <c r="B38" s="1"/>
      <c r="C38" s="1"/>
      <c r="D38" s="1"/>
    </row>
    <row r="39" spans="1:4" x14ac:dyDescent="0.25">
      <c r="A39" s="1"/>
      <c r="B39" s="1"/>
      <c r="C39" s="1"/>
      <c r="D39" s="1"/>
    </row>
    <row r="40" spans="1:4" x14ac:dyDescent="0.25">
      <c r="A40" s="1"/>
      <c r="B40" s="1"/>
      <c r="C40" s="1"/>
      <c r="D40" s="1"/>
    </row>
    <row r="41" spans="1:4" x14ac:dyDescent="0.25">
      <c r="A41" s="1"/>
      <c r="B41" s="1"/>
      <c r="C41" s="1"/>
      <c r="D41" s="1"/>
    </row>
    <row r="42" spans="1:4" x14ac:dyDescent="0.25">
      <c r="A42" s="1"/>
      <c r="B42" s="1"/>
      <c r="C42" s="1"/>
      <c r="D42" s="1"/>
    </row>
    <row r="43" spans="1:4" x14ac:dyDescent="0.25">
      <c r="A43" s="1"/>
      <c r="B43" s="1"/>
      <c r="C43" s="1"/>
      <c r="D43" s="1"/>
    </row>
    <row r="44" spans="1:4" x14ac:dyDescent="0.25">
      <c r="A44" s="1"/>
      <c r="B44" s="1"/>
      <c r="C44" s="1"/>
      <c r="D44" s="1"/>
    </row>
    <row r="45" spans="1:4" x14ac:dyDescent="0.25">
      <c r="A45" s="1"/>
      <c r="B45" s="1"/>
      <c r="C45" s="1"/>
      <c r="D45" s="1"/>
    </row>
    <row r="46" spans="1:4" x14ac:dyDescent="0.25">
      <c r="A46" s="1"/>
      <c r="B46" s="1"/>
      <c r="C46" s="1"/>
      <c r="D46" s="1"/>
    </row>
    <row r="47" spans="1:4" x14ac:dyDescent="0.25">
      <c r="A47" s="1"/>
      <c r="B47" s="1"/>
      <c r="C47" s="1"/>
      <c r="D47" s="1"/>
    </row>
    <row r="48" spans="1:4" x14ac:dyDescent="0.25">
      <c r="A48" s="1"/>
      <c r="B48" s="1"/>
      <c r="C48" s="1"/>
      <c r="D48" s="1"/>
    </row>
    <row r="49" spans="1:4" x14ac:dyDescent="0.25">
      <c r="A49" s="1"/>
      <c r="B49" s="1"/>
      <c r="C49" s="1"/>
      <c r="D49" s="1"/>
    </row>
    <row r="50" spans="1:4" x14ac:dyDescent="0.25">
      <c r="A50" s="1"/>
      <c r="B50" s="1"/>
      <c r="C50" s="1"/>
      <c r="D50" s="1"/>
    </row>
    <row r="51" spans="1:4" x14ac:dyDescent="0.25">
      <c r="A51" s="1"/>
      <c r="B51" s="1"/>
      <c r="C51" s="1"/>
      <c r="D51" s="1"/>
    </row>
    <row r="52" spans="1:4" x14ac:dyDescent="0.25">
      <c r="A52" s="1"/>
      <c r="B52" s="1"/>
      <c r="C52" s="1"/>
      <c r="D52" s="1"/>
    </row>
    <row r="53" spans="1:4" x14ac:dyDescent="0.25">
      <c r="A53" s="1"/>
      <c r="B53" s="1"/>
      <c r="C53" s="1"/>
      <c r="D53" s="1"/>
    </row>
    <row r="54" spans="1:4" x14ac:dyDescent="0.25">
      <c r="A54" s="1"/>
      <c r="B54" s="1"/>
      <c r="C54" s="1"/>
      <c r="D54" s="1"/>
    </row>
    <row r="55" spans="1:4" x14ac:dyDescent="0.25">
      <c r="A55" s="1"/>
      <c r="B55" s="1"/>
      <c r="C55" s="1"/>
      <c r="D55" s="1"/>
    </row>
    <row r="56" spans="1:4" x14ac:dyDescent="0.25">
      <c r="A56" s="1"/>
      <c r="B56" s="1"/>
      <c r="C56" s="1"/>
      <c r="D56" s="1"/>
    </row>
    <row r="57" spans="1:4" x14ac:dyDescent="0.25">
      <c r="A57" s="1"/>
      <c r="B57" s="1"/>
      <c r="C57" s="1"/>
      <c r="D57" s="1"/>
    </row>
    <row r="58" spans="1:4" x14ac:dyDescent="0.25">
      <c r="A58" s="1"/>
      <c r="B58" s="1"/>
      <c r="C58" s="1"/>
      <c r="D58" s="1"/>
    </row>
    <row r="59" spans="1:4" x14ac:dyDescent="0.25">
      <c r="A59" s="1"/>
      <c r="B59" s="1"/>
      <c r="C59" s="1"/>
      <c r="D59" s="1"/>
    </row>
    <row r="60" spans="1:4" x14ac:dyDescent="0.25">
      <c r="A60" s="1"/>
      <c r="B60" s="1"/>
      <c r="C60" s="1"/>
      <c r="D60" s="1"/>
    </row>
    <row r="61" spans="1:4" x14ac:dyDescent="0.25">
      <c r="A61" s="1"/>
      <c r="B61" s="1"/>
      <c r="C61" s="1"/>
      <c r="D61" s="1"/>
    </row>
    <row r="62" spans="1:4" x14ac:dyDescent="0.25">
      <c r="A62" s="1"/>
      <c r="B62" s="1"/>
      <c r="C62" s="1"/>
      <c r="D62" s="1"/>
    </row>
    <row r="63" spans="1:4" x14ac:dyDescent="0.25">
      <c r="A63" s="1"/>
      <c r="B63" s="1"/>
      <c r="C63" s="1"/>
      <c r="D63" s="1"/>
    </row>
    <row r="64" spans="1:4" x14ac:dyDescent="0.25">
      <c r="A64" s="1"/>
      <c r="B64" s="1"/>
      <c r="C64" s="1"/>
      <c r="D64" s="1"/>
    </row>
    <row r="65" spans="1:4" x14ac:dyDescent="0.25">
      <c r="A65" s="1"/>
      <c r="B65" s="1"/>
      <c r="C65" s="1"/>
      <c r="D65" s="1"/>
    </row>
    <row r="66" spans="1:4" x14ac:dyDescent="0.25">
      <c r="A66" s="1"/>
      <c r="B66" s="1"/>
      <c r="C66" s="1"/>
      <c r="D66" s="1"/>
    </row>
    <row r="67" spans="1:4" x14ac:dyDescent="0.25">
      <c r="A67" s="1"/>
      <c r="B67" s="1"/>
      <c r="C67" s="1"/>
      <c r="D67" s="1"/>
    </row>
    <row r="68" spans="1:4" x14ac:dyDescent="0.25">
      <c r="A68" s="1"/>
      <c r="B68" s="1"/>
      <c r="C68" s="1"/>
      <c r="D68" s="1"/>
    </row>
    <row r="69" spans="1:4" x14ac:dyDescent="0.25">
      <c r="A69" s="1"/>
      <c r="B69" s="1"/>
      <c r="C69" s="1"/>
      <c r="D69" s="1"/>
    </row>
    <row r="70" spans="1:4" x14ac:dyDescent="0.25">
      <c r="A70" s="1"/>
      <c r="B70" s="1"/>
      <c r="C70" s="1"/>
      <c r="D70" s="1"/>
    </row>
    <row r="71" spans="1:4" x14ac:dyDescent="0.25">
      <c r="A71" s="1"/>
      <c r="B71" s="1"/>
      <c r="C71" s="1"/>
      <c r="D71" s="1"/>
    </row>
    <row r="72" spans="1:4" x14ac:dyDescent="0.25">
      <c r="A72" s="1"/>
      <c r="B72" s="1"/>
      <c r="C72" s="1"/>
      <c r="D72" s="1"/>
    </row>
    <row r="73" spans="1:4" x14ac:dyDescent="0.25">
      <c r="A73" s="1"/>
      <c r="B73" s="1"/>
      <c r="C73" s="1"/>
      <c r="D73" s="1"/>
    </row>
    <row r="74" spans="1:4" x14ac:dyDescent="0.25">
      <c r="A74" s="1"/>
      <c r="B74" s="1"/>
      <c r="C74" s="1"/>
      <c r="D74" s="1"/>
    </row>
    <row r="75" spans="1:4" x14ac:dyDescent="0.25">
      <c r="A75" s="1"/>
      <c r="B75" s="1"/>
      <c r="C75" s="1"/>
      <c r="D75" s="1"/>
    </row>
    <row r="76" spans="1:4" x14ac:dyDescent="0.25">
      <c r="A76" s="1"/>
      <c r="B76" s="1"/>
      <c r="C76" s="1"/>
      <c r="D76" s="1"/>
    </row>
    <row r="77" spans="1:4" x14ac:dyDescent="0.25">
      <c r="A77" s="1"/>
      <c r="B77" s="1"/>
      <c r="C77" s="1"/>
      <c r="D77" s="1"/>
    </row>
    <row r="78" spans="1:4" x14ac:dyDescent="0.25">
      <c r="A78" s="1"/>
      <c r="B78" s="1"/>
      <c r="C78" s="1"/>
      <c r="D78" s="1"/>
    </row>
    <row r="79" spans="1:4" x14ac:dyDescent="0.25">
      <c r="A79" s="1"/>
      <c r="B79" s="1"/>
      <c r="C79" s="1"/>
      <c r="D79" s="1"/>
    </row>
    <row r="80" spans="1:4" x14ac:dyDescent="0.25">
      <c r="A80" s="1"/>
      <c r="B80" s="1"/>
      <c r="C80" s="1"/>
      <c r="D80" s="1"/>
    </row>
    <row r="81" spans="1:4" x14ac:dyDescent="0.25">
      <c r="A81" s="1"/>
      <c r="B81" s="1"/>
      <c r="C81" s="1"/>
      <c r="D81" s="1"/>
    </row>
    <row r="82" spans="1:4" x14ac:dyDescent="0.25">
      <c r="A82" s="1"/>
      <c r="B82" s="1"/>
      <c r="C82" s="1"/>
      <c r="D82" s="1"/>
    </row>
    <row r="83" spans="1:4" x14ac:dyDescent="0.25">
      <c r="A83" s="1"/>
      <c r="B83" s="1"/>
      <c r="C83" s="1"/>
      <c r="D83" s="1"/>
    </row>
    <row r="84" spans="1:4" x14ac:dyDescent="0.25">
      <c r="A84" s="1"/>
      <c r="B84" s="1"/>
      <c r="C84" s="1"/>
      <c r="D84" s="1"/>
    </row>
    <row r="85" spans="1:4" x14ac:dyDescent="0.25">
      <c r="A85" s="1"/>
      <c r="B85" s="1"/>
      <c r="C85" s="1"/>
      <c r="D85" s="1"/>
    </row>
    <row r="86" spans="1:4" x14ac:dyDescent="0.25">
      <c r="A86" s="1"/>
      <c r="B86" s="1"/>
      <c r="C86" s="1"/>
      <c r="D86" s="1"/>
    </row>
    <row r="87" spans="1:4" x14ac:dyDescent="0.25">
      <c r="A87" s="1"/>
      <c r="B87" s="1"/>
      <c r="C87" s="1"/>
      <c r="D87" s="1"/>
    </row>
    <row r="88" spans="1:4" x14ac:dyDescent="0.25">
      <c r="A88" s="1"/>
      <c r="B88" s="1"/>
      <c r="C88" s="1"/>
      <c r="D88" s="1"/>
    </row>
    <row r="89" spans="1:4" x14ac:dyDescent="0.25">
      <c r="A89" s="1"/>
      <c r="B89" s="1"/>
      <c r="C89" s="1"/>
      <c r="D89" s="1"/>
    </row>
    <row r="90" spans="1:4" x14ac:dyDescent="0.25">
      <c r="A90" s="1"/>
      <c r="B90" s="1"/>
      <c r="C90" s="1"/>
      <c r="D90" s="1"/>
    </row>
    <row r="91" spans="1:4" x14ac:dyDescent="0.25">
      <c r="A91" s="1"/>
      <c r="B91" s="1"/>
      <c r="C91" s="1"/>
      <c r="D91" s="1"/>
    </row>
    <row r="92" spans="1:4" x14ac:dyDescent="0.25">
      <c r="A92" s="1"/>
      <c r="B92" s="1"/>
      <c r="C92" s="1"/>
      <c r="D92" s="1"/>
    </row>
    <row r="93" spans="1:4" x14ac:dyDescent="0.25">
      <c r="A93" s="1"/>
      <c r="B93" s="1"/>
      <c r="C93" s="1"/>
      <c r="D93" s="1"/>
    </row>
    <row r="94" spans="1:4" x14ac:dyDescent="0.25">
      <c r="A94" s="1"/>
      <c r="B94" s="1"/>
      <c r="C94" s="1"/>
      <c r="D94" s="1"/>
    </row>
    <row r="95" spans="1:4" x14ac:dyDescent="0.25">
      <c r="A95" s="1"/>
      <c r="B95" s="1"/>
      <c r="C95" s="1"/>
      <c r="D95" s="1"/>
    </row>
    <row r="96" spans="1:4" x14ac:dyDescent="0.25">
      <c r="A96" s="1"/>
      <c r="B96" s="1"/>
      <c r="C96" s="1"/>
      <c r="D96" s="1"/>
    </row>
    <row r="97" spans="1:4" x14ac:dyDescent="0.25">
      <c r="A97" s="1"/>
      <c r="B97" s="1"/>
      <c r="C97" s="1"/>
      <c r="D97" s="1"/>
    </row>
    <row r="98" spans="1:4" x14ac:dyDescent="0.25">
      <c r="A98" s="1"/>
      <c r="B98" s="1"/>
      <c r="C98" s="1"/>
      <c r="D98" s="1"/>
    </row>
    <row r="99" spans="1:4" x14ac:dyDescent="0.25">
      <c r="A99" s="1"/>
      <c r="B99" s="1"/>
      <c r="C99" s="1"/>
      <c r="D99" s="1"/>
    </row>
    <row r="100" spans="1:4" x14ac:dyDescent="0.25">
      <c r="A100" s="1"/>
      <c r="B100" s="1"/>
      <c r="C100" s="1"/>
      <c r="D100" s="1"/>
    </row>
    <row r="101" spans="1:4" x14ac:dyDescent="0.25">
      <c r="A101" s="1"/>
      <c r="B101" s="1"/>
      <c r="C101" s="1"/>
      <c r="D101" s="1"/>
    </row>
    <row r="102" spans="1:4" x14ac:dyDescent="0.25">
      <c r="A102" s="1"/>
      <c r="B102" s="1"/>
      <c r="C102" s="1"/>
      <c r="D102" s="1"/>
    </row>
    <row r="103" spans="1:4" x14ac:dyDescent="0.25">
      <c r="A103" s="1"/>
      <c r="B103" s="1"/>
      <c r="C103" s="1"/>
      <c r="D103" s="1"/>
    </row>
    <row r="104" spans="1:4" x14ac:dyDescent="0.25">
      <c r="A104" s="1"/>
      <c r="B104" s="1"/>
      <c r="C104" s="1"/>
      <c r="D104" s="1"/>
    </row>
    <row r="105" spans="1:4" x14ac:dyDescent="0.25">
      <c r="A105" s="1"/>
      <c r="B105" s="1"/>
      <c r="C105" s="1"/>
      <c r="D105" s="1"/>
    </row>
    <row r="106" spans="1:4" x14ac:dyDescent="0.25">
      <c r="A106" s="1"/>
      <c r="B106" s="1"/>
      <c r="C106" s="1"/>
      <c r="D106" s="1"/>
    </row>
    <row r="107" spans="1:4" x14ac:dyDescent="0.25">
      <c r="A107" s="1"/>
      <c r="B107" s="1"/>
      <c r="C107" s="1"/>
      <c r="D107" s="1"/>
    </row>
    <row r="108" spans="1:4" x14ac:dyDescent="0.25">
      <c r="A108" s="1"/>
      <c r="B108" s="1"/>
      <c r="C108" s="1"/>
      <c r="D108" s="1"/>
    </row>
    <row r="109" spans="1:4" x14ac:dyDescent="0.25">
      <c r="A109" s="1"/>
      <c r="B109" s="1"/>
      <c r="C109" s="1"/>
      <c r="D109" s="1"/>
    </row>
    <row r="110" spans="1:4" x14ac:dyDescent="0.25">
      <c r="A110" s="1"/>
      <c r="B110" s="1"/>
      <c r="C110" s="1"/>
      <c r="D110" s="1"/>
    </row>
    <row r="111" spans="1:4" x14ac:dyDescent="0.25">
      <c r="A111" s="1"/>
      <c r="B111" s="1"/>
      <c r="C111" s="1"/>
      <c r="D111" s="1"/>
    </row>
    <row r="112" spans="1:4" x14ac:dyDescent="0.25">
      <c r="A112" s="1"/>
      <c r="B112" s="1"/>
      <c r="C112" s="1"/>
      <c r="D112" s="1"/>
    </row>
    <row r="113" spans="1:4" x14ac:dyDescent="0.25">
      <c r="A113" s="1"/>
      <c r="B113" s="1"/>
      <c r="C113" s="1"/>
      <c r="D113" s="1"/>
    </row>
    <row r="114" spans="1:4" x14ac:dyDescent="0.25">
      <c r="A114" s="1"/>
      <c r="B114" s="1"/>
      <c r="C114" s="1"/>
      <c r="D114" s="1"/>
    </row>
    <row r="115" spans="1:4" x14ac:dyDescent="0.25">
      <c r="A115" s="1"/>
      <c r="B115" s="1"/>
      <c r="C115" s="1"/>
      <c r="D115" s="1"/>
    </row>
    <row r="116" spans="1:4" x14ac:dyDescent="0.25">
      <c r="A116" s="1"/>
      <c r="B116" s="1"/>
      <c r="C116" s="1"/>
      <c r="D116" s="1"/>
    </row>
    <row r="117" spans="1:4" x14ac:dyDescent="0.25">
      <c r="A117" s="1"/>
      <c r="B117" s="1"/>
      <c r="C117" s="1"/>
      <c r="D117" s="1"/>
    </row>
    <row r="118" spans="1:4" x14ac:dyDescent="0.25">
      <c r="A118" s="1"/>
      <c r="B118" s="1"/>
      <c r="C118" s="1"/>
      <c r="D118" s="1"/>
    </row>
    <row r="119" spans="1:4" x14ac:dyDescent="0.25">
      <c r="A119" s="1"/>
      <c r="B119" s="1"/>
      <c r="C119" s="1"/>
      <c r="D119" s="1"/>
    </row>
    <row r="120" spans="1:4" x14ac:dyDescent="0.25">
      <c r="A120" s="1"/>
      <c r="B120" s="1"/>
      <c r="C120" s="1"/>
      <c r="D120" s="1"/>
    </row>
    <row r="121" spans="1:4" x14ac:dyDescent="0.25">
      <c r="A121" s="1"/>
      <c r="B121" s="1"/>
      <c r="C121" s="1"/>
      <c r="D121" s="1"/>
    </row>
    <row r="122" spans="1:4" x14ac:dyDescent="0.25">
      <c r="A122" s="1"/>
      <c r="B122" s="1"/>
      <c r="C122" s="1"/>
      <c r="D122" s="1"/>
    </row>
    <row r="123" spans="1:4" x14ac:dyDescent="0.25">
      <c r="A123" s="1"/>
      <c r="B123" s="1"/>
      <c r="C123" s="1"/>
      <c r="D123" s="1"/>
    </row>
    <row r="124" spans="1:4" x14ac:dyDescent="0.25">
      <c r="A124" s="1"/>
      <c r="B124" s="1"/>
      <c r="C124" s="1"/>
      <c r="D124" s="1"/>
    </row>
    <row r="125" spans="1:4" x14ac:dyDescent="0.25">
      <c r="A125" s="1"/>
      <c r="B125" s="1"/>
      <c r="C125" s="1"/>
      <c r="D125" s="1"/>
    </row>
    <row r="126" spans="1:4" x14ac:dyDescent="0.25">
      <c r="A126" s="1"/>
      <c r="B126" s="1"/>
      <c r="C126" s="1"/>
      <c r="D126" s="1"/>
    </row>
    <row r="127" spans="1:4" x14ac:dyDescent="0.25">
      <c r="A127" s="1"/>
      <c r="B127" s="1"/>
      <c r="C127" s="1"/>
      <c r="D127" s="1"/>
    </row>
    <row r="128" spans="1:4" x14ac:dyDescent="0.25">
      <c r="A128" s="1"/>
      <c r="B128" s="1"/>
      <c r="C128" s="1"/>
      <c r="D128" s="1"/>
    </row>
    <row r="129" spans="1:4" x14ac:dyDescent="0.25">
      <c r="A129" s="1"/>
      <c r="B129" s="1"/>
      <c r="C129" s="1"/>
      <c r="D129" s="1"/>
    </row>
    <row r="130" spans="1:4" x14ac:dyDescent="0.25">
      <c r="A130" s="1"/>
      <c r="B130" s="1"/>
      <c r="C130" s="1"/>
      <c r="D130" s="1"/>
    </row>
    <row r="131" spans="1:4" x14ac:dyDescent="0.25">
      <c r="A131" s="1"/>
      <c r="B131" s="1"/>
      <c r="C131" s="1"/>
      <c r="D131" s="1"/>
    </row>
    <row r="132" spans="1:4" x14ac:dyDescent="0.25">
      <c r="A132" s="1"/>
      <c r="B132" s="1"/>
      <c r="C132" s="1"/>
      <c r="D132" s="1"/>
    </row>
    <row r="133" spans="1:4" x14ac:dyDescent="0.25">
      <c r="A133" s="1"/>
      <c r="B133" s="1"/>
      <c r="C133" s="1"/>
      <c r="D133" s="1"/>
    </row>
    <row r="134" spans="1:4" x14ac:dyDescent="0.25">
      <c r="A134" s="1"/>
      <c r="B134" s="1"/>
      <c r="C134" s="1"/>
      <c r="D134" s="1"/>
    </row>
    <row r="135" spans="1:4" x14ac:dyDescent="0.25">
      <c r="A135" s="1"/>
      <c r="B135" s="1"/>
      <c r="C135" s="1"/>
      <c r="D135" s="1"/>
    </row>
    <row r="136" spans="1:4" x14ac:dyDescent="0.25">
      <c r="A136" s="1"/>
      <c r="B136" s="1"/>
      <c r="C136" s="1"/>
      <c r="D136" s="1"/>
    </row>
    <row r="137" spans="1:4" x14ac:dyDescent="0.25">
      <c r="A137" s="1"/>
      <c r="B137" s="1"/>
      <c r="C137" s="1"/>
      <c r="D137" s="1"/>
    </row>
    <row r="138" spans="1:4" x14ac:dyDescent="0.25">
      <c r="A138" s="1"/>
      <c r="B138" s="1"/>
      <c r="C138" s="1"/>
      <c r="D138" s="1"/>
    </row>
    <row r="139" spans="1:4" x14ac:dyDescent="0.25">
      <c r="A139" s="1"/>
      <c r="B139" s="1"/>
      <c r="C139" s="1"/>
      <c r="D139" s="1"/>
    </row>
    <row r="140" spans="1:4" x14ac:dyDescent="0.25">
      <c r="A140" s="1"/>
      <c r="B140" s="1"/>
      <c r="C140" s="1"/>
      <c r="D140" s="1"/>
    </row>
    <row r="141" spans="1:4" x14ac:dyDescent="0.25">
      <c r="A141" s="1"/>
      <c r="B141" s="1"/>
      <c r="C141" s="1"/>
      <c r="D141" s="1"/>
    </row>
    <row r="142" spans="1:4" x14ac:dyDescent="0.25">
      <c r="A142" s="1"/>
      <c r="B142" s="1"/>
      <c r="C142" s="1"/>
      <c r="D142" s="1"/>
    </row>
    <row r="143" spans="1:4" x14ac:dyDescent="0.25">
      <c r="A143" s="1"/>
      <c r="B143" s="1"/>
      <c r="C143" s="1"/>
      <c r="D143" s="1"/>
    </row>
    <row r="144" spans="1:4" x14ac:dyDescent="0.25">
      <c r="A144" s="1"/>
      <c r="B144" s="1"/>
      <c r="C144" s="1"/>
      <c r="D144" s="1"/>
    </row>
    <row r="145" spans="1:4" x14ac:dyDescent="0.25">
      <c r="A145" s="1"/>
      <c r="B145" s="1"/>
      <c r="C145" s="1"/>
      <c r="D145" s="1"/>
    </row>
    <row r="146" spans="1:4" x14ac:dyDescent="0.25">
      <c r="A146" s="1"/>
      <c r="B146" s="1"/>
      <c r="C146" s="1"/>
      <c r="D146" s="1"/>
    </row>
    <row r="147" spans="1:4" x14ac:dyDescent="0.25">
      <c r="A147" s="1"/>
      <c r="B147" s="1"/>
      <c r="C147" s="1"/>
      <c r="D147" s="1"/>
    </row>
    <row r="148" spans="1:4" x14ac:dyDescent="0.25">
      <c r="A148" s="1"/>
      <c r="B148" s="1"/>
      <c r="C148" s="1"/>
      <c r="D148" s="1"/>
    </row>
    <row r="149" spans="1:4" x14ac:dyDescent="0.25">
      <c r="A149" s="1"/>
      <c r="B149" s="1"/>
      <c r="C149" s="1"/>
      <c r="D149" s="1"/>
    </row>
    <row r="150" spans="1:4" x14ac:dyDescent="0.25">
      <c r="A150" s="1"/>
      <c r="B150" s="1"/>
      <c r="C150" s="1"/>
      <c r="D150" s="1"/>
    </row>
    <row r="151" spans="1:4" x14ac:dyDescent="0.25">
      <c r="A151" s="1"/>
      <c r="B151" s="1"/>
      <c r="C151" s="1"/>
      <c r="D151" s="1"/>
    </row>
    <row r="152" spans="1:4" x14ac:dyDescent="0.25">
      <c r="A152" s="1"/>
      <c r="B152" s="1"/>
      <c r="C152" s="1"/>
      <c r="D152" s="1"/>
    </row>
    <row r="153" spans="1:4" x14ac:dyDescent="0.25">
      <c r="A153" s="1"/>
      <c r="B153" s="1"/>
      <c r="C153" s="1"/>
      <c r="D153" s="1"/>
    </row>
    <row r="154" spans="1:4" x14ac:dyDescent="0.25">
      <c r="A154" s="1"/>
      <c r="B154" s="1"/>
      <c r="C154" s="1"/>
      <c r="D154" s="1"/>
    </row>
    <row r="155" spans="1:4" x14ac:dyDescent="0.25">
      <c r="A155" s="1"/>
      <c r="B155" s="1"/>
      <c r="C155" s="1"/>
      <c r="D155" s="1"/>
    </row>
    <row r="156" spans="1:4" x14ac:dyDescent="0.25">
      <c r="A156" s="1"/>
      <c r="B156" s="1"/>
      <c r="C156" s="1"/>
      <c r="D156" s="1"/>
    </row>
    <row r="157" spans="1:4" x14ac:dyDescent="0.25">
      <c r="A157" s="1"/>
      <c r="B157" s="1"/>
      <c r="C157" s="1"/>
      <c r="D157" s="1"/>
    </row>
    <row r="158" spans="1:4" x14ac:dyDescent="0.25">
      <c r="A158" s="1"/>
      <c r="B158" s="1"/>
      <c r="C158" s="1"/>
      <c r="D158" s="1"/>
    </row>
    <row r="159" spans="1:4" x14ac:dyDescent="0.25">
      <c r="A159" s="1"/>
      <c r="B159" s="1"/>
      <c r="C159" s="1"/>
      <c r="D159" s="1"/>
    </row>
    <row r="160" spans="1:4" x14ac:dyDescent="0.25">
      <c r="A160" s="1"/>
      <c r="B160" s="1"/>
      <c r="C160" s="1"/>
      <c r="D160" s="1"/>
    </row>
    <row r="161" spans="1:4" x14ac:dyDescent="0.25">
      <c r="A161" s="1"/>
      <c r="B161" s="1"/>
      <c r="C161" s="1"/>
      <c r="D161" s="1"/>
    </row>
    <row r="162" spans="1:4" x14ac:dyDescent="0.25">
      <c r="A162" s="1"/>
      <c r="B162" s="1"/>
      <c r="C162" s="1"/>
      <c r="D162" s="1"/>
    </row>
    <row r="163" spans="1:4" x14ac:dyDescent="0.25">
      <c r="A163" s="1"/>
      <c r="B163" s="1"/>
      <c r="C163" s="1"/>
      <c r="D163" s="1"/>
    </row>
    <row r="164" spans="1:4" x14ac:dyDescent="0.25">
      <c r="A164" s="1"/>
      <c r="B164" s="1"/>
      <c r="C164" s="1"/>
      <c r="D164" s="1"/>
    </row>
    <row r="165" spans="1:4" x14ac:dyDescent="0.25">
      <c r="A165" s="1"/>
      <c r="B165" s="1"/>
      <c r="C165" s="1"/>
      <c r="D165" s="1"/>
    </row>
    <row r="166" spans="1:4" x14ac:dyDescent="0.25">
      <c r="A166" s="1"/>
      <c r="B166" s="1"/>
      <c r="C166" s="1"/>
      <c r="D166" s="1"/>
    </row>
    <row r="167" spans="1:4" x14ac:dyDescent="0.25">
      <c r="A167" s="1"/>
      <c r="B167" s="1"/>
      <c r="C167" s="1"/>
      <c r="D167" s="1"/>
    </row>
    <row r="168" spans="1:4" x14ac:dyDescent="0.25">
      <c r="A168" s="1"/>
      <c r="B168" s="1"/>
      <c r="C168" s="1"/>
      <c r="D168" s="1"/>
    </row>
    <row r="169" spans="1:4" x14ac:dyDescent="0.25">
      <c r="A169" s="1"/>
      <c r="B169" s="1"/>
      <c r="C169" s="1"/>
      <c r="D169" s="1"/>
    </row>
    <row r="170" spans="1:4" x14ac:dyDescent="0.25">
      <c r="A170" s="1"/>
      <c r="B170" s="1"/>
      <c r="C170" s="1"/>
      <c r="D170" s="1"/>
    </row>
    <row r="171" spans="1:4" x14ac:dyDescent="0.25">
      <c r="A171" s="1"/>
      <c r="B171" s="1"/>
      <c r="C171" s="1"/>
      <c r="D171" s="1"/>
    </row>
    <row r="172" spans="1:4" x14ac:dyDescent="0.25">
      <c r="A172" s="1"/>
      <c r="B172" s="1"/>
      <c r="C172" s="1"/>
      <c r="D172" s="1"/>
    </row>
    <row r="173" spans="1:4" x14ac:dyDescent="0.25">
      <c r="A173" s="1"/>
      <c r="B173" s="1"/>
      <c r="C173" s="1"/>
      <c r="D173" s="1"/>
    </row>
    <row r="174" spans="1:4" x14ac:dyDescent="0.25">
      <c r="A174" s="1"/>
      <c r="B174" s="1"/>
      <c r="C174" s="1"/>
      <c r="D174" s="1"/>
    </row>
    <row r="175" spans="1:4" x14ac:dyDescent="0.25">
      <c r="A175" s="1"/>
      <c r="B175" s="1"/>
      <c r="C175" s="1"/>
      <c r="D175" s="1"/>
    </row>
    <row r="176" spans="1:4" x14ac:dyDescent="0.25">
      <c r="A176" s="1"/>
      <c r="B176" s="1"/>
      <c r="C176" s="1"/>
      <c r="D176" s="1"/>
    </row>
    <row r="177" spans="1:4" x14ac:dyDescent="0.25">
      <c r="A177" s="1"/>
      <c r="B177" s="1"/>
      <c r="C177" s="1"/>
      <c r="D177" s="1"/>
    </row>
    <row r="178" spans="1:4" x14ac:dyDescent="0.25">
      <c r="A178" s="1"/>
      <c r="B178" s="1"/>
      <c r="C178" s="1"/>
      <c r="D178" s="1"/>
    </row>
    <row r="179" spans="1:4" x14ac:dyDescent="0.25">
      <c r="A179" s="1"/>
      <c r="B179" s="1"/>
      <c r="C179" s="1"/>
      <c r="D179" s="1"/>
    </row>
    <row r="180" spans="1:4" x14ac:dyDescent="0.25">
      <c r="A180" s="1"/>
      <c r="B180" s="1"/>
      <c r="C180" s="1"/>
      <c r="D180" s="1"/>
    </row>
    <row r="181" spans="1:4" x14ac:dyDescent="0.25">
      <c r="A181" s="1"/>
      <c r="B181" s="1"/>
      <c r="C181" s="1"/>
      <c r="D181" s="1"/>
    </row>
    <row r="182" spans="1:4" x14ac:dyDescent="0.25">
      <c r="A182" s="1"/>
      <c r="B182" s="1"/>
      <c r="C182" s="1"/>
      <c r="D182" s="1"/>
    </row>
    <row r="183" spans="1:4" x14ac:dyDescent="0.25">
      <c r="A183" s="1"/>
      <c r="B183" s="1"/>
      <c r="C183" s="1"/>
      <c r="D183" s="1"/>
    </row>
    <row r="184" spans="1:4" x14ac:dyDescent="0.25">
      <c r="A184" s="1"/>
      <c r="B184" s="1"/>
      <c r="C184" s="1"/>
      <c r="D184" s="1"/>
    </row>
    <row r="185" spans="1:4" x14ac:dyDescent="0.25">
      <c r="A185" s="1"/>
      <c r="B185" s="1"/>
      <c r="C185" s="1"/>
      <c r="D185" s="1"/>
    </row>
    <row r="186" spans="1:4" x14ac:dyDescent="0.25">
      <c r="A186" s="1"/>
      <c r="B186" s="1"/>
      <c r="C186" s="1"/>
      <c r="D186" s="1"/>
    </row>
    <row r="187" spans="1:4" x14ac:dyDescent="0.25">
      <c r="A187" s="1"/>
      <c r="B187" s="1"/>
      <c r="C187" s="1"/>
      <c r="D187" s="1"/>
    </row>
    <row r="188" spans="1:4" x14ac:dyDescent="0.25">
      <c r="A188" s="1"/>
      <c r="B188" s="1"/>
      <c r="C188" s="1"/>
      <c r="D188" s="1"/>
    </row>
    <row r="189" spans="1:4" x14ac:dyDescent="0.25">
      <c r="A189" s="1"/>
      <c r="B189" s="1"/>
      <c r="C189" s="1"/>
      <c r="D189" s="1"/>
    </row>
    <row r="190" spans="1:4" x14ac:dyDescent="0.25">
      <c r="A190" s="1"/>
      <c r="B190" s="1"/>
      <c r="C190" s="1"/>
      <c r="D190" s="1"/>
    </row>
    <row r="191" spans="1:4" x14ac:dyDescent="0.25">
      <c r="A191" s="1"/>
      <c r="B191" s="1"/>
      <c r="C191" s="1"/>
      <c r="D191" s="1"/>
    </row>
    <row r="192" spans="1:4" x14ac:dyDescent="0.25">
      <c r="A192" s="1"/>
      <c r="B192" s="1"/>
      <c r="C192" s="1"/>
      <c r="D192" s="1"/>
    </row>
    <row r="193" spans="1:4" x14ac:dyDescent="0.25">
      <c r="A193" s="1"/>
      <c r="B193" s="1"/>
      <c r="C193" s="1"/>
      <c r="D193" s="1"/>
    </row>
    <row r="194" spans="1:4" x14ac:dyDescent="0.25">
      <c r="A194" s="1"/>
      <c r="B194" s="1"/>
      <c r="C194" s="1"/>
      <c r="D194" s="1"/>
    </row>
    <row r="195" spans="1:4" x14ac:dyDescent="0.25">
      <c r="A195" s="1"/>
      <c r="B195" s="1"/>
      <c r="C195" s="1"/>
      <c r="D195" s="1"/>
    </row>
    <row r="196" spans="1:4" x14ac:dyDescent="0.25">
      <c r="A196" s="1"/>
      <c r="B196" s="1"/>
      <c r="C196" s="1"/>
      <c r="D196" s="1"/>
    </row>
    <row r="197" spans="1:4" x14ac:dyDescent="0.25">
      <c r="A197" s="1"/>
      <c r="B197" s="1"/>
      <c r="C197" s="1"/>
      <c r="D197" s="1"/>
    </row>
    <row r="198" spans="1:4" x14ac:dyDescent="0.25">
      <c r="A198" s="1"/>
      <c r="B198" s="1"/>
      <c r="C198" s="1"/>
      <c r="D198" s="1"/>
    </row>
    <row r="199" spans="1:4" x14ac:dyDescent="0.25">
      <c r="A199" s="1"/>
      <c r="B199" s="1"/>
      <c r="C199" s="1"/>
      <c r="D199" s="1"/>
    </row>
    <row r="200" spans="1:4" x14ac:dyDescent="0.25">
      <c r="A200" s="1"/>
      <c r="B200" s="1"/>
      <c r="C200" s="1"/>
      <c r="D200" s="1"/>
    </row>
    <row r="201" spans="1:4" x14ac:dyDescent="0.25">
      <c r="A201" s="1"/>
      <c r="B201" s="1"/>
      <c r="C201" s="1"/>
      <c r="D201" s="1"/>
    </row>
    <row r="202" spans="1:4" x14ac:dyDescent="0.25">
      <c r="A202" s="1"/>
      <c r="B202" s="1"/>
      <c r="C202" s="1"/>
      <c r="D202" s="1"/>
    </row>
    <row r="203" spans="1:4" x14ac:dyDescent="0.25">
      <c r="A203" s="1"/>
      <c r="B203" s="1"/>
      <c r="C203" s="1"/>
      <c r="D203" s="1"/>
    </row>
    <row r="204" spans="1:4" x14ac:dyDescent="0.25">
      <c r="A204" s="1"/>
      <c r="B204" s="1"/>
      <c r="C204" s="1"/>
      <c r="D204" s="1"/>
    </row>
    <row r="205" spans="1:4" x14ac:dyDescent="0.25">
      <c r="A205" s="1"/>
      <c r="B205" s="1"/>
      <c r="C205" s="1"/>
      <c r="D205" s="1"/>
    </row>
    <row r="206" spans="1:4" x14ac:dyDescent="0.25">
      <c r="A206" s="1"/>
      <c r="B206" s="1"/>
      <c r="C206" s="1"/>
      <c r="D206" s="1"/>
    </row>
    <row r="207" spans="1:4" x14ac:dyDescent="0.25">
      <c r="A207" s="1"/>
      <c r="B207" s="1"/>
      <c r="C207" s="1"/>
      <c r="D207" s="1"/>
    </row>
    <row r="208" spans="1:4" x14ac:dyDescent="0.25">
      <c r="A208" s="1"/>
      <c r="B208" s="1"/>
      <c r="C208" s="1"/>
      <c r="D208" s="1"/>
    </row>
    <row r="209" spans="1:4" x14ac:dyDescent="0.25">
      <c r="A209" s="1"/>
      <c r="B209" s="1"/>
      <c r="C209" s="1"/>
      <c r="D209" s="1"/>
    </row>
    <row r="210" spans="1:4" x14ac:dyDescent="0.25">
      <c r="A210" s="1"/>
      <c r="B210" s="1"/>
      <c r="C210" s="1"/>
      <c r="D210" s="1"/>
    </row>
    <row r="211" spans="1:4" x14ac:dyDescent="0.25">
      <c r="A211" s="1"/>
      <c r="B211" s="1"/>
      <c r="C211" s="1"/>
      <c r="D211" s="1"/>
    </row>
    <row r="212" spans="1:4" x14ac:dyDescent="0.25">
      <c r="A212" s="1"/>
      <c r="B212" s="1"/>
      <c r="C212" s="1"/>
      <c r="D212" s="1"/>
    </row>
    <row r="213" spans="1:4" x14ac:dyDescent="0.25">
      <c r="A213" s="1"/>
      <c r="B213" s="1"/>
      <c r="C213" s="1"/>
      <c r="D213" s="1"/>
    </row>
    <row r="214" spans="1:4" x14ac:dyDescent="0.25">
      <c r="A214" s="1"/>
      <c r="B214" s="1"/>
      <c r="C214" s="1"/>
      <c r="D214" s="1"/>
    </row>
    <row r="215" spans="1:4" x14ac:dyDescent="0.25">
      <c r="A215" s="1"/>
      <c r="B215" s="1"/>
      <c r="C215" s="1"/>
      <c r="D215" s="1"/>
    </row>
    <row r="216" spans="1:4" x14ac:dyDescent="0.25">
      <c r="A216" s="1"/>
      <c r="B216" s="1"/>
      <c r="C216" s="1"/>
      <c r="D216" s="1"/>
    </row>
    <row r="217" spans="1:4" x14ac:dyDescent="0.25">
      <c r="A217" s="1"/>
      <c r="B217" s="1"/>
      <c r="C217" s="1"/>
      <c r="D217" s="1"/>
    </row>
    <row r="218" spans="1:4" x14ac:dyDescent="0.25">
      <c r="A218" s="1"/>
      <c r="B218" s="1"/>
      <c r="C218" s="1"/>
      <c r="D218" s="1"/>
    </row>
    <row r="219" spans="1:4" x14ac:dyDescent="0.25">
      <c r="A219" s="1"/>
      <c r="B219" s="1"/>
      <c r="C219" s="1"/>
      <c r="D219" s="1"/>
    </row>
    <row r="220" spans="1:4" x14ac:dyDescent="0.25">
      <c r="A220" s="1"/>
      <c r="B220" s="1"/>
      <c r="C220" s="1"/>
      <c r="D220" s="1"/>
    </row>
    <row r="221" spans="1:4" x14ac:dyDescent="0.25">
      <c r="A221" s="1"/>
      <c r="B221" s="1"/>
      <c r="C221" s="1"/>
      <c r="D221" s="1"/>
    </row>
    <row r="222" spans="1:4" x14ac:dyDescent="0.25">
      <c r="A222" s="1"/>
      <c r="B222" s="1"/>
      <c r="C222" s="1"/>
      <c r="D222" s="1"/>
    </row>
    <row r="223" spans="1:4" x14ac:dyDescent="0.25">
      <c r="A223" s="1"/>
      <c r="B223" s="1"/>
      <c r="C223" s="1"/>
      <c r="D223" s="1"/>
    </row>
    <row r="224" spans="1:4" x14ac:dyDescent="0.25">
      <c r="A224" s="1"/>
      <c r="B224" s="1"/>
      <c r="C224" s="1"/>
      <c r="D224" s="1"/>
    </row>
    <row r="225" spans="1:4" x14ac:dyDescent="0.25">
      <c r="A225" s="1"/>
      <c r="B225" s="1"/>
      <c r="C225" s="1"/>
      <c r="D225" s="1"/>
    </row>
    <row r="226" spans="1:4" x14ac:dyDescent="0.25">
      <c r="A226" s="1"/>
      <c r="B226" s="1"/>
      <c r="C226" s="1"/>
      <c r="D226" s="1"/>
    </row>
    <row r="227" spans="1:4" x14ac:dyDescent="0.25">
      <c r="A227" s="1"/>
      <c r="B227" s="1"/>
      <c r="C227" s="1"/>
      <c r="D227" s="1"/>
    </row>
    <row r="228" spans="1:4" x14ac:dyDescent="0.25">
      <c r="A228" s="1"/>
      <c r="B228" s="1"/>
      <c r="C228" s="1"/>
      <c r="D228" s="1"/>
    </row>
    <row r="229" spans="1:4" x14ac:dyDescent="0.25">
      <c r="A229" s="1"/>
      <c r="B229" s="1"/>
      <c r="C229" s="1"/>
      <c r="D229" s="1"/>
    </row>
    <row r="230" spans="1:4" x14ac:dyDescent="0.25">
      <c r="A230" s="1"/>
      <c r="B230" s="1"/>
      <c r="C230" s="1"/>
      <c r="D230" s="1"/>
    </row>
    <row r="231" spans="1:4" x14ac:dyDescent="0.25">
      <c r="A231" s="1"/>
      <c r="B231" s="1"/>
      <c r="C231" s="1"/>
      <c r="D231" s="1"/>
    </row>
    <row r="232" spans="1:4" x14ac:dyDescent="0.25">
      <c r="A232" s="1"/>
      <c r="B232" s="1"/>
      <c r="C232" s="1"/>
      <c r="D232" s="1"/>
    </row>
    <row r="233" spans="1:4" x14ac:dyDescent="0.25">
      <c r="A233" s="1"/>
      <c r="B233" s="1"/>
      <c r="C233" s="1"/>
      <c r="D233" s="1"/>
    </row>
    <row r="234" spans="1:4" x14ac:dyDescent="0.25">
      <c r="A234" s="1"/>
      <c r="B234" s="1"/>
      <c r="C234" s="1"/>
      <c r="D234" s="1"/>
    </row>
    <row r="235" spans="1:4" x14ac:dyDescent="0.25">
      <c r="A235" s="1"/>
      <c r="B235" s="1"/>
      <c r="C235" s="1"/>
      <c r="D235" s="1"/>
    </row>
    <row r="236" spans="1:4" x14ac:dyDescent="0.25">
      <c r="A236" s="1"/>
      <c r="B236" s="1"/>
      <c r="C236" s="1"/>
      <c r="D236" s="1"/>
    </row>
    <row r="237" spans="1:4" x14ac:dyDescent="0.25">
      <c r="A237" s="1"/>
      <c r="B237" s="1"/>
      <c r="C237" s="1"/>
      <c r="D237" s="1"/>
    </row>
    <row r="238" spans="1:4" x14ac:dyDescent="0.25">
      <c r="A238" s="1"/>
      <c r="B238" s="1"/>
      <c r="C238" s="1"/>
      <c r="D238" s="1"/>
    </row>
    <row r="239" spans="1:4" x14ac:dyDescent="0.25">
      <c r="A239" s="1"/>
      <c r="B239" s="1"/>
      <c r="C239" s="1"/>
      <c r="D239" s="1"/>
    </row>
    <row r="240" spans="1:4" x14ac:dyDescent="0.25">
      <c r="A240" s="1"/>
      <c r="B240" s="1"/>
      <c r="C240" s="1"/>
      <c r="D240" s="1"/>
    </row>
    <row r="241" spans="1:4" x14ac:dyDescent="0.25">
      <c r="A241" s="1"/>
      <c r="B241" s="1"/>
      <c r="C241" s="1"/>
      <c r="D241" s="1"/>
    </row>
    <row r="242" spans="1:4" x14ac:dyDescent="0.25">
      <c r="A242" s="1"/>
      <c r="B242" s="1"/>
      <c r="C242" s="1"/>
      <c r="D242" s="1"/>
    </row>
    <row r="243" spans="1:4" x14ac:dyDescent="0.25">
      <c r="A243" s="1"/>
      <c r="B243" s="1"/>
      <c r="C243" s="1"/>
      <c r="D243" s="1"/>
    </row>
    <row r="244" spans="1:4" x14ac:dyDescent="0.25">
      <c r="A244" s="1"/>
      <c r="B244" s="1"/>
      <c r="C244" s="1"/>
      <c r="D244" s="1"/>
    </row>
    <row r="245" spans="1:4" x14ac:dyDescent="0.25">
      <c r="A245" s="1"/>
      <c r="B245" s="1"/>
      <c r="C245" s="1"/>
      <c r="D245" s="1"/>
    </row>
    <row r="246" spans="1:4" x14ac:dyDescent="0.25">
      <c r="A246" s="1"/>
      <c r="B246" s="1"/>
      <c r="C246" s="1"/>
      <c r="D246" s="1"/>
    </row>
    <row r="247" spans="1:4" x14ac:dyDescent="0.25">
      <c r="A247" s="1"/>
      <c r="B247" s="1"/>
      <c r="C247" s="1"/>
      <c r="D247" s="1"/>
    </row>
    <row r="248" spans="1:4" x14ac:dyDescent="0.25">
      <c r="A248" s="1"/>
      <c r="B248" s="1"/>
      <c r="C248" s="1"/>
      <c r="D248" s="1"/>
    </row>
    <row r="249" spans="1:4" x14ac:dyDescent="0.25">
      <c r="A249" s="1"/>
      <c r="B249" s="1"/>
      <c r="C249" s="1"/>
      <c r="D249" s="1"/>
    </row>
    <row r="250" spans="1:4" x14ac:dyDescent="0.25">
      <c r="A250" s="1"/>
      <c r="B250" s="1"/>
      <c r="C250" s="1"/>
      <c r="D250" s="1"/>
    </row>
    <row r="251" spans="1:4" x14ac:dyDescent="0.25">
      <c r="A251" s="1"/>
      <c r="B251" s="1"/>
      <c r="C251" s="1"/>
      <c r="D251" s="1"/>
    </row>
    <row r="252" spans="1:4" x14ac:dyDescent="0.25">
      <c r="A252" s="1"/>
      <c r="B252" s="1"/>
      <c r="C252" s="1"/>
      <c r="D252" s="1"/>
    </row>
    <row r="253" spans="1:4" x14ac:dyDescent="0.25">
      <c r="A253" s="1"/>
      <c r="B253" s="1"/>
      <c r="C253" s="1"/>
      <c r="D253" s="1"/>
    </row>
    <row r="254" spans="1:4" x14ac:dyDescent="0.25">
      <c r="A254" s="1"/>
      <c r="B254" s="1"/>
      <c r="C254" s="1"/>
      <c r="D254" s="1"/>
    </row>
    <row r="255" spans="1:4" x14ac:dyDescent="0.25">
      <c r="A255" s="1"/>
      <c r="B255" s="1"/>
      <c r="C255" s="1"/>
      <c r="D255" s="1"/>
    </row>
    <row r="256" spans="1:4" x14ac:dyDescent="0.25">
      <c r="A256" s="1"/>
      <c r="B256" s="1"/>
      <c r="C256" s="1"/>
      <c r="D256" s="1"/>
    </row>
    <row r="257" spans="1:4" x14ac:dyDescent="0.25">
      <c r="A257" s="1"/>
      <c r="B257" s="1"/>
      <c r="C257" s="1"/>
      <c r="D257" s="1"/>
    </row>
    <row r="258" spans="1:4" x14ac:dyDescent="0.25">
      <c r="A258" s="1"/>
      <c r="B258" s="1"/>
      <c r="C258" s="1"/>
      <c r="D258" s="1"/>
    </row>
    <row r="259" spans="1:4" x14ac:dyDescent="0.25">
      <c r="A259" s="1"/>
      <c r="B259" s="1"/>
      <c r="C259" s="1"/>
      <c r="D259" s="1"/>
    </row>
    <row r="260" spans="1:4" x14ac:dyDescent="0.25">
      <c r="A260" s="1"/>
      <c r="B260" s="1"/>
      <c r="C260" s="1"/>
      <c r="D260" s="1"/>
    </row>
    <row r="261" spans="1:4" x14ac:dyDescent="0.25">
      <c r="A261" s="1"/>
      <c r="B261" s="1"/>
      <c r="C261" s="1"/>
      <c r="D261" s="1"/>
    </row>
    <row r="262" spans="1:4" x14ac:dyDescent="0.25">
      <c r="A262" s="1"/>
      <c r="B262" s="1"/>
      <c r="C262" s="1"/>
      <c r="D262" s="1"/>
    </row>
    <row r="263" spans="1:4" x14ac:dyDescent="0.25">
      <c r="A263" s="1"/>
      <c r="B263" s="1"/>
      <c r="C263" s="1"/>
      <c r="D263" s="1"/>
    </row>
    <row r="264" spans="1:4" x14ac:dyDescent="0.25">
      <c r="A264" s="1"/>
      <c r="B264" s="1"/>
      <c r="C264" s="1"/>
      <c r="D264" s="1"/>
    </row>
    <row r="265" spans="1:4" x14ac:dyDescent="0.25">
      <c r="A265" s="1"/>
      <c r="B265" s="1"/>
      <c r="C265" s="1"/>
      <c r="D265" s="1"/>
    </row>
    <row r="266" spans="1:4" x14ac:dyDescent="0.25">
      <c r="A266" s="1"/>
      <c r="B266" s="1"/>
      <c r="C266" s="1"/>
      <c r="D266" s="1"/>
    </row>
    <row r="267" spans="1:4" x14ac:dyDescent="0.25">
      <c r="A267" s="1"/>
      <c r="B267" s="1"/>
      <c r="C267" s="1"/>
      <c r="D267" s="1"/>
    </row>
    <row r="268" spans="1:4" x14ac:dyDescent="0.25">
      <c r="A268" s="1"/>
      <c r="B268" s="1"/>
      <c r="C268" s="1"/>
      <c r="D268" s="1"/>
    </row>
    <row r="269" spans="1:4" x14ac:dyDescent="0.25">
      <c r="A269" s="1"/>
      <c r="B269" s="1"/>
      <c r="C269" s="1"/>
      <c r="D269" s="1"/>
    </row>
    <row r="270" spans="1:4" x14ac:dyDescent="0.25">
      <c r="A270" s="1"/>
      <c r="B270" s="1"/>
      <c r="C270" s="1"/>
      <c r="D270" s="1"/>
    </row>
    <row r="271" spans="1:4" x14ac:dyDescent="0.25">
      <c r="A271" s="1"/>
      <c r="B271" s="1"/>
      <c r="C271" s="1"/>
      <c r="D271" s="1"/>
    </row>
    <row r="272" spans="1:4" x14ac:dyDescent="0.25">
      <c r="A272" s="1"/>
      <c r="B272" s="1"/>
      <c r="C272" s="1"/>
      <c r="D272" s="1"/>
    </row>
    <row r="273" spans="1:4" x14ac:dyDescent="0.25">
      <c r="A273" s="1"/>
      <c r="B273" s="1"/>
      <c r="C273" s="1"/>
      <c r="D273" s="1"/>
    </row>
    <row r="274" spans="1:4" x14ac:dyDescent="0.25">
      <c r="A274" s="1"/>
      <c r="B274" s="1"/>
      <c r="C274" s="1"/>
      <c r="D274" s="1"/>
    </row>
    <row r="275" spans="1:4" x14ac:dyDescent="0.25">
      <c r="A275" s="1"/>
      <c r="B275" s="1"/>
      <c r="C275" s="1"/>
      <c r="D275" s="1"/>
    </row>
    <row r="276" spans="1:4" x14ac:dyDescent="0.25">
      <c r="A276" s="1"/>
      <c r="B276" s="1"/>
      <c r="C276" s="1"/>
      <c r="D276" s="1"/>
    </row>
    <row r="277" spans="1:4" x14ac:dyDescent="0.25">
      <c r="A277" s="1"/>
      <c r="B277" s="1"/>
      <c r="C277" s="1"/>
      <c r="D277" s="1"/>
    </row>
    <row r="278" spans="1:4" x14ac:dyDescent="0.25">
      <c r="A278" s="1"/>
      <c r="B278" s="1"/>
      <c r="C278" s="1"/>
      <c r="D278" s="1"/>
    </row>
    <row r="279" spans="1:4" x14ac:dyDescent="0.25">
      <c r="A279" s="1"/>
      <c r="B279" s="1"/>
      <c r="C279" s="1"/>
      <c r="D279" s="1"/>
    </row>
    <row r="280" spans="1:4" x14ac:dyDescent="0.25">
      <c r="A280" s="1"/>
      <c r="B280" s="1"/>
      <c r="C280" s="1"/>
      <c r="D280" s="1"/>
    </row>
    <row r="281" spans="1:4" x14ac:dyDescent="0.25">
      <c r="A281" s="1"/>
      <c r="B281" s="1"/>
      <c r="C281" s="1"/>
      <c r="D281" s="1"/>
    </row>
    <row r="282" spans="1:4" x14ac:dyDescent="0.25">
      <c r="A282" s="1"/>
      <c r="B282" s="1"/>
      <c r="C282" s="1"/>
      <c r="D282" s="1"/>
    </row>
    <row r="283" spans="1:4" x14ac:dyDescent="0.25">
      <c r="A283" s="1"/>
      <c r="B283" s="1"/>
      <c r="C283" s="1"/>
      <c r="D283" s="1"/>
    </row>
    <row r="284" spans="1:4" x14ac:dyDescent="0.25">
      <c r="A284" s="1"/>
      <c r="B284" s="1"/>
      <c r="C284" s="1"/>
      <c r="D284" s="1"/>
    </row>
    <row r="285" spans="1:4" x14ac:dyDescent="0.25">
      <c r="A285" s="1"/>
      <c r="B285" s="1"/>
      <c r="C285" s="1"/>
      <c r="D285" s="1"/>
    </row>
    <row r="286" spans="1:4" x14ac:dyDescent="0.25">
      <c r="A286" s="1"/>
      <c r="B286" s="1"/>
      <c r="C286" s="1"/>
      <c r="D286" s="1"/>
    </row>
    <row r="287" spans="1:4" x14ac:dyDescent="0.25">
      <c r="A287" s="1"/>
      <c r="B287" s="1"/>
      <c r="C287" s="1"/>
      <c r="D287" s="1"/>
    </row>
    <row r="288" spans="1:4" x14ac:dyDescent="0.25">
      <c r="A288" s="1"/>
      <c r="B288" s="1"/>
      <c r="C288" s="1"/>
      <c r="D288" s="1"/>
    </row>
    <row r="289" spans="1:4" x14ac:dyDescent="0.25">
      <c r="A289" s="1"/>
      <c r="B289" s="1"/>
      <c r="C289" s="1"/>
      <c r="D289" s="1"/>
    </row>
    <row r="290" spans="1:4" x14ac:dyDescent="0.25">
      <c r="A290" s="1"/>
      <c r="B290" s="1"/>
      <c r="C290" s="1"/>
      <c r="D290" s="1"/>
    </row>
    <row r="291" spans="1:4" x14ac:dyDescent="0.25">
      <c r="A291" s="1"/>
      <c r="B291" s="1"/>
      <c r="C291" s="1"/>
      <c r="D291" s="1"/>
    </row>
    <row r="292" spans="1:4" x14ac:dyDescent="0.25">
      <c r="A292" s="1"/>
      <c r="B292" s="1"/>
      <c r="C292" s="1"/>
      <c r="D292" s="1"/>
    </row>
    <row r="293" spans="1:4" x14ac:dyDescent="0.25">
      <c r="A293" s="1"/>
      <c r="B293" s="1"/>
      <c r="C293" s="1"/>
      <c r="D293" s="1"/>
    </row>
    <row r="294" spans="1:4" x14ac:dyDescent="0.25">
      <c r="A294" s="1"/>
      <c r="B294" s="1"/>
      <c r="C294" s="1"/>
      <c r="D294" s="1"/>
    </row>
    <row r="295" spans="1:4" x14ac:dyDescent="0.25">
      <c r="A295" s="1"/>
      <c r="B295" s="1"/>
      <c r="C295" s="1"/>
      <c r="D295" s="1"/>
    </row>
    <row r="296" spans="1:4" x14ac:dyDescent="0.25">
      <c r="A296" s="1"/>
      <c r="B296" s="1"/>
      <c r="C296" s="1"/>
      <c r="D296" s="1"/>
    </row>
    <row r="297" spans="1:4" x14ac:dyDescent="0.25">
      <c r="A297" s="1"/>
      <c r="B297" s="1"/>
      <c r="C297" s="1"/>
      <c r="D297" s="1"/>
    </row>
    <row r="298" spans="1:4" x14ac:dyDescent="0.25">
      <c r="A298" s="1"/>
      <c r="B298" s="1"/>
      <c r="C298" s="1"/>
      <c r="D298" s="1"/>
    </row>
    <row r="299" spans="1:4" x14ac:dyDescent="0.25">
      <c r="A299" s="1"/>
      <c r="B299" s="1"/>
      <c r="C299" s="1"/>
      <c r="D299" s="1"/>
    </row>
    <row r="300" spans="1:4" x14ac:dyDescent="0.25">
      <c r="A300" s="1"/>
      <c r="B300" s="1"/>
      <c r="C300" s="1"/>
      <c r="D300" s="1"/>
    </row>
    <row r="301" spans="1:4" x14ac:dyDescent="0.25">
      <c r="A301" s="1"/>
      <c r="B301" s="1"/>
      <c r="C301" s="1"/>
      <c r="D301" s="1"/>
    </row>
    <row r="302" spans="1:4" x14ac:dyDescent="0.25">
      <c r="A302" s="1"/>
      <c r="B302" s="1"/>
      <c r="C302" s="1"/>
      <c r="D302" s="1"/>
    </row>
    <row r="303" spans="1:4" x14ac:dyDescent="0.25">
      <c r="A303" s="1"/>
      <c r="B303" s="1"/>
      <c r="C303" s="1"/>
      <c r="D303" s="1"/>
    </row>
    <row r="304" spans="1:4" x14ac:dyDescent="0.25">
      <c r="A304" s="1"/>
      <c r="B304" s="1"/>
      <c r="C304" s="1"/>
      <c r="D304" s="1"/>
    </row>
    <row r="305" spans="1:4" x14ac:dyDescent="0.25">
      <c r="A305" s="1"/>
      <c r="B305" s="1"/>
      <c r="C305" s="1"/>
      <c r="D305" s="1"/>
    </row>
    <row r="306" spans="1:4" x14ac:dyDescent="0.25">
      <c r="A306" s="1"/>
      <c r="B306" s="1"/>
      <c r="C306" s="1"/>
      <c r="D306" s="1"/>
    </row>
    <row r="307" spans="1:4" x14ac:dyDescent="0.25">
      <c r="A307" s="1"/>
      <c r="B307" s="1"/>
      <c r="C307" s="1"/>
      <c r="D307" s="1"/>
    </row>
    <row r="308" spans="1:4" x14ac:dyDescent="0.25">
      <c r="A308" s="1"/>
      <c r="B308" s="1"/>
      <c r="C308" s="1"/>
      <c r="D308" s="1"/>
    </row>
    <row r="309" spans="1:4" x14ac:dyDescent="0.25">
      <c r="A309" s="1"/>
      <c r="B309" s="1"/>
      <c r="C309" s="1"/>
      <c r="D309" s="1"/>
    </row>
    <row r="310" spans="1:4" x14ac:dyDescent="0.25">
      <c r="A310" s="1"/>
      <c r="B310" s="1"/>
      <c r="C310" s="1"/>
      <c r="D310" s="1"/>
    </row>
    <row r="311" spans="1:4" x14ac:dyDescent="0.25">
      <c r="A311" s="1"/>
      <c r="B311" s="1"/>
      <c r="C311" s="1"/>
      <c r="D311" s="1"/>
    </row>
    <row r="312" spans="1:4" x14ac:dyDescent="0.25">
      <c r="A312" s="1"/>
      <c r="B312" s="1"/>
      <c r="C312" s="1"/>
      <c r="D312" s="1"/>
    </row>
    <row r="313" spans="1:4" x14ac:dyDescent="0.25">
      <c r="A313" s="1"/>
      <c r="B313" s="1"/>
      <c r="C313" s="1"/>
      <c r="D313" s="1"/>
    </row>
    <row r="314" spans="1:4" x14ac:dyDescent="0.25">
      <c r="A314" s="1"/>
      <c r="B314" s="1"/>
      <c r="C314" s="1"/>
      <c r="D314" s="1"/>
    </row>
    <row r="315" spans="1:4" x14ac:dyDescent="0.25">
      <c r="A315" s="1"/>
      <c r="B315" s="1"/>
      <c r="C315" s="1"/>
      <c r="D315" s="1"/>
    </row>
    <row r="316" spans="1:4" x14ac:dyDescent="0.25">
      <c r="A316" s="1"/>
      <c r="B316" s="1"/>
      <c r="C316" s="1"/>
      <c r="D316" s="1"/>
    </row>
    <row r="317" spans="1:4" x14ac:dyDescent="0.25">
      <c r="A317" s="1"/>
      <c r="B317" s="1"/>
      <c r="C317" s="1"/>
      <c r="D317" s="1"/>
    </row>
    <row r="318" spans="1:4" x14ac:dyDescent="0.25">
      <c r="A318" s="1"/>
      <c r="B318" s="1"/>
      <c r="C318" s="1"/>
      <c r="D318" s="1"/>
    </row>
    <row r="319" spans="1:4" x14ac:dyDescent="0.25">
      <c r="A319" s="1"/>
      <c r="B319" s="1"/>
      <c r="C319" s="1"/>
      <c r="D319" s="1"/>
    </row>
    <row r="320" spans="1:4" x14ac:dyDescent="0.25">
      <c r="A320" s="1"/>
      <c r="B320" s="1"/>
      <c r="C320" s="1"/>
      <c r="D320" s="1"/>
    </row>
    <row r="321" spans="1:4" x14ac:dyDescent="0.25">
      <c r="A321" s="1"/>
      <c r="B321" s="1"/>
      <c r="C321" s="1"/>
      <c r="D321" s="1"/>
    </row>
    <row r="322" spans="1:4" x14ac:dyDescent="0.25">
      <c r="A322" s="1"/>
      <c r="B322" s="1"/>
      <c r="C322" s="1"/>
      <c r="D322" s="1"/>
    </row>
    <row r="323" spans="1:4" x14ac:dyDescent="0.25">
      <c r="A323" s="1"/>
      <c r="B323" s="1"/>
      <c r="C323" s="1"/>
      <c r="D323" s="1"/>
    </row>
    <row r="324" spans="1:4" x14ac:dyDescent="0.25">
      <c r="A324" s="1"/>
      <c r="B324" s="1"/>
      <c r="C324" s="1"/>
      <c r="D324" s="1"/>
    </row>
    <row r="325" spans="1:4" x14ac:dyDescent="0.25">
      <c r="A325" s="1"/>
      <c r="B325" s="1"/>
      <c r="C325" s="1"/>
      <c r="D325" s="1"/>
    </row>
    <row r="326" spans="1:4" x14ac:dyDescent="0.25">
      <c r="A326" s="1"/>
      <c r="B326" s="1"/>
      <c r="C326" s="1"/>
      <c r="D326" s="1"/>
    </row>
    <row r="327" spans="1:4" x14ac:dyDescent="0.25">
      <c r="A327" s="1"/>
      <c r="B327" s="1"/>
      <c r="C327" s="1"/>
      <c r="D327" s="1"/>
    </row>
    <row r="328" spans="1:4" x14ac:dyDescent="0.25">
      <c r="A328" s="1"/>
      <c r="B328" s="1"/>
      <c r="C328" s="1"/>
      <c r="D328" s="1"/>
    </row>
    <row r="329" spans="1:4" x14ac:dyDescent="0.25">
      <c r="A329" s="1"/>
      <c r="B329" s="1"/>
      <c r="C329" s="1"/>
      <c r="D329" s="1"/>
    </row>
    <row r="330" spans="1:4" x14ac:dyDescent="0.25">
      <c r="A330" s="1"/>
      <c r="B330" s="1"/>
      <c r="C330" s="1"/>
      <c r="D330" s="1"/>
    </row>
    <row r="331" spans="1:4" x14ac:dyDescent="0.25">
      <c r="A331" s="1"/>
      <c r="B331" s="1"/>
      <c r="C331" s="1"/>
      <c r="D331" s="1"/>
    </row>
    <row r="332" spans="1:4" x14ac:dyDescent="0.25">
      <c r="A332" s="1"/>
      <c r="B332" s="1"/>
      <c r="C332" s="1"/>
      <c r="D332" s="1"/>
    </row>
    <row r="333" spans="1:4" x14ac:dyDescent="0.25">
      <c r="A333" s="1"/>
      <c r="B333" s="1"/>
      <c r="C333" s="1"/>
      <c r="D333" s="1"/>
    </row>
    <row r="334" spans="1:4" x14ac:dyDescent="0.25">
      <c r="A334" s="1"/>
      <c r="B334" s="1"/>
      <c r="C334" s="1"/>
      <c r="D334" s="1"/>
    </row>
    <row r="335" spans="1:4" x14ac:dyDescent="0.25">
      <c r="A335" s="1"/>
      <c r="B335" s="1"/>
      <c r="C335" s="1"/>
      <c r="D335" s="1"/>
    </row>
    <row r="336" spans="1:4" x14ac:dyDescent="0.25">
      <c r="A336" s="1"/>
      <c r="B336" s="1"/>
      <c r="C336" s="1"/>
      <c r="D336" s="1"/>
    </row>
    <row r="337" spans="1:4" x14ac:dyDescent="0.25">
      <c r="A337" s="1"/>
      <c r="B337" s="1"/>
      <c r="C337" s="1"/>
      <c r="D337" s="1"/>
    </row>
    <row r="338" spans="1:4" x14ac:dyDescent="0.25">
      <c r="A338" s="1"/>
      <c r="B338" s="1"/>
      <c r="C338" s="1"/>
      <c r="D338" s="1"/>
    </row>
    <row r="339" spans="1:4" x14ac:dyDescent="0.25">
      <c r="A339" s="1"/>
      <c r="B339" s="1"/>
      <c r="C339" s="1"/>
      <c r="D339" s="1"/>
    </row>
    <row r="340" spans="1:4" x14ac:dyDescent="0.25">
      <c r="A340" s="1"/>
      <c r="B340" s="1"/>
      <c r="C340" s="1"/>
      <c r="D340" s="1"/>
    </row>
    <row r="341" spans="1:4" x14ac:dyDescent="0.25">
      <c r="A341" s="1"/>
      <c r="B341" s="1"/>
      <c r="C341" s="1"/>
      <c r="D341" s="1"/>
    </row>
    <row r="342" spans="1:4" x14ac:dyDescent="0.25">
      <c r="A342" s="1"/>
      <c r="B342" s="1"/>
      <c r="C342" s="1"/>
      <c r="D342" s="1"/>
    </row>
    <row r="343" spans="1:4" x14ac:dyDescent="0.25">
      <c r="A343" s="1"/>
      <c r="B343" s="1"/>
      <c r="C343" s="1"/>
      <c r="D343" s="1"/>
    </row>
    <row r="344" spans="1:4" x14ac:dyDescent="0.25">
      <c r="A344" s="1"/>
      <c r="B344" s="1"/>
      <c r="C344" s="1"/>
      <c r="D344" s="1"/>
    </row>
    <row r="345" spans="1:4" x14ac:dyDescent="0.25">
      <c r="A345" s="1"/>
      <c r="B345" s="1"/>
      <c r="C345" s="1"/>
      <c r="D345" s="1"/>
    </row>
    <row r="346" spans="1:4" x14ac:dyDescent="0.25">
      <c r="A346" s="1"/>
      <c r="B346" s="1"/>
      <c r="C346" s="1"/>
      <c r="D346" s="1"/>
    </row>
    <row r="347" spans="1:4" x14ac:dyDescent="0.25">
      <c r="A347" s="1"/>
      <c r="B347" s="1"/>
      <c r="C347" s="1"/>
      <c r="D347" s="1"/>
    </row>
    <row r="348" spans="1:4" x14ac:dyDescent="0.25">
      <c r="A348" s="1"/>
      <c r="B348" s="1"/>
      <c r="C348" s="1"/>
      <c r="D348" s="1"/>
    </row>
    <row r="349" spans="1:4" x14ac:dyDescent="0.25">
      <c r="A349" s="1"/>
      <c r="B349" s="1"/>
      <c r="C349" s="1"/>
      <c r="D349" s="1"/>
    </row>
    <row r="350" spans="1:4" x14ac:dyDescent="0.25">
      <c r="A350" s="1"/>
      <c r="B350" s="1"/>
      <c r="C350" s="1"/>
      <c r="D350" s="1"/>
    </row>
    <row r="351" spans="1:4" x14ac:dyDescent="0.25">
      <c r="A351" s="1"/>
      <c r="B351" s="1"/>
      <c r="C351" s="1"/>
      <c r="D351" s="1"/>
    </row>
    <row r="352" spans="1:4" x14ac:dyDescent="0.25">
      <c r="A352" s="1"/>
      <c r="B352" s="1"/>
      <c r="C352" s="1"/>
      <c r="D352" s="1"/>
    </row>
    <row r="353" spans="1:4" x14ac:dyDescent="0.25">
      <c r="A353" s="1"/>
      <c r="B353" s="1"/>
      <c r="C353" s="1"/>
      <c r="D353" s="1"/>
    </row>
    <row r="354" spans="1:4" x14ac:dyDescent="0.25">
      <c r="A354" s="1"/>
      <c r="B354" s="1"/>
      <c r="C354" s="1"/>
      <c r="D354" s="1"/>
    </row>
    <row r="355" spans="1:4" x14ac:dyDescent="0.25">
      <c r="A355" s="1"/>
      <c r="B355" s="1"/>
      <c r="C355" s="1"/>
      <c r="D355" s="1"/>
    </row>
    <row r="356" spans="1:4" x14ac:dyDescent="0.25">
      <c r="A356" s="1"/>
      <c r="B356" s="1"/>
      <c r="C356" s="1"/>
      <c r="D356" s="1"/>
    </row>
    <row r="357" spans="1:4" x14ac:dyDescent="0.25">
      <c r="A357" s="1"/>
      <c r="B357" s="1"/>
      <c r="C357" s="1"/>
      <c r="D357" s="1"/>
    </row>
    <row r="358" spans="1:4" x14ac:dyDescent="0.25">
      <c r="A358" s="1"/>
      <c r="B358" s="1"/>
      <c r="C358" s="1"/>
      <c r="D358" s="1"/>
    </row>
    <row r="359" spans="1:4" x14ac:dyDescent="0.25">
      <c r="A359" s="1"/>
      <c r="B359" s="1"/>
      <c r="C359" s="1"/>
      <c r="D359" s="1"/>
    </row>
    <row r="360" spans="1:4" x14ac:dyDescent="0.25">
      <c r="A360" s="1"/>
      <c r="B360" s="1"/>
      <c r="C360" s="1"/>
      <c r="D360" s="1"/>
    </row>
    <row r="361" spans="1:4" x14ac:dyDescent="0.25">
      <c r="A361" s="1"/>
      <c r="B361" s="1"/>
      <c r="C361" s="1"/>
      <c r="D361" s="1"/>
    </row>
    <row r="362" spans="1:4" x14ac:dyDescent="0.25">
      <c r="A362" s="1"/>
      <c r="B362" s="1"/>
      <c r="C362" s="1"/>
      <c r="D362" s="1"/>
    </row>
    <row r="363" spans="1:4" x14ac:dyDescent="0.25">
      <c r="A363" s="1"/>
      <c r="B363" s="1"/>
      <c r="C363" s="1"/>
      <c r="D363" s="1"/>
    </row>
    <row r="364" spans="1:4" x14ac:dyDescent="0.25">
      <c r="A364" s="1"/>
      <c r="B364" s="1"/>
      <c r="C364" s="1"/>
      <c r="D364" s="1"/>
    </row>
    <row r="365" spans="1:4" x14ac:dyDescent="0.25">
      <c r="A365" s="1"/>
      <c r="B365" s="1"/>
      <c r="C365" s="1"/>
      <c r="D365" s="1"/>
    </row>
    <row r="366" spans="1:4" x14ac:dyDescent="0.25">
      <c r="A366" s="1"/>
      <c r="B366" s="1"/>
      <c r="C366" s="1"/>
      <c r="D366" s="1"/>
    </row>
    <row r="367" spans="1:4" x14ac:dyDescent="0.25">
      <c r="A367" s="1"/>
      <c r="B367" s="1"/>
      <c r="C367" s="1"/>
      <c r="D367" s="1"/>
    </row>
    <row r="368" spans="1:4" x14ac:dyDescent="0.25">
      <c r="A368" s="1"/>
      <c r="B368" s="1"/>
      <c r="C368" s="1"/>
      <c r="D368" s="1"/>
    </row>
    <row r="369" spans="1:4" x14ac:dyDescent="0.25">
      <c r="A369" s="1"/>
      <c r="B369" s="1"/>
      <c r="C369" s="1"/>
      <c r="D369" s="1"/>
    </row>
    <row r="370" spans="1:4" x14ac:dyDescent="0.25">
      <c r="A370" s="1"/>
      <c r="B370" s="1"/>
      <c r="C370" s="1"/>
      <c r="D370" s="1"/>
    </row>
    <row r="371" spans="1:4" x14ac:dyDescent="0.25">
      <c r="A371" s="1"/>
      <c r="B371" s="1"/>
      <c r="C371" s="1"/>
      <c r="D371" s="1"/>
    </row>
    <row r="372" spans="1:4" x14ac:dyDescent="0.25">
      <c r="A372" s="1"/>
      <c r="B372" s="1"/>
      <c r="C372" s="1"/>
      <c r="D372" s="1"/>
    </row>
    <row r="373" spans="1:4" x14ac:dyDescent="0.25">
      <c r="A373" s="1"/>
      <c r="B373" s="1"/>
      <c r="C373" s="1"/>
      <c r="D373" s="1"/>
    </row>
    <row r="374" spans="1:4" x14ac:dyDescent="0.25">
      <c r="A374" s="1"/>
      <c r="B374" s="1"/>
      <c r="C374" s="1"/>
      <c r="D374" s="1"/>
    </row>
    <row r="375" spans="1:4" x14ac:dyDescent="0.25">
      <c r="A375" s="1"/>
      <c r="B375" s="1"/>
      <c r="C375" s="1"/>
      <c r="D375" s="1"/>
    </row>
    <row r="376" spans="1:4" x14ac:dyDescent="0.25">
      <c r="A376" s="1"/>
      <c r="B376" s="1"/>
      <c r="C376" s="1"/>
      <c r="D376" s="1"/>
    </row>
    <row r="377" spans="1:4" x14ac:dyDescent="0.25">
      <c r="A377" s="1"/>
      <c r="B377" s="1"/>
      <c r="C377" s="1"/>
      <c r="D377" s="1"/>
    </row>
    <row r="378" spans="1:4" x14ac:dyDescent="0.25">
      <c r="A378" s="1"/>
      <c r="B378" s="1"/>
      <c r="C378" s="1"/>
      <c r="D378" s="1"/>
    </row>
    <row r="379" spans="1:4" x14ac:dyDescent="0.25">
      <c r="A379" s="1"/>
      <c r="B379" s="1"/>
      <c r="C379" s="1"/>
      <c r="D379" s="1"/>
    </row>
    <row r="380" spans="1:4" x14ac:dyDescent="0.25">
      <c r="A380" s="1"/>
      <c r="B380" s="1"/>
      <c r="C380" s="1"/>
      <c r="D380" s="1"/>
    </row>
    <row r="381" spans="1:4" x14ac:dyDescent="0.25">
      <c r="A381" s="1"/>
      <c r="B381" s="1"/>
      <c r="C381" s="1"/>
      <c r="D381" s="1"/>
    </row>
    <row r="382" spans="1:4" x14ac:dyDescent="0.25">
      <c r="A382" s="1"/>
      <c r="B382" s="1"/>
      <c r="C382" s="1"/>
      <c r="D382" s="1"/>
    </row>
    <row r="383" spans="1:4" x14ac:dyDescent="0.25">
      <c r="A383" s="1"/>
      <c r="B383" s="1"/>
      <c r="C383" s="1"/>
      <c r="D383" s="1"/>
    </row>
    <row r="384" spans="1:4" x14ac:dyDescent="0.25">
      <c r="A384" s="1"/>
      <c r="B384" s="1"/>
      <c r="C384" s="1"/>
      <c r="D384" s="1"/>
    </row>
    <row r="385" spans="1:4" x14ac:dyDescent="0.25">
      <c r="A385" s="1"/>
      <c r="B385" s="1"/>
      <c r="C385" s="1"/>
      <c r="D385" s="1"/>
    </row>
    <row r="386" spans="1:4" x14ac:dyDescent="0.25">
      <c r="A386" s="1"/>
      <c r="B386" s="1"/>
      <c r="C386" s="1"/>
      <c r="D386" s="1"/>
    </row>
    <row r="387" spans="1:4" x14ac:dyDescent="0.25">
      <c r="A387" s="1"/>
      <c r="B387" s="1"/>
      <c r="C387" s="1"/>
      <c r="D387" s="1"/>
    </row>
    <row r="388" spans="1:4" x14ac:dyDescent="0.25">
      <c r="A388" s="1"/>
      <c r="B388" s="1"/>
      <c r="C388" s="1"/>
      <c r="D388" s="1"/>
    </row>
    <row r="389" spans="1:4" x14ac:dyDescent="0.25">
      <c r="A389" s="1"/>
      <c r="B389" s="1"/>
      <c r="C389" s="1"/>
      <c r="D389" s="1"/>
    </row>
    <row r="390" spans="1:4" x14ac:dyDescent="0.25">
      <c r="A390" s="1"/>
      <c r="B390" s="1"/>
      <c r="C390" s="1"/>
      <c r="D390" s="1"/>
    </row>
    <row r="391" spans="1:4" x14ac:dyDescent="0.25">
      <c r="A391" s="1"/>
      <c r="B391" s="1"/>
      <c r="C391" s="1"/>
      <c r="D391" s="1"/>
    </row>
    <row r="392" spans="1:4" x14ac:dyDescent="0.25">
      <c r="A392" s="1"/>
      <c r="B392" s="1"/>
      <c r="C392" s="1"/>
      <c r="D392" s="1"/>
    </row>
    <row r="393" spans="1:4" x14ac:dyDescent="0.25">
      <c r="A393" s="1"/>
      <c r="B393" s="1"/>
      <c r="C393" s="1"/>
      <c r="D393" s="1"/>
    </row>
    <row r="394" spans="1:4" x14ac:dyDescent="0.25">
      <c r="A394" s="1"/>
      <c r="B394" s="1"/>
      <c r="C394" s="1"/>
      <c r="D394" s="1"/>
    </row>
    <row r="395" spans="1:4" x14ac:dyDescent="0.25">
      <c r="A395" s="1"/>
      <c r="B395" s="1"/>
      <c r="C395" s="1"/>
      <c r="D395" s="1"/>
    </row>
    <row r="396" spans="1:4" x14ac:dyDescent="0.25">
      <c r="A396" s="1"/>
      <c r="B396" s="1"/>
      <c r="C396" s="1"/>
      <c r="D396" s="1"/>
    </row>
    <row r="397" spans="1:4" x14ac:dyDescent="0.25">
      <c r="A397" s="1"/>
      <c r="B397" s="1"/>
      <c r="C397" s="1"/>
      <c r="D397" s="1"/>
    </row>
    <row r="398" spans="1:4" x14ac:dyDescent="0.25">
      <c r="A398" s="1"/>
      <c r="B398" s="1"/>
      <c r="C398" s="1"/>
      <c r="D398" s="1"/>
    </row>
    <row r="399" spans="1:4" x14ac:dyDescent="0.25">
      <c r="A399" s="1"/>
      <c r="B399" s="1"/>
      <c r="C399" s="1"/>
      <c r="D399" s="1"/>
    </row>
    <row r="400" spans="1:4" x14ac:dyDescent="0.25">
      <c r="A400" s="1"/>
      <c r="B400" s="1"/>
      <c r="C400" s="1"/>
      <c r="D400" s="1"/>
    </row>
    <row r="401" spans="1:4" x14ac:dyDescent="0.25">
      <c r="A401" s="1"/>
      <c r="B401" s="1"/>
      <c r="C401" s="1"/>
      <c r="D401" s="1"/>
    </row>
    <row r="402" spans="1:4" x14ac:dyDescent="0.25">
      <c r="A402" s="1"/>
      <c r="B402" s="1"/>
      <c r="C402" s="1"/>
      <c r="D402" s="1"/>
    </row>
    <row r="403" spans="1:4" x14ac:dyDescent="0.25">
      <c r="A403" s="1"/>
      <c r="B403" s="1"/>
      <c r="C403" s="1"/>
      <c r="D403" s="1"/>
    </row>
    <row r="404" spans="1:4" x14ac:dyDescent="0.25">
      <c r="A404" s="1"/>
      <c r="B404" s="1"/>
      <c r="C404" s="1"/>
      <c r="D404" s="1"/>
    </row>
    <row r="405" spans="1:4" x14ac:dyDescent="0.25">
      <c r="A405" s="1"/>
      <c r="B405" s="1"/>
      <c r="C405" s="1"/>
      <c r="D405" s="1"/>
    </row>
    <row r="406" spans="1:4" x14ac:dyDescent="0.25">
      <c r="A406" s="1"/>
      <c r="B406" s="1"/>
      <c r="C406" s="1"/>
      <c r="D406" s="1"/>
    </row>
    <row r="407" spans="1:4" x14ac:dyDescent="0.25">
      <c r="A407" s="1"/>
      <c r="B407" s="1"/>
      <c r="C407" s="1"/>
      <c r="D407" s="1"/>
    </row>
    <row r="408" spans="1:4" x14ac:dyDescent="0.25">
      <c r="A408" s="1"/>
      <c r="B408" s="1"/>
      <c r="C408" s="1"/>
      <c r="D408" s="1"/>
    </row>
    <row r="409" spans="1:4" x14ac:dyDescent="0.25">
      <c r="A409" s="1"/>
      <c r="B409" s="1"/>
      <c r="C409" s="1"/>
      <c r="D409" s="1"/>
    </row>
    <row r="410" spans="1:4" x14ac:dyDescent="0.25">
      <c r="A410" s="1"/>
      <c r="B410" s="1"/>
      <c r="C410" s="1"/>
      <c r="D410" s="1"/>
    </row>
    <row r="411" spans="1:4" x14ac:dyDescent="0.25">
      <c r="A411" s="1"/>
      <c r="B411" s="1"/>
      <c r="C411" s="1"/>
      <c r="D411" s="1"/>
    </row>
    <row r="412" spans="1:4" x14ac:dyDescent="0.25">
      <c r="A412" s="1"/>
      <c r="B412" s="1"/>
      <c r="C412" s="1"/>
      <c r="D412" s="1"/>
    </row>
    <row r="413" spans="1:4" x14ac:dyDescent="0.25">
      <c r="A413" s="1"/>
      <c r="B413" s="1"/>
      <c r="C413" s="1"/>
      <c r="D413" s="1"/>
    </row>
    <row r="414" spans="1:4" x14ac:dyDescent="0.25">
      <c r="A414" s="1"/>
      <c r="B414" s="1"/>
      <c r="C414" s="1"/>
      <c r="D414" s="1"/>
    </row>
    <row r="415" spans="1:4" x14ac:dyDescent="0.25">
      <c r="A415" s="1"/>
      <c r="B415" s="1"/>
      <c r="C415" s="1"/>
      <c r="D415" s="1"/>
    </row>
    <row r="416" spans="1:4" x14ac:dyDescent="0.25">
      <c r="A416" s="1"/>
      <c r="B416" s="1"/>
      <c r="C416" s="1"/>
      <c r="D416" s="1"/>
    </row>
    <row r="417" spans="1:4" x14ac:dyDescent="0.25">
      <c r="A417" s="1"/>
      <c r="B417" s="1"/>
      <c r="C417" s="1"/>
      <c r="D417" s="1"/>
    </row>
    <row r="418" spans="1:4" x14ac:dyDescent="0.25">
      <c r="A418" s="1"/>
      <c r="B418" s="1"/>
      <c r="C418" s="1"/>
      <c r="D418" s="1"/>
    </row>
    <row r="419" spans="1:4" x14ac:dyDescent="0.25">
      <c r="A419" s="1"/>
      <c r="B419" s="1"/>
      <c r="C419" s="1"/>
      <c r="D419" s="1"/>
    </row>
    <row r="420" spans="1:4" x14ac:dyDescent="0.25">
      <c r="A420" s="1"/>
      <c r="B420" s="1"/>
      <c r="C420" s="1"/>
      <c r="D420" s="1"/>
    </row>
    <row r="421" spans="1:4" x14ac:dyDescent="0.25">
      <c r="A421" s="1"/>
      <c r="B421" s="1"/>
      <c r="C421" s="1"/>
      <c r="D421" s="1"/>
    </row>
    <row r="422" spans="1:4" x14ac:dyDescent="0.25">
      <c r="A422" s="1"/>
      <c r="B422" s="1"/>
      <c r="C422" s="1"/>
      <c r="D422" s="1"/>
    </row>
    <row r="423" spans="1:4" x14ac:dyDescent="0.25">
      <c r="A423" s="1"/>
      <c r="B423" s="1"/>
      <c r="C423" s="1"/>
      <c r="D423" s="1"/>
    </row>
    <row r="424" spans="1:4" x14ac:dyDescent="0.25">
      <c r="A424" s="1"/>
      <c r="B424" s="1"/>
      <c r="C424" s="1"/>
      <c r="D424" s="1"/>
    </row>
    <row r="425" spans="1:4" x14ac:dyDescent="0.25">
      <c r="A425" s="1"/>
      <c r="B425" s="1"/>
      <c r="C425" s="1"/>
      <c r="D425" s="1"/>
    </row>
    <row r="426" spans="1:4" x14ac:dyDescent="0.25">
      <c r="A426" s="1"/>
      <c r="B426" s="1"/>
      <c r="C426" s="1"/>
      <c r="D426" s="1"/>
    </row>
    <row r="427" spans="1:4" x14ac:dyDescent="0.25">
      <c r="A427" s="1"/>
      <c r="B427" s="1"/>
      <c r="C427" s="1"/>
      <c r="D427" s="1"/>
    </row>
    <row r="428" spans="1:4" x14ac:dyDescent="0.25">
      <c r="A428" s="1"/>
      <c r="B428" s="1"/>
      <c r="C428" s="1"/>
      <c r="D428" s="1"/>
    </row>
    <row r="429" spans="1:4" x14ac:dyDescent="0.25">
      <c r="A429" s="1"/>
      <c r="B429" s="1"/>
      <c r="C429" s="1"/>
      <c r="D429" s="1"/>
    </row>
    <row r="430" spans="1:4" x14ac:dyDescent="0.25">
      <c r="A430" s="1"/>
      <c r="B430" s="1"/>
      <c r="C430" s="1"/>
      <c r="D430" s="1"/>
    </row>
    <row r="431" spans="1:4" x14ac:dyDescent="0.25">
      <c r="A431" s="1"/>
      <c r="B431" s="1"/>
      <c r="C431" s="1"/>
      <c r="D431" s="1"/>
    </row>
    <row r="432" spans="1:4" x14ac:dyDescent="0.25">
      <c r="A432" s="1"/>
      <c r="B432" s="1"/>
      <c r="C432" s="1"/>
      <c r="D432" s="1"/>
    </row>
    <row r="433" spans="1:4" x14ac:dyDescent="0.25">
      <c r="A433" s="1"/>
      <c r="B433" s="1"/>
      <c r="C433" s="1"/>
      <c r="D433" s="1"/>
    </row>
    <row r="434" spans="1:4" x14ac:dyDescent="0.25">
      <c r="A434" s="1"/>
      <c r="B434" s="1"/>
      <c r="C434" s="1"/>
      <c r="D434" s="1"/>
    </row>
    <row r="435" spans="1:4" x14ac:dyDescent="0.25">
      <c r="A435" s="1"/>
      <c r="B435" s="1"/>
      <c r="C435" s="1"/>
      <c r="D435" s="1"/>
    </row>
    <row r="436" spans="1:4" x14ac:dyDescent="0.25">
      <c r="A436" s="1"/>
      <c r="B436" s="1"/>
      <c r="C436" s="1"/>
      <c r="D436" s="1"/>
    </row>
    <row r="437" spans="1:4" x14ac:dyDescent="0.25">
      <c r="A437" s="1"/>
      <c r="B437" s="1"/>
      <c r="C437" s="1"/>
      <c r="D437" s="1"/>
    </row>
    <row r="438" spans="1:4" x14ac:dyDescent="0.25">
      <c r="C438" s="1"/>
      <c r="D438" s="1"/>
    </row>
    <row r="439" spans="1:4" x14ac:dyDescent="0.25">
      <c r="C439" s="1"/>
      <c r="D439" s="1"/>
    </row>
    <row r="440" spans="1:4" x14ac:dyDescent="0.25">
      <c r="C440" s="1"/>
      <c r="D440" s="1"/>
    </row>
    <row r="441" spans="1:4" x14ac:dyDescent="0.25">
      <c r="C441" s="1"/>
      <c r="D441" s="1"/>
    </row>
    <row r="442" spans="1:4" x14ac:dyDescent="0.25">
      <c r="C442" s="1"/>
      <c r="D442" s="1"/>
    </row>
    <row r="443" spans="1:4" x14ac:dyDescent="0.25">
      <c r="C443" s="1"/>
      <c r="D443" s="1"/>
    </row>
    <row r="444" spans="1:4" x14ac:dyDescent="0.25">
      <c r="C444" s="1"/>
      <c r="D444" s="1"/>
    </row>
    <row r="445" spans="1:4" x14ac:dyDescent="0.25">
      <c r="C445" s="1"/>
      <c r="D445" s="1"/>
    </row>
    <row r="446" spans="1:4" x14ac:dyDescent="0.25">
      <c r="C446" s="1"/>
      <c r="D446" s="1"/>
    </row>
    <row r="447" spans="1:4" x14ac:dyDescent="0.25">
      <c r="C447" s="1"/>
      <c r="D447" s="1"/>
    </row>
    <row r="448" spans="1:4" x14ac:dyDescent="0.25">
      <c r="C448" s="1"/>
      <c r="D448" s="1"/>
    </row>
    <row r="449" spans="3:4" x14ac:dyDescent="0.25">
      <c r="C449" s="1"/>
      <c r="D449" s="1"/>
    </row>
    <row r="450" spans="3:4" x14ac:dyDescent="0.25">
      <c r="C450" s="1"/>
      <c r="D450" s="1"/>
    </row>
    <row r="451" spans="3:4" x14ac:dyDescent="0.25">
      <c r="C451" s="1"/>
      <c r="D451" s="1"/>
    </row>
    <row r="452" spans="3:4" x14ac:dyDescent="0.25">
      <c r="C452" s="1"/>
      <c r="D452" s="1"/>
    </row>
    <row r="453" spans="3:4" x14ac:dyDescent="0.25">
      <c r="C453" s="1"/>
      <c r="D453" s="1"/>
    </row>
    <row r="454" spans="3:4" x14ac:dyDescent="0.25">
      <c r="C454" s="1"/>
      <c r="D454" s="1"/>
    </row>
    <row r="455" spans="3:4" x14ac:dyDescent="0.25">
      <c r="C455" s="1"/>
      <c r="D455" s="1"/>
    </row>
    <row r="456" spans="3:4" x14ac:dyDescent="0.25">
      <c r="C456" s="1"/>
      <c r="D456" s="1"/>
    </row>
    <row r="457" spans="3:4" x14ac:dyDescent="0.25">
      <c r="C457" s="1"/>
      <c r="D457" s="1"/>
    </row>
    <row r="458" spans="3:4" x14ac:dyDescent="0.25">
      <c r="C458" s="1"/>
      <c r="D458" s="1"/>
    </row>
    <row r="459" spans="3:4" x14ac:dyDescent="0.25">
      <c r="C459" s="1"/>
      <c r="D459" s="1"/>
    </row>
    <row r="460" spans="3:4" x14ac:dyDescent="0.25">
      <c r="C460" s="1"/>
      <c r="D460" s="1"/>
    </row>
    <row r="461" spans="3:4" x14ac:dyDescent="0.25">
      <c r="C461" s="1"/>
      <c r="D461" s="1"/>
    </row>
    <row r="462" spans="3:4" x14ac:dyDescent="0.25">
      <c r="C462" s="1"/>
      <c r="D462" s="1"/>
    </row>
    <row r="463" spans="3:4" x14ac:dyDescent="0.25">
      <c r="C463" s="1"/>
      <c r="D463" s="1"/>
    </row>
    <row r="464" spans="3:4" x14ac:dyDescent="0.25">
      <c r="C464" s="1"/>
      <c r="D464" s="1"/>
    </row>
    <row r="465" spans="3:4" x14ac:dyDescent="0.25">
      <c r="C465" s="1"/>
      <c r="D465" s="1"/>
    </row>
    <row r="466" spans="3:4" x14ac:dyDescent="0.25">
      <c r="C466" s="1"/>
      <c r="D466" s="1"/>
    </row>
    <row r="467" spans="3:4" x14ac:dyDescent="0.25">
      <c r="C467" s="1"/>
      <c r="D467" s="1"/>
    </row>
    <row r="468" spans="3:4" x14ac:dyDescent="0.25">
      <c r="C468" s="1"/>
      <c r="D468" s="1"/>
    </row>
    <row r="469" spans="3:4" x14ac:dyDescent="0.25">
      <c r="C469" s="1"/>
      <c r="D469" s="1"/>
    </row>
    <row r="470" spans="3:4" x14ac:dyDescent="0.25">
      <c r="C470" s="1"/>
      <c r="D470" s="1"/>
    </row>
    <row r="471" spans="3:4" x14ac:dyDescent="0.25">
      <c r="C471" s="1"/>
      <c r="D471" s="1"/>
    </row>
    <row r="472" spans="3:4" x14ac:dyDescent="0.25">
      <c r="C472" s="1"/>
      <c r="D472" s="1"/>
    </row>
    <row r="473" spans="3:4" x14ac:dyDescent="0.25">
      <c r="C473" s="1"/>
      <c r="D473" s="1"/>
    </row>
    <row r="474" spans="3:4" x14ac:dyDescent="0.25">
      <c r="C474" s="1"/>
      <c r="D474" s="1"/>
    </row>
    <row r="475" spans="3:4" x14ac:dyDescent="0.25">
      <c r="C475" s="1"/>
      <c r="D475" s="1"/>
    </row>
    <row r="476" spans="3:4" x14ac:dyDescent="0.25">
      <c r="C476" s="1"/>
      <c r="D476" s="1"/>
    </row>
    <row r="477" spans="3:4" x14ac:dyDescent="0.25">
      <c r="C477" s="1"/>
      <c r="D477" s="1"/>
    </row>
    <row r="478" spans="3:4" x14ac:dyDescent="0.25">
      <c r="C478" s="1"/>
      <c r="D478" s="1"/>
    </row>
    <row r="479" spans="3:4" x14ac:dyDescent="0.25">
      <c r="C479" s="1"/>
      <c r="D479" s="1"/>
    </row>
    <row r="480" spans="3:4" x14ac:dyDescent="0.25">
      <c r="C480" s="1"/>
      <c r="D480" s="1"/>
    </row>
    <row r="481" spans="3:4" x14ac:dyDescent="0.25">
      <c r="C481" s="1"/>
      <c r="D481" s="1"/>
    </row>
    <row r="482" spans="3:4" x14ac:dyDescent="0.25">
      <c r="C482" s="1"/>
      <c r="D482" s="1"/>
    </row>
    <row r="483" spans="3:4" x14ac:dyDescent="0.25">
      <c r="C483" s="1"/>
      <c r="D483" s="1"/>
    </row>
    <row r="484" spans="3:4" x14ac:dyDescent="0.25">
      <c r="C484" s="1"/>
      <c r="D484" s="1"/>
    </row>
    <row r="485" spans="3:4" x14ac:dyDescent="0.25">
      <c r="C485" s="1"/>
      <c r="D485" s="1"/>
    </row>
    <row r="486" spans="3:4" x14ac:dyDescent="0.25">
      <c r="C486" s="1"/>
      <c r="D486" s="1"/>
    </row>
    <row r="487" spans="3:4" x14ac:dyDescent="0.25">
      <c r="C487" s="1"/>
      <c r="D487" s="1"/>
    </row>
    <row r="488" spans="3:4" x14ac:dyDescent="0.25">
      <c r="C488" s="1"/>
      <c r="D488" s="1"/>
    </row>
    <row r="489" spans="3:4" x14ac:dyDescent="0.25">
      <c r="C489" s="1"/>
      <c r="D489" s="1"/>
    </row>
    <row r="490" spans="3:4" x14ac:dyDescent="0.25">
      <c r="C490" s="1"/>
      <c r="D490" s="1"/>
    </row>
    <row r="491" spans="3:4" x14ac:dyDescent="0.25">
      <c r="C491" s="1"/>
      <c r="D491" s="1"/>
    </row>
    <row r="492" spans="3:4" x14ac:dyDescent="0.25">
      <c r="C492" s="1"/>
      <c r="D492" s="1"/>
    </row>
    <row r="493" spans="3:4" x14ac:dyDescent="0.25">
      <c r="C493" s="1"/>
      <c r="D493" s="1"/>
    </row>
    <row r="494" spans="3:4" x14ac:dyDescent="0.25">
      <c r="C494" s="1"/>
      <c r="D494" s="1"/>
    </row>
    <row r="495" spans="3:4" x14ac:dyDescent="0.25">
      <c r="C495" s="1"/>
      <c r="D495" s="1"/>
    </row>
    <row r="496" spans="3:4" x14ac:dyDescent="0.25">
      <c r="C496" s="1"/>
      <c r="D496" s="1"/>
    </row>
    <row r="497" spans="3:4" x14ac:dyDescent="0.25">
      <c r="C497" s="1"/>
      <c r="D497" s="1"/>
    </row>
    <row r="498" spans="3:4" x14ac:dyDescent="0.25">
      <c r="C498" s="1"/>
      <c r="D498" s="1"/>
    </row>
    <row r="499" spans="3:4" x14ac:dyDescent="0.25">
      <c r="C499" s="1"/>
      <c r="D499" s="1"/>
    </row>
    <row r="500" spans="3:4" x14ac:dyDescent="0.25">
      <c r="C500" s="1"/>
      <c r="D500" s="1"/>
    </row>
    <row r="501" spans="3:4" x14ac:dyDescent="0.25">
      <c r="C501" s="1"/>
      <c r="D501" s="1"/>
    </row>
    <row r="502" spans="3:4" x14ac:dyDescent="0.25">
      <c r="C502" s="1"/>
      <c r="D502" s="1"/>
    </row>
    <row r="503" spans="3:4" x14ac:dyDescent="0.25">
      <c r="C503" s="1"/>
      <c r="D503" s="1"/>
    </row>
    <row r="504" spans="3:4" x14ac:dyDescent="0.25">
      <c r="C504" s="1"/>
      <c r="D504" s="1"/>
    </row>
    <row r="505" spans="3:4" x14ac:dyDescent="0.25">
      <c r="C505" s="1"/>
      <c r="D505" s="1"/>
    </row>
    <row r="506" spans="3:4" x14ac:dyDescent="0.25">
      <c r="C506" s="1"/>
      <c r="D506" s="1"/>
    </row>
    <row r="507" spans="3:4" x14ac:dyDescent="0.25">
      <c r="C507" s="1"/>
      <c r="D507" s="1"/>
    </row>
    <row r="508" spans="3:4" x14ac:dyDescent="0.25">
      <c r="C508" s="1"/>
      <c r="D508" s="1"/>
    </row>
    <row r="509" spans="3:4" x14ac:dyDescent="0.25">
      <c r="C509" s="1"/>
      <c r="D509" s="1"/>
    </row>
    <row r="510" spans="3:4" x14ac:dyDescent="0.25">
      <c r="C510" s="1"/>
      <c r="D510" s="1"/>
    </row>
    <row r="511" spans="3:4" x14ac:dyDescent="0.25">
      <c r="C511" s="1"/>
      <c r="D511" s="1"/>
    </row>
    <row r="512" spans="3:4" x14ac:dyDescent="0.25">
      <c r="C512" s="1"/>
      <c r="D512" s="1"/>
    </row>
    <row r="513" spans="3:4" x14ac:dyDescent="0.25">
      <c r="C513" s="1"/>
      <c r="D513" s="1"/>
    </row>
    <row r="514" spans="3:4" x14ac:dyDescent="0.25">
      <c r="C514" s="1"/>
      <c r="D514" s="1"/>
    </row>
    <row r="515" spans="3:4" x14ac:dyDescent="0.25">
      <c r="C515" s="1"/>
      <c r="D515" s="1"/>
    </row>
    <row r="516" spans="3:4" x14ac:dyDescent="0.25">
      <c r="C516" s="1"/>
      <c r="D516" s="1"/>
    </row>
    <row r="517" spans="3:4" x14ac:dyDescent="0.25">
      <c r="C517" s="1"/>
      <c r="D517" s="1"/>
    </row>
    <row r="518" spans="3:4" x14ac:dyDescent="0.25">
      <c r="C518" s="1"/>
      <c r="D518" s="1"/>
    </row>
    <row r="519" spans="3:4" x14ac:dyDescent="0.25">
      <c r="C519" s="1"/>
      <c r="D519" s="1"/>
    </row>
    <row r="520" spans="3:4" x14ac:dyDescent="0.25">
      <c r="C520" s="1"/>
      <c r="D520" s="1"/>
    </row>
    <row r="521" spans="3:4" x14ac:dyDescent="0.25">
      <c r="C521" s="1"/>
      <c r="D521" s="1"/>
    </row>
    <row r="522" spans="3:4" x14ac:dyDescent="0.25">
      <c r="C522" s="1"/>
      <c r="D522" s="1"/>
    </row>
    <row r="523" spans="3:4" x14ac:dyDescent="0.25">
      <c r="C523" s="1"/>
      <c r="D523" s="1"/>
    </row>
    <row r="524" spans="3:4" x14ac:dyDescent="0.25">
      <c r="C524" s="1"/>
      <c r="D524" s="1"/>
    </row>
    <row r="525" spans="3:4" x14ac:dyDescent="0.25">
      <c r="C525" s="1"/>
      <c r="D525" s="1"/>
    </row>
    <row r="526" spans="3:4" x14ac:dyDescent="0.25">
      <c r="C526" s="1"/>
      <c r="D526" s="1"/>
    </row>
    <row r="527" spans="3:4" x14ac:dyDescent="0.25">
      <c r="C527" s="1"/>
      <c r="D527" s="1"/>
    </row>
    <row r="528" spans="3:4" x14ac:dyDescent="0.25">
      <c r="C528" s="1"/>
      <c r="D528" s="1"/>
    </row>
    <row r="529" spans="3:4" x14ac:dyDescent="0.25">
      <c r="C529" s="1"/>
      <c r="D529" s="1"/>
    </row>
    <row r="530" spans="3:4" x14ac:dyDescent="0.25">
      <c r="C530" s="1"/>
      <c r="D530" s="1"/>
    </row>
    <row r="531" spans="3:4" x14ac:dyDescent="0.25">
      <c r="C531" s="1"/>
      <c r="D531" s="1"/>
    </row>
    <row r="532" spans="3:4" x14ac:dyDescent="0.25">
      <c r="C532" s="1"/>
      <c r="D532" s="1"/>
    </row>
    <row r="533" spans="3:4" x14ac:dyDescent="0.25">
      <c r="C533" s="1"/>
      <c r="D533" s="1"/>
    </row>
    <row r="534" spans="3:4" x14ac:dyDescent="0.25">
      <c r="C534" s="1"/>
      <c r="D534" s="1"/>
    </row>
    <row r="535" spans="3:4" x14ac:dyDescent="0.25">
      <c r="C535" s="1"/>
      <c r="D535" s="1"/>
    </row>
    <row r="536" spans="3:4" x14ac:dyDescent="0.25">
      <c r="C536" s="1"/>
      <c r="D536" s="1"/>
    </row>
    <row r="537" spans="3:4" x14ac:dyDescent="0.25">
      <c r="C537" s="1"/>
      <c r="D537" s="1"/>
    </row>
    <row r="538" spans="3:4" x14ac:dyDescent="0.25">
      <c r="C538" s="1"/>
      <c r="D538" s="1"/>
    </row>
    <row r="539" spans="3:4" x14ac:dyDescent="0.25">
      <c r="C539" s="1"/>
      <c r="D539" s="1"/>
    </row>
    <row r="540" spans="3:4" x14ac:dyDescent="0.25">
      <c r="C540" s="1"/>
      <c r="D540" s="1"/>
    </row>
    <row r="541" spans="3:4" x14ac:dyDescent="0.25">
      <c r="C541" s="1"/>
      <c r="D541" s="1"/>
    </row>
    <row r="542" spans="3:4" x14ac:dyDescent="0.25">
      <c r="C542" s="1"/>
      <c r="D542" s="1"/>
    </row>
    <row r="543" spans="3:4" x14ac:dyDescent="0.25">
      <c r="C543" s="1"/>
      <c r="D543" s="1"/>
    </row>
    <row r="544" spans="3:4" x14ac:dyDescent="0.25">
      <c r="C544" s="1"/>
      <c r="D544" s="1"/>
    </row>
    <row r="545" spans="3:4" x14ac:dyDescent="0.25">
      <c r="C545" s="1"/>
      <c r="D545" s="1"/>
    </row>
    <row r="546" spans="3:4" x14ac:dyDescent="0.25">
      <c r="C546" s="1"/>
      <c r="D546" s="1"/>
    </row>
    <row r="547" spans="3:4" x14ac:dyDescent="0.25">
      <c r="C547" s="1"/>
      <c r="D547" s="1"/>
    </row>
    <row r="548" spans="3:4" x14ac:dyDescent="0.25">
      <c r="C548" s="1"/>
      <c r="D548" s="1"/>
    </row>
    <row r="549" spans="3:4" x14ac:dyDescent="0.25">
      <c r="C549" s="1"/>
      <c r="D549" s="1"/>
    </row>
    <row r="550" spans="3:4" x14ac:dyDescent="0.25">
      <c r="C550" s="1"/>
      <c r="D550" s="1"/>
    </row>
    <row r="551" spans="3:4" x14ac:dyDescent="0.25">
      <c r="C551" s="1"/>
      <c r="D551" s="1"/>
    </row>
    <row r="552" spans="3:4" x14ac:dyDescent="0.25">
      <c r="C552" s="1"/>
      <c r="D552" s="1"/>
    </row>
    <row r="553" spans="3:4" x14ac:dyDescent="0.25">
      <c r="C553" s="1"/>
      <c r="D553" s="1"/>
    </row>
    <row r="554" spans="3:4" x14ac:dyDescent="0.25">
      <c r="C554" s="1"/>
      <c r="D554" s="1"/>
    </row>
    <row r="555" spans="3:4" x14ac:dyDescent="0.25">
      <c r="C555" s="1"/>
      <c r="D555" s="1"/>
    </row>
    <row r="556" spans="3:4" x14ac:dyDescent="0.25">
      <c r="C556" s="1"/>
      <c r="D556" s="1"/>
    </row>
    <row r="557" spans="3:4" x14ac:dyDescent="0.25">
      <c r="C557" s="1"/>
      <c r="D557" s="1"/>
    </row>
    <row r="558" spans="3:4" x14ac:dyDescent="0.25">
      <c r="C558" s="1"/>
      <c r="D558" s="1"/>
    </row>
    <row r="559" spans="3:4" x14ac:dyDescent="0.25">
      <c r="C559" s="1"/>
      <c r="D559" s="1"/>
    </row>
    <row r="560" spans="3:4" x14ac:dyDescent="0.25">
      <c r="C560" s="1"/>
      <c r="D560" s="1"/>
    </row>
    <row r="561" spans="3:4" x14ac:dyDescent="0.25">
      <c r="C561" s="1"/>
      <c r="D561" s="1"/>
    </row>
    <row r="562" spans="3:4" x14ac:dyDescent="0.25">
      <c r="C562" s="1"/>
      <c r="D562" s="1"/>
    </row>
    <row r="563" spans="3:4" x14ac:dyDescent="0.25">
      <c r="C563" s="1"/>
      <c r="D563" s="1"/>
    </row>
    <row r="564" spans="3:4" x14ac:dyDescent="0.25">
      <c r="C564" s="1"/>
      <c r="D564" s="1"/>
    </row>
    <row r="565" spans="3:4" x14ac:dyDescent="0.25">
      <c r="C565" s="1"/>
      <c r="D565" s="1"/>
    </row>
    <row r="566" spans="3:4" x14ac:dyDescent="0.25">
      <c r="C566" s="1"/>
      <c r="D566" s="1"/>
    </row>
    <row r="567" spans="3:4" x14ac:dyDescent="0.25">
      <c r="C567" s="1"/>
      <c r="D567" s="1"/>
    </row>
    <row r="568" spans="3:4" x14ac:dyDescent="0.25">
      <c r="C568" s="1"/>
      <c r="D568" s="1"/>
    </row>
    <row r="569" spans="3:4" x14ac:dyDescent="0.25">
      <c r="C569" s="1"/>
      <c r="D569" s="1"/>
    </row>
    <row r="570" spans="3:4" x14ac:dyDescent="0.25">
      <c r="C570" s="1"/>
      <c r="D570" s="1"/>
    </row>
    <row r="571" spans="3:4" x14ac:dyDescent="0.25">
      <c r="C571" s="1"/>
      <c r="D571" s="1"/>
    </row>
    <row r="572" spans="3:4" x14ac:dyDescent="0.25">
      <c r="C572" s="1"/>
      <c r="D572" s="1"/>
    </row>
    <row r="573" spans="3:4" x14ac:dyDescent="0.25">
      <c r="C573" s="1"/>
      <c r="D573" s="1"/>
    </row>
    <row r="574" spans="3:4" x14ac:dyDescent="0.25">
      <c r="C574" s="1"/>
      <c r="D574" s="1"/>
    </row>
    <row r="575" spans="3:4" x14ac:dyDescent="0.25">
      <c r="C575" s="1"/>
      <c r="D575" s="1"/>
    </row>
    <row r="576" spans="3:4" x14ac:dyDescent="0.25">
      <c r="C576" s="1"/>
      <c r="D576" s="1"/>
    </row>
    <row r="577" spans="3:4" x14ac:dyDescent="0.25">
      <c r="C577" s="1"/>
      <c r="D577" s="1"/>
    </row>
    <row r="578" spans="3:4" x14ac:dyDescent="0.25">
      <c r="C578" s="1"/>
      <c r="D578" s="1"/>
    </row>
    <row r="579" spans="3:4" x14ac:dyDescent="0.25">
      <c r="C579" s="1"/>
      <c r="D579" s="1"/>
    </row>
    <row r="580" spans="3:4" x14ac:dyDescent="0.25">
      <c r="C580" s="1"/>
      <c r="D580" s="1"/>
    </row>
    <row r="581" spans="3:4" x14ac:dyDescent="0.25">
      <c r="C581" s="1"/>
      <c r="D581" s="1"/>
    </row>
    <row r="582" spans="3:4" x14ac:dyDescent="0.25">
      <c r="C582" s="1"/>
      <c r="D582" s="1"/>
    </row>
    <row r="583" spans="3:4" x14ac:dyDescent="0.25">
      <c r="C583" s="1"/>
      <c r="D583" s="1"/>
    </row>
    <row r="584" spans="3:4" x14ac:dyDescent="0.25">
      <c r="C584" s="1"/>
      <c r="D584" s="1"/>
    </row>
    <row r="585" spans="3:4" x14ac:dyDescent="0.25">
      <c r="C585" s="1"/>
      <c r="D585" s="1"/>
    </row>
    <row r="586" spans="3:4" x14ac:dyDescent="0.25">
      <c r="C586" s="1"/>
      <c r="D586" s="1"/>
    </row>
    <row r="587" spans="3:4" x14ac:dyDescent="0.25">
      <c r="C587" s="1"/>
      <c r="D587" s="1"/>
    </row>
    <row r="588" spans="3:4" x14ac:dyDescent="0.25">
      <c r="C588" s="1"/>
      <c r="D588" s="1"/>
    </row>
    <row r="589" spans="3:4" x14ac:dyDescent="0.25">
      <c r="C589" s="1"/>
      <c r="D589" s="1"/>
    </row>
    <row r="590" spans="3:4" x14ac:dyDescent="0.25">
      <c r="C590" s="1"/>
      <c r="D590" s="1"/>
    </row>
    <row r="591" spans="3:4" x14ac:dyDescent="0.25">
      <c r="C591" s="1"/>
      <c r="D591" s="1"/>
    </row>
    <row r="592" spans="3:4" x14ac:dyDescent="0.25">
      <c r="C592" s="1"/>
      <c r="D592" s="1"/>
    </row>
    <row r="593" spans="3:4" x14ac:dyDescent="0.25">
      <c r="C593" s="1"/>
      <c r="D593" s="1"/>
    </row>
    <row r="594" spans="3:4" x14ac:dyDescent="0.25">
      <c r="C594" s="1"/>
      <c r="D594" s="1"/>
    </row>
    <row r="595" spans="3:4" x14ac:dyDescent="0.25">
      <c r="C595" s="1"/>
      <c r="D595" s="1"/>
    </row>
    <row r="596" spans="3:4" x14ac:dyDescent="0.25">
      <c r="C596" s="1"/>
      <c r="D596" s="1"/>
    </row>
    <row r="597" spans="3:4" x14ac:dyDescent="0.25">
      <c r="C597" s="1"/>
      <c r="D597" s="1"/>
    </row>
    <row r="598" spans="3:4" x14ac:dyDescent="0.25">
      <c r="C598" s="1"/>
      <c r="D598" s="1"/>
    </row>
    <row r="599" spans="3:4" x14ac:dyDescent="0.25">
      <c r="C599" s="1"/>
      <c r="D599" s="1"/>
    </row>
    <row r="600" spans="3:4" x14ac:dyDescent="0.25">
      <c r="C600" s="1"/>
      <c r="D600" s="1"/>
    </row>
    <row r="601" spans="3:4" x14ac:dyDescent="0.25">
      <c r="C601" s="1"/>
      <c r="D601" s="1"/>
    </row>
    <row r="602" spans="3:4" x14ac:dyDescent="0.25">
      <c r="C602" s="1"/>
      <c r="D602" s="1"/>
    </row>
    <row r="603" spans="3:4" x14ac:dyDescent="0.25">
      <c r="C603" s="1"/>
      <c r="D603" s="1"/>
    </row>
    <row r="604" spans="3:4" x14ac:dyDescent="0.25">
      <c r="C604" s="1"/>
      <c r="D604" s="1"/>
    </row>
    <row r="605" spans="3:4" x14ac:dyDescent="0.25">
      <c r="C605" s="1"/>
      <c r="D605" s="1"/>
    </row>
    <row r="606" spans="3:4" x14ac:dyDescent="0.25">
      <c r="C606" s="1"/>
      <c r="D606" s="1"/>
    </row>
    <row r="607" spans="3:4" x14ac:dyDescent="0.25">
      <c r="C607" s="1"/>
      <c r="D607" s="1"/>
    </row>
    <row r="608" spans="3:4" x14ac:dyDescent="0.25">
      <c r="C608" s="1"/>
      <c r="D608" s="1"/>
    </row>
    <row r="609" spans="3:4" x14ac:dyDescent="0.25">
      <c r="C609" s="1"/>
      <c r="D609" s="1"/>
    </row>
    <row r="610" spans="3:4" x14ac:dyDescent="0.25">
      <c r="C610" s="1"/>
      <c r="D610" s="1"/>
    </row>
    <row r="611" spans="3:4" x14ac:dyDescent="0.25">
      <c r="C611" s="1"/>
      <c r="D611" s="1"/>
    </row>
    <row r="612" spans="3:4" x14ac:dyDescent="0.25">
      <c r="C612" s="1"/>
      <c r="D612" s="1"/>
    </row>
    <row r="613" spans="3:4" x14ac:dyDescent="0.25">
      <c r="C613" s="1"/>
      <c r="D613" s="1"/>
    </row>
    <row r="614" spans="3:4" x14ac:dyDescent="0.25">
      <c r="C614" s="1"/>
      <c r="D614" s="1"/>
    </row>
    <row r="615" spans="3:4" x14ac:dyDescent="0.25">
      <c r="C615" s="1"/>
      <c r="D615" s="1"/>
    </row>
    <row r="616" spans="3:4" x14ac:dyDescent="0.25">
      <c r="C616" s="1"/>
      <c r="D616" s="1"/>
    </row>
    <row r="617" spans="3:4" x14ac:dyDescent="0.25">
      <c r="C617" s="1"/>
      <c r="D617" s="1"/>
    </row>
    <row r="618" spans="3:4" x14ac:dyDescent="0.25">
      <c r="C618" s="1"/>
      <c r="D618" s="1"/>
    </row>
    <row r="619" spans="3:4" x14ac:dyDescent="0.25">
      <c r="C619" s="1"/>
      <c r="D619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4:D477"/>
  <sheetViews>
    <sheetView workbookViewId="0">
      <selection activeCell="A9" sqref="A9:D1048576"/>
    </sheetView>
  </sheetViews>
  <sheetFormatPr defaultColWidth="8.85546875" defaultRowHeight="15" x14ac:dyDescent="0.25"/>
  <cols>
    <col min="2" max="2" width="8.42578125" customWidth="1"/>
    <col min="4" max="4" width="8.42578125" customWidth="1"/>
  </cols>
  <sheetData>
    <row r="4" spans="1:4" x14ac:dyDescent="0.25">
      <c r="A4" s="70" t="s">
        <v>15</v>
      </c>
      <c r="B4" s="70"/>
      <c r="C4" s="70" t="s">
        <v>17</v>
      </c>
      <c r="D4" s="70"/>
    </row>
    <row r="5" spans="1:4" x14ac:dyDescent="0.25">
      <c r="A5" t="s">
        <v>34</v>
      </c>
      <c r="B5" t="s">
        <v>35</v>
      </c>
      <c r="C5" t="s">
        <v>34</v>
      </c>
      <c r="D5" t="s">
        <v>35</v>
      </c>
    </row>
    <row r="6" spans="1:4" x14ac:dyDescent="0.25">
      <c r="A6" t="s">
        <v>6</v>
      </c>
      <c r="B6" t="s">
        <v>6</v>
      </c>
      <c r="C6" t="s">
        <v>6</v>
      </c>
      <c r="D6" t="s">
        <v>6</v>
      </c>
    </row>
    <row r="7" spans="1:4" x14ac:dyDescent="0.25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 x14ac:dyDescent="0.25">
      <c r="A8" s="70" t="s">
        <v>16</v>
      </c>
      <c r="B8" s="70"/>
      <c r="C8" s="70" t="s">
        <v>16</v>
      </c>
      <c r="D8" s="70"/>
    </row>
    <row r="9" spans="1:4" x14ac:dyDescent="0.25">
      <c r="A9" s="1"/>
      <c r="B9" s="1"/>
      <c r="C9" s="1"/>
      <c r="D9" s="1"/>
    </row>
    <row r="10" spans="1:4" x14ac:dyDescent="0.25">
      <c r="A10" s="1"/>
      <c r="B10" s="1"/>
      <c r="C10" s="1"/>
      <c r="D10" s="1"/>
    </row>
    <row r="11" spans="1:4" x14ac:dyDescent="0.25">
      <c r="A11" s="1"/>
      <c r="B11" s="1"/>
      <c r="C11" s="1"/>
      <c r="D11" s="1"/>
    </row>
    <row r="12" spans="1:4" x14ac:dyDescent="0.25">
      <c r="A12" s="1"/>
      <c r="B12" s="1"/>
      <c r="C12" s="1"/>
      <c r="D12" s="1"/>
    </row>
    <row r="13" spans="1:4" x14ac:dyDescent="0.25">
      <c r="A13" s="1"/>
      <c r="B13" s="1"/>
      <c r="C13" s="1"/>
      <c r="D13" s="1"/>
    </row>
    <row r="14" spans="1:4" x14ac:dyDescent="0.25">
      <c r="A14" s="1"/>
      <c r="B14" s="1"/>
      <c r="C14" s="1"/>
      <c r="D14" s="1"/>
    </row>
    <row r="15" spans="1:4" x14ac:dyDescent="0.25">
      <c r="A15" s="1"/>
      <c r="B15" s="1"/>
      <c r="C15" s="1"/>
      <c r="D15" s="1"/>
    </row>
    <row r="16" spans="1:4" x14ac:dyDescent="0.25">
      <c r="A16" s="1"/>
      <c r="B16" s="1"/>
      <c r="C16" s="1"/>
      <c r="D16" s="1"/>
    </row>
    <row r="17" spans="1:4" x14ac:dyDescent="0.25">
      <c r="A17" s="1"/>
      <c r="B17" s="1"/>
      <c r="C17" s="1"/>
      <c r="D17" s="1"/>
    </row>
    <row r="18" spans="1:4" x14ac:dyDescent="0.25">
      <c r="A18" s="1"/>
      <c r="B18" s="1"/>
      <c r="C18" s="1"/>
      <c r="D18" s="1"/>
    </row>
    <row r="19" spans="1:4" x14ac:dyDescent="0.25">
      <c r="A19" s="1"/>
      <c r="B19" s="1"/>
      <c r="C19" s="1"/>
      <c r="D19" s="1"/>
    </row>
    <row r="20" spans="1:4" x14ac:dyDescent="0.25">
      <c r="A20" s="1"/>
      <c r="B20" s="1"/>
      <c r="C20" s="1"/>
      <c r="D20" s="1"/>
    </row>
    <row r="21" spans="1:4" x14ac:dyDescent="0.25">
      <c r="A21" s="1"/>
      <c r="B21" s="1"/>
      <c r="C21" s="1"/>
      <c r="D21" s="1"/>
    </row>
    <row r="22" spans="1:4" x14ac:dyDescent="0.25">
      <c r="A22" s="1"/>
      <c r="B22" s="1"/>
      <c r="C22" s="1"/>
      <c r="D22" s="1"/>
    </row>
    <row r="23" spans="1:4" x14ac:dyDescent="0.25">
      <c r="A23" s="1"/>
      <c r="B23" s="1"/>
      <c r="C23" s="1"/>
      <c r="D23" s="1"/>
    </row>
    <row r="24" spans="1:4" x14ac:dyDescent="0.25">
      <c r="A24" s="1"/>
      <c r="B24" s="1"/>
      <c r="C24" s="1"/>
      <c r="D24" s="1"/>
    </row>
    <row r="25" spans="1:4" x14ac:dyDescent="0.25">
      <c r="A25" s="1"/>
      <c r="B25" s="1"/>
      <c r="C25" s="1"/>
      <c r="D25" s="1"/>
    </row>
    <row r="26" spans="1:4" x14ac:dyDescent="0.25">
      <c r="A26" s="1"/>
      <c r="B26" s="1"/>
      <c r="C26" s="1"/>
      <c r="D26" s="1"/>
    </row>
    <row r="27" spans="1:4" x14ac:dyDescent="0.25">
      <c r="A27" s="1"/>
      <c r="B27" s="1"/>
      <c r="C27" s="1"/>
      <c r="D27" s="1"/>
    </row>
    <row r="28" spans="1:4" x14ac:dyDescent="0.25">
      <c r="A28" s="1"/>
      <c r="B28" s="1"/>
      <c r="C28" s="1"/>
      <c r="D28" s="1"/>
    </row>
    <row r="29" spans="1:4" x14ac:dyDescent="0.25">
      <c r="A29" s="1"/>
      <c r="B29" s="1"/>
      <c r="C29" s="1"/>
      <c r="D29" s="1"/>
    </row>
    <row r="30" spans="1:4" x14ac:dyDescent="0.25">
      <c r="A30" s="1"/>
      <c r="B30" s="1"/>
      <c r="C30" s="1"/>
      <c r="D30" s="1"/>
    </row>
    <row r="31" spans="1:4" x14ac:dyDescent="0.25">
      <c r="A31" s="1"/>
      <c r="B31" s="1"/>
      <c r="C31" s="1"/>
      <c r="D31" s="1"/>
    </row>
    <row r="32" spans="1:4" x14ac:dyDescent="0.25">
      <c r="A32" s="1"/>
      <c r="B32" s="1"/>
      <c r="C32" s="1"/>
      <c r="D32" s="1"/>
    </row>
    <row r="33" spans="1:4" x14ac:dyDescent="0.25">
      <c r="A33" s="1"/>
      <c r="B33" s="1"/>
      <c r="C33" s="1"/>
      <c r="D33" s="1"/>
    </row>
    <row r="34" spans="1:4" x14ac:dyDescent="0.25">
      <c r="A34" s="1"/>
      <c r="B34" s="1"/>
      <c r="C34" s="1"/>
      <c r="D34" s="1"/>
    </row>
    <row r="35" spans="1:4" x14ac:dyDescent="0.25">
      <c r="A35" s="1"/>
      <c r="B35" s="1"/>
      <c r="C35" s="1"/>
      <c r="D35" s="1"/>
    </row>
    <row r="36" spans="1:4" x14ac:dyDescent="0.25">
      <c r="A36" s="1"/>
      <c r="B36" s="1"/>
      <c r="C36" s="1"/>
      <c r="D36" s="1"/>
    </row>
    <row r="37" spans="1:4" x14ac:dyDescent="0.25">
      <c r="A37" s="1"/>
      <c r="B37" s="1"/>
      <c r="C37" s="1"/>
      <c r="D37" s="1"/>
    </row>
    <row r="38" spans="1:4" x14ac:dyDescent="0.25">
      <c r="A38" s="1"/>
      <c r="B38" s="1"/>
      <c r="C38" s="1"/>
      <c r="D38" s="1"/>
    </row>
    <row r="39" spans="1:4" x14ac:dyDescent="0.25">
      <c r="A39" s="1"/>
      <c r="B39" s="1"/>
      <c r="C39" s="1"/>
      <c r="D39" s="1"/>
    </row>
    <row r="40" spans="1:4" x14ac:dyDescent="0.25">
      <c r="A40" s="1"/>
      <c r="B40" s="1"/>
      <c r="C40" s="1"/>
      <c r="D40" s="1"/>
    </row>
    <row r="41" spans="1:4" x14ac:dyDescent="0.25">
      <c r="A41" s="1"/>
      <c r="B41" s="1"/>
      <c r="C41" s="1"/>
      <c r="D41" s="1"/>
    </row>
    <row r="42" spans="1:4" x14ac:dyDescent="0.25">
      <c r="A42" s="1"/>
      <c r="B42" s="1"/>
      <c r="C42" s="1"/>
      <c r="D42" s="1"/>
    </row>
    <row r="43" spans="1:4" x14ac:dyDescent="0.25">
      <c r="A43" s="1"/>
      <c r="B43" s="1"/>
      <c r="C43" s="1"/>
      <c r="D43" s="1"/>
    </row>
    <row r="44" spans="1:4" x14ac:dyDescent="0.25">
      <c r="A44" s="1"/>
      <c r="B44" s="1"/>
      <c r="C44" s="1"/>
      <c r="D44" s="1"/>
    </row>
    <row r="45" spans="1:4" x14ac:dyDescent="0.25">
      <c r="A45" s="1"/>
      <c r="B45" s="1"/>
      <c r="C45" s="1"/>
      <c r="D45" s="1"/>
    </row>
    <row r="46" spans="1:4" x14ac:dyDescent="0.25">
      <c r="A46" s="1"/>
      <c r="B46" s="1"/>
      <c r="C46" s="1"/>
      <c r="D46" s="1"/>
    </row>
    <row r="47" spans="1:4" x14ac:dyDescent="0.25">
      <c r="A47" s="1"/>
      <c r="B47" s="1"/>
      <c r="C47" s="1"/>
      <c r="D47" s="1"/>
    </row>
    <row r="48" spans="1:4" x14ac:dyDescent="0.25">
      <c r="A48" s="1"/>
      <c r="B48" s="1"/>
      <c r="C48" s="1"/>
      <c r="D48" s="1"/>
    </row>
    <row r="49" spans="1:4" x14ac:dyDescent="0.25">
      <c r="A49" s="1"/>
      <c r="B49" s="1"/>
      <c r="C49" s="1"/>
      <c r="D49" s="1"/>
    </row>
    <row r="50" spans="1:4" x14ac:dyDescent="0.25">
      <c r="A50" s="1"/>
      <c r="B50" s="1"/>
      <c r="C50" s="1"/>
      <c r="D50" s="1"/>
    </row>
    <row r="51" spans="1:4" x14ac:dyDescent="0.25">
      <c r="A51" s="1"/>
      <c r="B51" s="1"/>
      <c r="C51" s="1"/>
      <c r="D51" s="1"/>
    </row>
    <row r="52" spans="1:4" x14ac:dyDescent="0.25">
      <c r="A52" s="1"/>
      <c r="B52" s="1"/>
      <c r="C52" s="1"/>
      <c r="D52" s="1"/>
    </row>
    <row r="53" spans="1:4" x14ac:dyDescent="0.25">
      <c r="A53" s="1"/>
      <c r="B53" s="1"/>
      <c r="C53" s="1"/>
      <c r="D53" s="1"/>
    </row>
    <row r="54" spans="1:4" x14ac:dyDescent="0.25">
      <c r="A54" s="1"/>
      <c r="B54" s="1"/>
      <c r="C54" s="1"/>
      <c r="D54" s="1"/>
    </row>
    <row r="55" spans="1:4" x14ac:dyDescent="0.25">
      <c r="A55" s="1"/>
      <c r="B55" s="1"/>
      <c r="C55" s="1"/>
      <c r="D55" s="1"/>
    </row>
    <row r="56" spans="1:4" x14ac:dyDescent="0.25">
      <c r="A56" s="1"/>
      <c r="B56" s="1"/>
      <c r="C56" s="1"/>
      <c r="D56" s="1"/>
    </row>
    <row r="57" spans="1:4" x14ac:dyDescent="0.25">
      <c r="A57" s="1"/>
      <c r="B57" s="1"/>
      <c r="C57" s="1"/>
      <c r="D57" s="1"/>
    </row>
    <row r="58" spans="1:4" x14ac:dyDescent="0.25">
      <c r="A58" s="1"/>
      <c r="B58" s="1"/>
      <c r="C58" s="1"/>
      <c r="D58" s="1"/>
    </row>
    <row r="59" spans="1:4" x14ac:dyDescent="0.25">
      <c r="A59" s="1"/>
      <c r="B59" s="1"/>
      <c r="C59" s="1"/>
      <c r="D59" s="1"/>
    </row>
    <row r="60" spans="1:4" x14ac:dyDescent="0.25">
      <c r="A60" s="1"/>
      <c r="B60" s="1"/>
      <c r="C60" s="1"/>
      <c r="D60" s="1"/>
    </row>
    <row r="61" spans="1:4" x14ac:dyDescent="0.25">
      <c r="A61" s="1"/>
      <c r="B61" s="1"/>
      <c r="C61" s="1"/>
      <c r="D61" s="1"/>
    </row>
    <row r="62" spans="1:4" x14ac:dyDescent="0.25">
      <c r="A62" s="1"/>
      <c r="B62" s="1"/>
      <c r="C62" s="1"/>
      <c r="D62" s="1"/>
    </row>
    <row r="63" spans="1:4" x14ac:dyDescent="0.25">
      <c r="A63" s="1"/>
      <c r="B63" s="1"/>
      <c r="C63" s="1"/>
      <c r="D63" s="1"/>
    </row>
    <row r="64" spans="1:4" x14ac:dyDescent="0.25">
      <c r="A64" s="1"/>
      <c r="B64" s="1"/>
      <c r="C64" s="1"/>
      <c r="D64" s="1"/>
    </row>
    <row r="65" spans="1:4" x14ac:dyDescent="0.25">
      <c r="A65" s="1"/>
      <c r="B65" s="1"/>
      <c r="C65" s="1"/>
      <c r="D65" s="1"/>
    </row>
    <row r="66" spans="1:4" x14ac:dyDescent="0.25">
      <c r="A66" s="1"/>
      <c r="B66" s="1"/>
      <c r="C66" s="1"/>
      <c r="D66" s="1"/>
    </row>
    <row r="67" spans="1:4" x14ac:dyDescent="0.25">
      <c r="A67" s="1"/>
      <c r="B67" s="1"/>
      <c r="C67" s="1"/>
      <c r="D67" s="1"/>
    </row>
    <row r="68" spans="1:4" x14ac:dyDescent="0.25">
      <c r="A68" s="1"/>
      <c r="B68" s="1"/>
      <c r="C68" s="1"/>
      <c r="D68" s="1"/>
    </row>
    <row r="69" spans="1:4" x14ac:dyDescent="0.25">
      <c r="A69" s="1"/>
      <c r="B69" s="1"/>
      <c r="C69" s="1"/>
      <c r="D69" s="1"/>
    </row>
    <row r="70" spans="1:4" x14ac:dyDescent="0.25">
      <c r="A70" s="1"/>
      <c r="B70" s="1"/>
      <c r="C70" s="1"/>
      <c r="D70" s="1"/>
    </row>
    <row r="71" spans="1:4" x14ac:dyDescent="0.25">
      <c r="A71" s="1"/>
      <c r="B71" s="1"/>
      <c r="C71" s="1"/>
      <c r="D71" s="1"/>
    </row>
    <row r="72" spans="1:4" x14ac:dyDescent="0.25">
      <c r="A72" s="1"/>
      <c r="B72" s="1"/>
      <c r="C72" s="1"/>
      <c r="D72" s="1"/>
    </row>
    <row r="73" spans="1:4" x14ac:dyDescent="0.25">
      <c r="A73" s="1"/>
      <c r="B73" s="1"/>
      <c r="C73" s="1"/>
      <c r="D73" s="1"/>
    </row>
    <row r="74" spans="1:4" x14ac:dyDescent="0.25">
      <c r="A74" s="1"/>
      <c r="B74" s="1"/>
      <c r="C74" s="1"/>
      <c r="D74" s="1"/>
    </row>
    <row r="75" spans="1:4" x14ac:dyDescent="0.25">
      <c r="A75" s="1"/>
      <c r="B75" s="1"/>
      <c r="C75" s="1"/>
      <c r="D75" s="1"/>
    </row>
    <row r="76" spans="1:4" x14ac:dyDescent="0.25">
      <c r="A76" s="1"/>
      <c r="B76" s="1"/>
      <c r="C76" s="1"/>
      <c r="D76" s="1"/>
    </row>
    <row r="77" spans="1:4" x14ac:dyDescent="0.25">
      <c r="A77" s="1"/>
      <c r="B77" s="1"/>
      <c r="C77" s="1"/>
      <c r="D77" s="1"/>
    </row>
    <row r="78" spans="1:4" x14ac:dyDescent="0.25">
      <c r="A78" s="1"/>
      <c r="B78" s="1"/>
      <c r="C78" s="1"/>
      <c r="D78" s="1"/>
    </row>
    <row r="79" spans="1:4" x14ac:dyDescent="0.25">
      <c r="A79" s="1"/>
      <c r="B79" s="1"/>
      <c r="C79" s="1"/>
      <c r="D79" s="1"/>
    </row>
    <row r="80" spans="1:4" x14ac:dyDescent="0.25">
      <c r="A80" s="1"/>
      <c r="B80" s="1"/>
      <c r="C80" s="1"/>
      <c r="D80" s="1"/>
    </row>
    <row r="81" spans="1:4" x14ac:dyDescent="0.25">
      <c r="A81" s="1"/>
      <c r="B81" s="1"/>
      <c r="C81" s="1"/>
      <c r="D81" s="1"/>
    </row>
    <row r="82" spans="1:4" x14ac:dyDescent="0.25">
      <c r="A82" s="1"/>
      <c r="B82" s="1"/>
      <c r="C82" s="1"/>
      <c r="D82" s="1"/>
    </row>
    <row r="83" spans="1:4" x14ac:dyDescent="0.25">
      <c r="A83" s="1"/>
      <c r="B83" s="1"/>
      <c r="C83" s="1"/>
      <c r="D83" s="1"/>
    </row>
    <row r="84" spans="1:4" x14ac:dyDescent="0.25">
      <c r="A84" s="1"/>
      <c r="B84" s="1"/>
      <c r="C84" s="1"/>
      <c r="D84" s="1"/>
    </row>
    <row r="85" spans="1:4" x14ac:dyDescent="0.25">
      <c r="A85" s="1"/>
      <c r="B85" s="1"/>
      <c r="C85" s="1"/>
      <c r="D85" s="1"/>
    </row>
    <row r="86" spans="1:4" x14ac:dyDescent="0.25">
      <c r="A86" s="1"/>
      <c r="B86" s="1"/>
      <c r="C86" s="1"/>
      <c r="D86" s="1"/>
    </row>
    <row r="87" spans="1:4" x14ac:dyDescent="0.25">
      <c r="A87" s="1"/>
      <c r="B87" s="1"/>
      <c r="C87" s="1"/>
      <c r="D87" s="1"/>
    </row>
    <row r="88" spans="1:4" x14ac:dyDescent="0.25">
      <c r="A88" s="1"/>
      <c r="B88" s="1"/>
      <c r="C88" s="1"/>
      <c r="D88" s="1"/>
    </row>
    <row r="89" spans="1:4" x14ac:dyDescent="0.25">
      <c r="A89" s="1"/>
      <c r="B89" s="1"/>
      <c r="C89" s="1"/>
      <c r="D89" s="1"/>
    </row>
    <row r="90" spans="1:4" x14ac:dyDescent="0.25">
      <c r="A90" s="1"/>
      <c r="B90" s="1"/>
      <c r="C90" s="1"/>
      <c r="D90" s="1"/>
    </row>
    <row r="91" spans="1:4" x14ac:dyDescent="0.25">
      <c r="A91" s="1"/>
      <c r="B91" s="1"/>
      <c r="C91" s="1"/>
      <c r="D91" s="1"/>
    </row>
    <row r="92" spans="1:4" x14ac:dyDescent="0.25">
      <c r="A92" s="1"/>
      <c r="B92" s="1"/>
      <c r="C92" s="1"/>
      <c r="D92" s="1"/>
    </row>
    <row r="93" spans="1:4" x14ac:dyDescent="0.25">
      <c r="A93" s="1"/>
      <c r="B93" s="1"/>
      <c r="C93" s="1"/>
      <c r="D93" s="1"/>
    </row>
    <row r="94" spans="1:4" x14ac:dyDescent="0.25">
      <c r="A94" s="1"/>
      <c r="B94" s="1"/>
      <c r="C94" s="1"/>
      <c r="D94" s="1"/>
    </row>
    <row r="95" spans="1:4" x14ac:dyDescent="0.25">
      <c r="A95" s="1"/>
      <c r="B95" s="1"/>
      <c r="C95" s="1"/>
      <c r="D95" s="1"/>
    </row>
    <row r="96" spans="1:4" x14ac:dyDescent="0.25">
      <c r="A96" s="1"/>
      <c r="B96" s="1"/>
      <c r="C96" s="1"/>
      <c r="D96" s="1"/>
    </row>
    <row r="97" spans="1:4" x14ac:dyDescent="0.25">
      <c r="A97" s="1"/>
      <c r="B97" s="1"/>
      <c r="C97" s="1"/>
      <c r="D97" s="1"/>
    </row>
    <row r="98" spans="1:4" x14ac:dyDescent="0.25">
      <c r="A98" s="1"/>
      <c r="B98" s="1"/>
      <c r="C98" s="1"/>
      <c r="D98" s="1"/>
    </row>
    <row r="99" spans="1:4" x14ac:dyDescent="0.25">
      <c r="A99" s="1"/>
      <c r="B99" s="1"/>
      <c r="C99" s="1"/>
      <c r="D99" s="1"/>
    </row>
    <row r="100" spans="1:4" x14ac:dyDescent="0.25">
      <c r="A100" s="1"/>
      <c r="B100" s="1"/>
      <c r="C100" s="1"/>
      <c r="D100" s="1"/>
    </row>
    <row r="101" spans="1:4" x14ac:dyDescent="0.25">
      <c r="A101" s="1"/>
      <c r="B101" s="1"/>
      <c r="C101" s="1"/>
      <c r="D101" s="1"/>
    </row>
    <row r="102" spans="1:4" x14ac:dyDescent="0.25">
      <c r="A102" s="1"/>
      <c r="B102" s="1"/>
      <c r="C102" s="1"/>
      <c r="D102" s="1"/>
    </row>
    <row r="103" spans="1:4" x14ac:dyDescent="0.25">
      <c r="A103" s="1"/>
      <c r="B103" s="1"/>
      <c r="C103" s="1"/>
      <c r="D103" s="1"/>
    </row>
    <row r="104" spans="1:4" x14ac:dyDescent="0.25">
      <c r="A104" s="1"/>
      <c r="B104" s="1"/>
      <c r="C104" s="1"/>
      <c r="D104" s="1"/>
    </row>
    <row r="105" spans="1:4" x14ac:dyDescent="0.25">
      <c r="A105" s="1"/>
      <c r="B105" s="1"/>
      <c r="C105" s="1"/>
      <c r="D105" s="1"/>
    </row>
    <row r="106" spans="1:4" x14ac:dyDescent="0.25">
      <c r="A106" s="1"/>
      <c r="B106" s="1"/>
      <c r="C106" s="1"/>
      <c r="D106" s="1"/>
    </row>
    <row r="107" spans="1:4" x14ac:dyDescent="0.25">
      <c r="A107" s="1"/>
      <c r="B107" s="1"/>
      <c r="C107" s="1"/>
      <c r="D107" s="1"/>
    </row>
    <row r="108" spans="1:4" x14ac:dyDescent="0.25">
      <c r="A108" s="1"/>
      <c r="B108" s="1"/>
      <c r="C108" s="1"/>
      <c r="D108" s="1"/>
    </row>
    <row r="109" spans="1:4" x14ac:dyDescent="0.25">
      <c r="A109" s="1"/>
      <c r="B109" s="1"/>
      <c r="C109" s="1"/>
      <c r="D109" s="1"/>
    </row>
    <row r="110" spans="1:4" x14ac:dyDescent="0.25">
      <c r="A110" s="1"/>
      <c r="B110" s="1"/>
      <c r="C110" s="1"/>
      <c r="D110" s="1"/>
    </row>
    <row r="111" spans="1:4" x14ac:dyDescent="0.25">
      <c r="A111" s="1"/>
      <c r="B111" s="1"/>
      <c r="C111" s="1"/>
      <c r="D111" s="1"/>
    </row>
    <row r="112" spans="1:4" x14ac:dyDescent="0.25">
      <c r="A112" s="1"/>
      <c r="B112" s="1"/>
      <c r="C112" s="1"/>
      <c r="D112" s="1"/>
    </row>
    <row r="113" spans="1:4" x14ac:dyDescent="0.25">
      <c r="A113" s="1"/>
      <c r="B113" s="1"/>
      <c r="C113" s="1"/>
      <c r="D113" s="1"/>
    </row>
    <row r="114" spans="1:4" x14ac:dyDescent="0.25">
      <c r="A114" s="1"/>
      <c r="B114" s="1"/>
      <c r="C114" s="1"/>
      <c r="D114" s="1"/>
    </row>
    <row r="115" spans="1:4" x14ac:dyDescent="0.25">
      <c r="A115" s="1"/>
      <c r="B115" s="1"/>
      <c r="C115" s="1"/>
      <c r="D115" s="1"/>
    </row>
    <row r="116" spans="1:4" x14ac:dyDescent="0.25">
      <c r="A116" s="1"/>
      <c r="B116" s="1"/>
      <c r="C116" s="1"/>
      <c r="D116" s="1"/>
    </row>
    <row r="117" spans="1:4" x14ac:dyDescent="0.25">
      <c r="A117" s="1"/>
      <c r="B117" s="1"/>
      <c r="C117" s="1"/>
      <c r="D117" s="1"/>
    </row>
    <row r="118" spans="1:4" x14ac:dyDescent="0.25">
      <c r="A118" s="1"/>
      <c r="B118" s="1"/>
      <c r="C118" s="1"/>
      <c r="D118" s="1"/>
    </row>
    <row r="119" spans="1:4" x14ac:dyDescent="0.25">
      <c r="A119" s="1"/>
      <c r="B119" s="1"/>
      <c r="C119" s="1"/>
      <c r="D119" s="1"/>
    </row>
    <row r="120" spans="1:4" x14ac:dyDescent="0.25">
      <c r="A120" s="1"/>
      <c r="B120" s="1"/>
      <c r="C120" s="1"/>
      <c r="D120" s="1"/>
    </row>
    <row r="121" spans="1:4" x14ac:dyDescent="0.25">
      <c r="A121" s="1"/>
      <c r="B121" s="1"/>
      <c r="C121" s="1"/>
      <c r="D121" s="1"/>
    </row>
    <row r="122" spans="1:4" x14ac:dyDescent="0.25">
      <c r="A122" s="1"/>
      <c r="B122" s="1"/>
      <c r="C122" s="1"/>
      <c r="D122" s="1"/>
    </row>
    <row r="123" spans="1:4" x14ac:dyDescent="0.25">
      <c r="A123" s="1"/>
      <c r="B123" s="1"/>
      <c r="C123" s="1"/>
      <c r="D123" s="1"/>
    </row>
    <row r="124" spans="1:4" x14ac:dyDescent="0.25">
      <c r="A124" s="1"/>
      <c r="B124" s="1"/>
      <c r="C124" s="1"/>
      <c r="D124" s="1"/>
    </row>
    <row r="125" spans="1:4" x14ac:dyDescent="0.25">
      <c r="A125" s="1"/>
      <c r="B125" s="1"/>
      <c r="C125" s="1"/>
      <c r="D125" s="1"/>
    </row>
    <row r="126" spans="1:4" x14ac:dyDescent="0.25">
      <c r="A126" s="1"/>
      <c r="B126" s="1"/>
      <c r="C126" s="1"/>
      <c r="D126" s="1"/>
    </row>
    <row r="127" spans="1:4" x14ac:dyDescent="0.25">
      <c r="A127" s="1"/>
      <c r="B127" s="1"/>
      <c r="C127" s="1"/>
      <c r="D127" s="1"/>
    </row>
    <row r="128" spans="1:4" x14ac:dyDescent="0.25">
      <c r="A128" s="1"/>
      <c r="B128" s="1"/>
      <c r="C128" s="1"/>
      <c r="D128" s="1"/>
    </row>
    <row r="129" spans="1:4" x14ac:dyDescent="0.25">
      <c r="A129" s="1"/>
      <c r="B129" s="1"/>
      <c r="C129" s="1"/>
      <c r="D129" s="1"/>
    </row>
    <row r="130" spans="1:4" x14ac:dyDescent="0.25">
      <c r="A130" s="1"/>
      <c r="B130" s="1"/>
      <c r="C130" s="1"/>
      <c r="D130" s="1"/>
    </row>
    <row r="131" spans="1:4" x14ac:dyDescent="0.25">
      <c r="A131" s="1"/>
      <c r="B131" s="1"/>
      <c r="C131" s="1"/>
      <c r="D131" s="1"/>
    </row>
    <row r="132" spans="1:4" x14ac:dyDescent="0.25">
      <c r="A132" s="1"/>
      <c r="B132" s="1"/>
      <c r="C132" s="1"/>
      <c r="D132" s="1"/>
    </row>
    <row r="133" spans="1:4" x14ac:dyDescent="0.25">
      <c r="A133" s="1"/>
      <c r="B133" s="1"/>
      <c r="C133" s="1"/>
      <c r="D133" s="1"/>
    </row>
    <row r="134" spans="1:4" x14ac:dyDescent="0.25">
      <c r="A134" s="1"/>
      <c r="B134" s="1"/>
      <c r="C134" s="1"/>
      <c r="D134" s="1"/>
    </row>
    <row r="135" spans="1:4" x14ac:dyDescent="0.25">
      <c r="A135" s="1"/>
      <c r="B135" s="1"/>
      <c r="C135" s="1"/>
      <c r="D135" s="1"/>
    </row>
    <row r="136" spans="1:4" x14ac:dyDescent="0.25">
      <c r="A136" s="1"/>
      <c r="B136" s="1"/>
      <c r="C136" s="1"/>
      <c r="D136" s="1"/>
    </row>
    <row r="137" spans="1:4" x14ac:dyDescent="0.25">
      <c r="A137" s="1"/>
      <c r="B137" s="1"/>
      <c r="C137" s="1"/>
      <c r="D137" s="1"/>
    </row>
    <row r="138" spans="1:4" x14ac:dyDescent="0.25">
      <c r="A138" s="1"/>
      <c r="B138" s="1"/>
      <c r="C138" s="1"/>
      <c r="D138" s="1"/>
    </row>
    <row r="139" spans="1:4" x14ac:dyDescent="0.25">
      <c r="A139" s="1"/>
      <c r="B139" s="1"/>
      <c r="C139" s="1"/>
      <c r="D139" s="1"/>
    </row>
    <row r="140" spans="1:4" x14ac:dyDescent="0.25">
      <c r="A140" s="1"/>
      <c r="B140" s="1"/>
      <c r="C140" s="1"/>
      <c r="D140" s="1"/>
    </row>
    <row r="141" spans="1:4" x14ac:dyDescent="0.25">
      <c r="A141" s="1"/>
      <c r="B141" s="1"/>
      <c r="C141" s="1"/>
      <c r="D141" s="1"/>
    </row>
    <row r="142" spans="1:4" x14ac:dyDescent="0.25">
      <c r="A142" s="1"/>
      <c r="B142" s="1"/>
      <c r="C142" s="1"/>
      <c r="D142" s="1"/>
    </row>
    <row r="143" spans="1:4" x14ac:dyDescent="0.25">
      <c r="A143" s="1"/>
      <c r="B143" s="1"/>
      <c r="C143" s="1"/>
      <c r="D143" s="1"/>
    </row>
    <row r="144" spans="1:4" x14ac:dyDescent="0.25">
      <c r="A144" s="1"/>
      <c r="B144" s="1"/>
      <c r="C144" s="1"/>
      <c r="D144" s="1"/>
    </row>
    <row r="145" spans="1:4" x14ac:dyDescent="0.25">
      <c r="A145" s="1"/>
      <c r="B145" s="1"/>
      <c r="C145" s="1"/>
      <c r="D145" s="1"/>
    </row>
    <row r="146" spans="1:4" x14ac:dyDescent="0.25">
      <c r="A146" s="1"/>
      <c r="B146" s="1"/>
      <c r="C146" s="1"/>
      <c r="D146" s="1"/>
    </row>
    <row r="147" spans="1:4" x14ac:dyDescent="0.25">
      <c r="A147" s="1"/>
      <c r="B147" s="1"/>
      <c r="C147" s="1"/>
      <c r="D147" s="1"/>
    </row>
    <row r="148" spans="1:4" x14ac:dyDescent="0.25">
      <c r="A148" s="1"/>
      <c r="B148" s="1"/>
      <c r="C148" s="1"/>
      <c r="D148" s="1"/>
    </row>
    <row r="149" spans="1:4" x14ac:dyDescent="0.25">
      <c r="A149" s="1"/>
      <c r="B149" s="1"/>
      <c r="C149" s="1"/>
      <c r="D149" s="1"/>
    </row>
    <row r="150" spans="1:4" x14ac:dyDescent="0.25">
      <c r="A150" s="1"/>
      <c r="B150" s="1"/>
      <c r="C150" s="1"/>
      <c r="D150" s="1"/>
    </row>
    <row r="151" spans="1:4" x14ac:dyDescent="0.25">
      <c r="A151" s="1"/>
      <c r="B151" s="1"/>
      <c r="C151" s="1"/>
      <c r="D151" s="1"/>
    </row>
    <row r="152" spans="1:4" x14ac:dyDescent="0.25">
      <c r="A152" s="1"/>
      <c r="B152" s="1"/>
      <c r="C152" s="1"/>
      <c r="D152" s="1"/>
    </row>
    <row r="153" spans="1:4" x14ac:dyDescent="0.25">
      <c r="A153" s="1"/>
      <c r="B153" s="1"/>
      <c r="C153" s="1"/>
      <c r="D153" s="1"/>
    </row>
    <row r="154" spans="1:4" x14ac:dyDescent="0.25">
      <c r="A154" s="1"/>
      <c r="B154" s="1"/>
      <c r="C154" s="1"/>
      <c r="D154" s="1"/>
    </row>
    <row r="155" spans="1:4" x14ac:dyDescent="0.25">
      <c r="A155" s="1"/>
      <c r="B155" s="1"/>
      <c r="C155" s="1"/>
      <c r="D155" s="1"/>
    </row>
    <row r="156" spans="1:4" x14ac:dyDescent="0.25">
      <c r="A156" s="1"/>
      <c r="B156" s="1"/>
      <c r="C156" s="1"/>
      <c r="D156" s="1"/>
    </row>
    <row r="157" spans="1:4" x14ac:dyDescent="0.25">
      <c r="A157" s="1"/>
      <c r="B157" s="1"/>
      <c r="C157" s="1"/>
      <c r="D157" s="1"/>
    </row>
    <row r="158" spans="1:4" x14ac:dyDescent="0.25">
      <c r="A158" s="1"/>
      <c r="B158" s="1"/>
      <c r="C158" s="1"/>
      <c r="D158" s="1"/>
    </row>
    <row r="159" spans="1:4" x14ac:dyDescent="0.25">
      <c r="A159" s="1"/>
      <c r="B159" s="1"/>
      <c r="C159" s="1"/>
      <c r="D159" s="1"/>
    </row>
    <row r="160" spans="1:4" x14ac:dyDescent="0.25">
      <c r="A160" s="1"/>
      <c r="B160" s="1"/>
      <c r="C160" s="1"/>
      <c r="D160" s="1"/>
    </row>
    <row r="161" spans="1:4" x14ac:dyDescent="0.25">
      <c r="A161" s="1"/>
      <c r="B161" s="1"/>
      <c r="C161" s="1"/>
      <c r="D161" s="1"/>
    </row>
    <row r="162" spans="1:4" x14ac:dyDescent="0.25">
      <c r="A162" s="1"/>
      <c r="B162" s="1"/>
      <c r="C162" s="1"/>
      <c r="D162" s="1"/>
    </row>
    <row r="163" spans="1:4" x14ac:dyDescent="0.25">
      <c r="A163" s="1"/>
      <c r="B163" s="1"/>
      <c r="C163" s="1"/>
      <c r="D163" s="1"/>
    </row>
    <row r="164" spans="1:4" x14ac:dyDescent="0.25">
      <c r="A164" s="1"/>
      <c r="B164" s="1"/>
      <c r="C164" s="1"/>
      <c r="D164" s="1"/>
    </row>
    <row r="165" spans="1:4" x14ac:dyDescent="0.25">
      <c r="A165" s="1"/>
      <c r="B165" s="1"/>
      <c r="C165" s="1"/>
      <c r="D165" s="1"/>
    </row>
    <row r="166" spans="1:4" x14ac:dyDescent="0.25">
      <c r="A166" s="1"/>
      <c r="B166" s="1"/>
      <c r="C166" s="1"/>
      <c r="D166" s="1"/>
    </row>
    <row r="167" spans="1:4" x14ac:dyDescent="0.25">
      <c r="A167" s="1"/>
      <c r="B167" s="1"/>
      <c r="C167" s="1"/>
      <c r="D167" s="1"/>
    </row>
    <row r="168" spans="1:4" x14ac:dyDescent="0.25">
      <c r="A168" s="1"/>
      <c r="B168" s="1"/>
      <c r="C168" s="1"/>
      <c r="D168" s="1"/>
    </row>
    <row r="169" spans="1:4" x14ac:dyDescent="0.25">
      <c r="A169" s="1"/>
      <c r="B169" s="1"/>
      <c r="C169" s="1"/>
      <c r="D169" s="1"/>
    </row>
    <row r="170" spans="1:4" x14ac:dyDescent="0.25">
      <c r="A170" s="1"/>
      <c r="B170" s="1"/>
      <c r="C170" s="1"/>
      <c r="D170" s="1"/>
    </row>
    <row r="171" spans="1:4" x14ac:dyDescent="0.25">
      <c r="A171" s="1"/>
      <c r="B171" s="1"/>
      <c r="C171" s="1"/>
      <c r="D171" s="1"/>
    </row>
    <row r="172" spans="1:4" x14ac:dyDescent="0.25">
      <c r="A172" s="1"/>
      <c r="B172" s="1"/>
      <c r="C172" s="1"/>
      <c r="D172" s="1"/>
    </row>
    <row r="173" spans="1:4" x14ac:dyDescent="0.25">
      <c r="A173" s="1"/>
      <c r="B173" s="1"/>
      <c r="C173" s="1"/>
      <c r="D173" s="1"/>
    </row>
    <row r="174" spans="1:4" x14ac:dyDescent="0.25">
      <c r="A174" s="1"/>
      <c r="B174" s="1"/>
      <c r="C174" s="1"/>
      <c r="D174" s="1"/>
    </row>
    <row r="175" spans="1:4" x14ac:dyDescent="0.25">
      <c r="A175" s="1"/>
      <c r="B175" s="1"/>
      <c r="C175" s="1"/>
      <c r="D175" s="1"/>
    </row>
    <row r="176" spans="1:4" x14ac:dyDescent="0.25">
      <c r="A176" s="1"/>
      <c r="B176" s="1"/>
      <c r="C176" s="1"/>
      <c r="D176" s="1"/>
    </row>
    <row r="177" spans="1:4" x14ac:dyDescent="0.25">
      <c r="A177" s="1"/>
      <c r="B177" s="1"/>
      <c r="C177" s="1"/>
      <c r="D177" s="1"/>
    </row>
    <row r="178" spans="1:4" x14ac:dyDescent="0.25">
      <c r="A178" s="1"/>
      <c r="B178" s="1"/>
      <c r="C178" s="1"/>
      <c r="D178" s="1"/>
    </row>
    <row r="179" spans="1:4" x14ac:dyDescent="0.25">
      <c r="A179" s="1"/>
      <c r="B179" s="1"/>
      <c r="C179" s="1"/>
      <c r="D179" s="1"/>
    </row>
    <row r="180" spans="1:4" x14ac:dyDescent="0.25">
      <c r="A180" s="1"/>
      <c r="B180" s="1"/>
      <c r="C180" s="1"/>
      <c r="D180" s="1"/>
    </row>
    <row r="181" spans="1:4" x14ac:dyDescent="0.25">
      <c r="A181" s="1"/>
      <c r="B181" s="1"/>
      <c r="C181" s="1"/>
      <c r="D181" s="1"/>
    </row>
    <row r="182" spans="1:4" x14ac:dyDescent="0.25">
      <c r="A182" s="1"/>
      <c r="B182" s="1"/>
      <c r="C182" s="1"/>
      <c r="D182" s="1"/>
    </row>
    <row r="183" spans="1:4" x14ac:dyDescent="0.25">
      <c r="A183" s="1"/>
      <c r="B183" s="1"/>
      <c r="C183" s="1"/>
      <c r="D183" s="1"/>
    </row>
    <row r="184" spans="1:4" x14ac:dyDescent="0.25">
      <c r="A184" s="1"/>
      <c r="B184" s="1"/>
      <c r="C184" s="1"/>
      <c r="D184" s="1"/>
    </row>
    <row r="185" spans="1:4" x14ac:dyDescent="0.25">
      <c r="A185" s="1"/>
      <c r="B185" s="1"/>
      <c r="C185" s="1"/>
      <c r="D185" s="1"/>
    </row>
    <row r="186" spans="1:4" x14ac:dyDescent="0.25">
      <c r="A186" s="1"/>
      <c r="B186" s="1"/>
      <c r="C186" s="1"/>
      <c r="D186" s="1"/>
    </row>
    <row r="187" spans="1:4" x14ac:dyDescent="0.25">
      <c r="A187" s="1"/>
      <c r="B187" s="1"/>
      <c r="C187" s="1"/>
      <c r="D187" s="1"/>
    </row>
    <row r="188" spans="1:4" x14ac:dyDescent="0.25">
      <c r="A188" s="1"/>
      <c r="B188" s="1"/>
      <c r="C188" s="1"/>
      <c r="D188" s="1"/>
    </row>
    <row r="189" spans="1:4" x14ac:dyDescent="0.25">
      <c r="A189" s="1"/>
      <c r="B189" s="1"/>
      <c r="C189" s="1"/>
      <c r="D189" s="1"/>
    </row>
    <row r="190" spans="1:4" x14ac:dyDescent="0.25">
      <c r="A190" s="1"/>
      <c r="B190" s="1"/>
      <c r="C190" s="1"/>
      <c r="D190" s="1"/>
    </row>
    <row r="191" spans="1:4" x14ac:dyDescent="0.25">
      <c r="A191" s="1"/>
      <c r="B191" s="1"/>
      <c r="C191" s="1"/>
      <c r="D191" s="1"/>
    </row>
    <row r="192" spans="1:4" x14ac:dyDescent="0.25">
      <c r="A192" s="1"/>
      <c r="B192" s="1"/>
      <c r="C192" s="1"/>
      <c r="D192" s="1"/>
    </row>
    <row r="193" spans="1:4" x14ac:dyDescent="0.25">
      <c r="A193" s="1"/>
      <c r="B193" s="1"/>
      <c r="C193" s="1"/>
      <c r="D193" s="1"/>
    </row>
    <row r="194" spans="1:4" x14ac:dyDescent="0.25">
      <c r="A194" s="1"/>
      <c r="B194" s="1"/>
      <c r="C194" s="1"/>
      <c r="D194" s="1"/>
    </row>
    <row r="195" spans="1:4" x14ac:dyDescent="0.25">
      <c r="A195" s="1"/>
      <c r="B195" s="1"/>
      <c r="C195" s="1"/>
      <c r="D195" s="1"/>
    </row>
    <row r="196" spans="1:4" x14ac:dyDescent="0.25">
      <c r="A196" s="1"/>
      <c r="B196" s="1"/>
      <c r="C196" s="1"/>
      <c r="D196" s="1"/>
    </row>
    <row r="197" spans="1:4" x14ac:dyDescent="0.25">
      <c r="A197" s="1"/>
      <c r="B197" s="1"/>
      <c r="C197" s="1"/>
      <c r="D197" s="1"/>
    </row>
    <row r="198" spans="1:4" x14ac:dyDescent="0.25">
      <c r="A198" s="1"/>
      <c r="B198" s="1"/>
      <c r="C198" s="1"/>
      <c r="D198" s="1"/>
    </row>
    <row r="199" spans="1:4" x14ac:dyDescent="0.25">
      <c r="A199" s="1"/>
      <c r="B199" s="1"/>
      <c r="C199" s="1"/>
      <c r="D199" s="1"/>
    </row>
    <row r="200" spans="1:4" x14ac:dyDescent="0.25">
      <c r="A200" s="1"/>
      <c r="B200" s="1"/>
      <c r="C200" s="1"/>
      <c r="D200" s="1"/>
    </row>
    <row r="201" spans="1:4" x14ac:dyDescent="0.25">
      <c r="A201" s="1"/>
      <c r="B201" s="1"/>
      <c r="C201" s="1"/>
      <c r="D201" s="1"/>
    </row>
    <row r="202" spans="1:4" x14ac:dyDescent="0.25">
      <c r="A202" s="1"/>
      <c r="B202" s="1"/>
      <c r="C202" s="1"/>
      <c r="D202" s="1"/>
    </row>
    <row r="203" spans="1:4" x14ac:dyDescent="0.25">
      <c r="A203" s="1"/>
      <c r="B203" s="1"/>
      <c r="C203" s="1"/>
      <c r="D203" s="1"/>
    </row>
    <row r="204" spans="1:4" x14ac:dyDescent="0.25">
      <c r="A204" s="1"/>
      <c r="B204" s="1"/>
      <c r="C204" s="1"/>
      <c r="D204" s="1"/>
    </row>
    <row r="205" spans="1:4" x14ac:dyDescent="0.25">
      <c r="A205" s="1"/>
      <c r="B205" s="1"/>
      <c r="C205" s="1"/>
      <c r="D205" s="1"/>
    </row>
    <row r="206" spans="1:4" x14ac:dyDescent="0.25">
      <c r="A206" s="1"/>
      <c r="B206" s="1"/>
      <c r="C206" s="1"/>
      <c r="D206" s="1"/>
    </row>
    <row r="207" spans="1:4" x14ac:dyDescent="0.25">
      <c r="A207" s="1"/>
      <c r="B207" s="1"/>
      <c r="C207" s="1"/>
      <c r="D207" s="1"/>
    </row>
    <row r="208" spans="1:4" x14ac:dyDescent="0.25">
      <c r="A208" s="1"/>
      <c r="B208" s="1"/>
      <c r="C208" s="1"/>
      <c r="D208" s="1"/>
    </row>
    <row r="209" spans="1:4" x14ac:dyDescent="0.25">
      <c r="A209" s="1"/>
      <c r="B209" s="1"/>
      <c r="C209" s="1"/>
      <c r="D209" s="1"/>
    </row>
    <row r="210" spans="1:4" x14ac:dyDescent="0.25">
      <c r="A210" s="1"/>
      <c r="B210" s="1"/>
      <c r="C210" s="1"/>
      <c r="D210" s="1"/>
    </row>
    <row r="211" spans="1:4" x14ac:dyDescent="0.25">
      <c r="A211" s="1"/>
      <c r="B211" s="1"/>
      <c r="C211" s="1"/>
      <c r="D211" s="1"/>
    </row>
    <row r="212" spans="1:4" x14ac:dyDescent="0.25">
      <c r="A212" s="1"/>
      <c r="B212" s="1"/>
      <c r="C212" s="1"/>
      <c r="D212" s="1"/>
    </row>
    <row r="213" spans="1:4" x14ac:dyDescent="0.25">
      <c r="A213" s="1"/>
      <c r="B213" s="1"/>
      <c r="C213" s="1"/>
      <c r="D213" s="1"/>
    </row>
    <row r="214" spans="1:4" x14ac:dyDescent="0.25">
      <c r="A214" s="1"/>
      <c r="B214" s="1"/>
      <c r="C214" s="1"/>
      <c r="D214" s="1"/>
    </row>
    <row r="215" spans="1:4" x14ac:dyDescent="0.25">
      <c r="A215" s="1"/>
      <c r="B215" s="1"/>
      <c r="C215" s="1"/>
      <c r="D215" s="1"/>
    </row>
    <row r="216" spans="1:4" x14ac:dyDescent="0.25">
      <c r="A216" s="1"/>
      <c r="B216" s="1"/>
      <c r="C216" s="1"/>
      <c r="D216" s="1"/>
    </row>
    <row r="217" spans="1:4" x14ac:dyDescent="0.25">
      <c r="A217" s="1"/>
      <c r="B217" s="1"/>
      <c r="C217" s="1"/>
      <c r="D217" s="1"/>
    </row>
    <row r="218" spans="1:4" x14ac:dyDescent="0.25">
      <c r="A218" s="1"/>
      <c r="B218" s="1"/>
      <c r="C218" s="1"/>
      <c r="D218" s="1"/>
    </row>
    <row r="219" spans="1:4" x14ac:dyDescent="0.25">
      <c r="A219" s="1"/>
      <c r="B219" s="1"/>
      <c r="C219" s="1"/>
      <c r="D219" s="1"/>
    </row>
    <row r="220" spans="1:4" x14ac:dyDescent="0.25">
      <c r="A220" s="1"/>
      <c r="B220" s="1"/>
      <c r="C220" s="1"/>
      <c r="D220" s="1"/>
    </row>
    <row r="221" spans="1:4" x14ac:dyDescent="0.25">
      <c r="A221" s="1"/>
      <c r="B221" s="1"/>
      <c r="C221" s="1"/>
      <c r="D221" s="1"/>
    </row>
    <row r="222" spans="1:4" x14ac:dyDescent="0.25">
      <c r="A222" s="1"/>
      <c r="B222" s="1"/>
      <c r="C222" s="1"/>
      <c r="D222" s="1"/>
    </row>
    <row r="223" spans="1:4" x14ac:dyDescent="0.25">
      <c r="A223" s="1"/>
      <c r="B223" s="1"/>
      <c r="C223" s="1"/>
      <c r="D223" s="1"/>
    </row>
    <row r="224" spans="1:4" x14ac:dyDescent="0.25">
      <c r="A224" s="1"/>
      <c r="B224" s="1"/>
      <c r="C224" s="1"/>
      <c r="D224" s="1"/>
    </row>
    <row r="225" spans="1:4" x14ac:dyDescent="0.25">
      <c r="A225" s="1"/>
      <c r="B225" s="1"/>
      <c r="C225" s="1"/>
      <c r="D225" s="1"/>
    </row>
    <row r="226" spans="1:4" x14ac:dyDescent="0.25">
      <c r="A226" s="1"/>
      <c r="B226" s="1"/>
      <c r="C226" s="1"/>
      <c r="D226" s="1"/>
    </row>
    <row r="227" spans="1:4" x14ac:dyDescent="0.25">
      <c r="A227" s="1"/>
      <c r="B227" s="1"/>
      <c r="C227" s="1"/>
      <c r="D227" s="1"/>
    </row>
    <row r="228" spans="1:4" x14ac:dyDescent="0.25">
      <c r="A228" s="1"/>
      <c r="B228" s="1"/>
      <c r="C228" s="1"/>
      <c r="D228" s="1"/>
    </row>
    <row r="229" spans="1:4" x14ac:dyDescent="0.25">
      <c r="A229" s="1"/>
      <c r="B229" s="1"/>
      <c r="C229" s="1"/>
      <c r="D229" s="1"/>
    </row>
    <row r="230" spans="1:4" x14ac:dyDescent="0.25">
      <c r="A230" s="1"/>
      <c r="B230" s="1"/>
      <c r="C230" s="1"/>
      <c r="D230" s="1"/>
    </row>
    <row r="231" spans="1:4" x14ac:dyDescent="0.25">
      <c r="A231" s="1"/>
      <c r="B231" s="1"/>
      <c r="C231" s="1"/>
      <c r="D231" s="1"/>
    </row>
    <row r="232" spans="1:4" x14ac:dyDescent="0.25">
      <c r="A232" s="1"/>
      <c r="B232" s="1"/>
      <c r="C232" s="1"/>
      <c r="D232" s="1"/>
    </row>
    <row r="233" spans="1:4" x14ac:dyDescent="0.25">
      <c r="A233" s="1"/>
      <c r="B233" s="1"/>
      <c r="C233" s="1"/>
      <c r="D233" s="1"/>
    </row>
    <row r="234" spans="1:4" x14ac:dyDescent="0.25">
      <c r="A234" s="1"/>
      <c r="B234" s="1"/>
      <c r="C234" s="1"/>
      <c r="D234" s="1"/>
    </row>
    <row r="235" spans="1:4" x14ac:dyDescent="0.25">
      <c r="A235" s="1"/>
      <c r="B235" s="1"/>
      <c r="C235" s="1"/>
      <c r="D235" s="1"/>
    </row>
    <row r="236" spans="1:4" x14ac:dyDescent="0.25">
      <c r="A236" s="1"/>
      <c r="B236" s="1"/>
      <c r="C236" s="1"/>
      <c r="D236" s="1"/>
    </row>
    <row r="237" spans="1:4" x14ac:dyDescent="0.25">
      <c r="A237" s="1"/>
      <c r="B237" s="1"/>
      <c r="C237" s="1"/>
      <c r="D237" s="1"/>
    </row>
    <row r="238" spans="1:4" x14ac:dyDescent="0.25">
      <c r="A238" s="1"/>
      <c r="B238" s="1"/>
      <c r="C238" s="1"/>
      <c r="D238" s="1"/>
    </row>
    <row r="239" spans="1:4" x14ac:dyDescent="0.25">
      <c r="A239" s="1"/>
      <c r="B239" s="1"/>
      <c r="C239" s="1"/>
      <c r="D239" s="1"/>
    </row>
    <row r="240" spans="1:4" x14ac:dyDescent="0.25">
      <c r="A240" s="1"/>
      <c r="B240" s="1"/>
      <c r="C240" s="1"/>
      <c r="D240" s="1"/>
    </row>
    <row r="241" spans="1:4" x14ac:dyDescent="0.25">
      <c r="A241" s="1"/>
      <c r="B241" s="1"/>
      <c r="C241" s="1"/>
      <c r="D241" s="1"/>
    </row>
    <row r="242" spans="1:4" x14ac:dyDescent="0.25">
      <c r="A242" s="1"/>
      <c r="B242" s="1"/>
      <c r="C242" s="1"/>
      <c r="D242" s="1"/>
    </row>
    <row r="243" spans="1:4" x14ac:dyDescent="0.25">
      <c r="A243" s="1"/>
      <c r="B243" s="1"/>
      <c r="C243" s="1"/>
      <c r="D243" s="1"/>
    </row>
    <row r="244" spans="1:4" x14ac:dyDescent="0.25">
      <c r="A244" s="1"/>
      <c r="B244" s="1"/>
      <c r="C244" s="1"/>
      <c r="D244" s="1"/>
    </row>
    <row r="245" spans="1:4" x14ac:dyDescent="0.25">
      <c r="A245" s="1"/>
      <c r="B245" s="1"/>
      <c r="C245" s="1"/>
      <c r="D245" s="1"/>
    </row>
    <row r="246" spans="1:4" x14ac:dyDescent="0.25">
      <c r="A246" s="1"/>
      <c r="B246" s="1"/>
      <c r="C246" s="1"/>
      <c r="D246" s="1"/>
    </row>
    <row r="247" spans="1:4" x14ac:dyDescent="0.25">
      <c r="A247" s="1"/>
      <c r="B247" s="1"/>
      <c r="C247" s="1"/>
      <c r="D247" s="1"/>
    </row>
    <row r="248" spans="1:4" x14ac:dyDescent="0.25">
      <c r="A248" s="1"/>
      <c r="B248" s="1"/>
      <c r="C248" s="1"/>
      <c r="D248" s="1"/>
    </row>
    <row r="249" spans="1:4" x14ac:dyDescent="0.25">
      <c r="A249" s="1"/>
      <c r="B249" s="1"/>
      <c r="C249" s="1"/>
      <c r="D249" s="1"/>
    </row>
    <row r="250" spans="1:4" x14ac:dyDescent="0.25">
      <c r="A250" s="1"/>
      <c r="B250" s="1"/>
      <c r="C250" s="1"/>
      <c r="D250" s="1"/>
    </row>
    <row r="251" spans="1:4" x14ac:dyDescent="0.25">
      <c r="A251" s="1"/>
      <c r="B251" s="1"/>
      <c r="C251" s="1"/>
      <c r="D251" s="1"/>
    </row>
    <row r="252" spans="1:4" x14ac:dyDescent="0.25">
      <c r="A252" s="1"/>
      <c r="B252" s="1"/>
      <c r="C252" s="1"/>
      <c r="D252" s="1"/>
    </row>
    <row r="253" spans="1:4" x14ac:dyDescent="0.25">
      <c r="A253" s="1"/>
      <c r="B253" s="1"/>
      <c r="C253" s="1"/>
      <c r="D253" s="1"/>
    </row>
    <row r="254" spans="1:4" x14ac:dyDescent="0.25">
      <c r="A254" s="1"/>
      <c r="B254" s="1"/>
      <c r="C254" s="1"/>
      <c r="D254" s="1"/>
    </row>
    <row r="255" spans="1:4" x14ac:dyDescent="0.25">
      <c r="A255" s="1"/>
      <c r="B255" s="1"/>
      <c r="C255" s="1"/>
      <c r="D255" s="1"/>
    </row>
    <row r="256" spans="1:4" x14ac:dyDescent="0.25">
      <c r="A256" s="1"/>
      <c r="B256" s="1"/>
      <c r="C256" s="1"/>
      <c r="D256" s="1"/>
    </row>
    <row r="257" spans="1:4" x14ac:dyDescent="0.25">
      <c r="A257" s="1"/>
      <c r="B257" s="1"/>
      <c r="C257" s="1"/>
      <c r="D257" s="1"/>
    </row>
    <row r="258" spans="1:4" x14ac:dyDescent="0.25">
      <c r="A258" s="1"/>
      <c r="B258" s="1"/>
      <c r="C258" s="1"/>
      <c r="D258" s="1"/>
    </row>
    <row r="259" spans="1:4" x14ac:dyDescent="0.25">
      <c r="A259" s="1"/>
      <c r="B259" s="1"/>
      <c r="C259" s="1"/>
      <c r="D259" s="1"/>
    </row>
    <row r="260" spans="1:4" x14ac:dyDescent="0.25">
      <c r="A260" s="1"/>
      <c r="B260" s="1"/>
      <c r="C260" s="1"/>
      <c r="D260" s="1"/>
    </row>
    <row r="261" spans="1:4" x14ac:dyDescent="0.25">
      <c r="A261" s="1"/>
      <c r="B261" s="1"/>
      <c r="C261" s="1"/>
      <c r="D261" s="1"/>
    </row>
    <row r="262" spans="1:4" x14ac:dyDescent="0.25">
      <c r="A262" s="1"/>
      <c r="B262" s="1"/>
      <c r="C262" s="1"/>
      <c r="D262" s="1"/>
    </row>
    <row r="263" spans="1:4" x14ac:dyDescent="0.25">
      <c r="A263" s="1"/>
      <c r="B263" s="1"/>
      <c r="C263" s="1"/>
      <c r="D263" s="1"/>
    </row>
    <row r="264" spans="1:4" x14ac:dyDescent="0.25">
      <c r="A264" s="1"/>
      <c r="B264" s="1"/>
      <c r="C264" s="1"/>
      <c r="D264" s="1"/>
    </row>
    <row r="265" spans="1:4" x14ac:dyDescent="0.25">
      <c r="A265" s="1"/>
      <c r="B265" s="1"/>
      <c r="C265" s="1"/>
      <c r="D265" s="1"/>
    </row>
    <row r="266" spans="1:4" x14ac:dyDescent="0.25">
      <c r="A266" s="1"/>
      <c r="B266" s="1"/>
      <c r="C266" s="1"/>
      <c r="D266" s="1"/>
    </row>
    <row r="267" spans="1:4" x14ac:dyDescent="0.25">
      <c r="A267" s="1"/>
      <c r="B267" s="1"/>
      <c r="C267" s="1"/>
      <c r="D267" s="1"/>
    </row>
    <row r="268" spans="1:4" x14ac:dyDescent="0.25">
      <c r="A268" s="1"/>
      <c r="B268" s="1"/>
      <c r="C268" s="1"/>
      <c r="D268" s="1"/>
    </row>
    <row r="269" spans="1:4" x14ac:dyDescent="0.25">
      <c r="A269" s="1"/>
      <c r="B269" s="1"/>
      <c r="C269" s="1"/>
      <c r="D269" s="1"/>
    </row>
    <row r="270" spans="1:4" x14ac:dyDescent="0.25">
      <c r="A270" s="1"/>
      <c r="B270" s="1"/>
      <c r="C270" s="1"/>
      <c r="D270" s="1"/>
    </row>
    <row r="271" spans="1:4" x14ac:dyDescent="0.25">
      <c r="A271" s="1"/>
      <c r="B271" s="1"/>
      <c r="C271" s="1"/>
      <c r="D271" s="1"/>
    </row>
    <row r="272" spans="1:4" x14ac:dyDescent="0.25">
      <c r="A272" s="1"/>
      <c r="B272" s="1"/>
      <c r="C272" s="1"/>
      <c r="D272" s="1"/>
    </row>
    <row r="273" spans="1:4" x14ac:dyDescent="0.25">
      <c r="A273" s="1"/>
      <c r="B273" s="1"/>
      <c r="C273" s="1"/>
      <c r="D273" s="1"/>
    </row>
    <row r="274" spans="1:4" x14ac:dyDescent="0.25">
      <c r="A274" s="1"/>
      <c r="B274" s="1"/>
      <c r="C274" s="1"/>
      <c r="D274" s="1"/>
    </row>
    <row r="275" spans="1:4" x14ac:dyDescent="0.25">
      <c r="A275" s="1"/>
      <c r="B275" s="1"/>
      <c r="C275" s="1"/>
      <c r="D275" s="1"/>
    </row>
    <row r="276" spans="1:4" x14ac:dyDescent="0.25">
      <c r="A276" s="1"/>
      <c r="B276" s="1"/>
      <c r="C276" s="1"/>
      <c r="D276" s="1"/>
    </row>
    <row r="277" spans="1:4" x14ac:dyDescent="0.25">
      <c r="A277" s="1"/>
      <c r="B277" s="1"/>
      <c r="C277" s="1"/>
      <c r="D277" s="1"/>
    </row>
    <row r="278" spans="1:4" x14ac:dyDescent="0.25">
      <c r="A278" s="1"/>
      <c r="B278" s="1"/>
      <c r="C278" s="1"/>
      <c r="D278" s="1"/>
    </row>
    <row r="279" spans="1:4" x14ac:dyDescent="0.25">
      <c r="A279" s="1"/>
      <c r="B279" s="1"/>
      <c r="C279" s="1"/>
      <c r="D279" s="1"/>
    </row>
    <row r="280" spans="1:4" x14ac:dyDescent="0.25">
      <c r="A280" s="1"/>
      <c r="B280" s="1"/>
      <c r="C280" s="1"/>
      <c r="D280" s="1"/>
    </row>
    <row r="281" spans="1:4" x14ac:dyDescent="0.25">
      <c r="A281" s="1"/>
      <c r="B281" s="1"/>
      <c r="C281" s="1"/>
      <c r="D281" s="1"/>
    </row>
    <row r="282" spans="1:4" x14ac:dyDescent="0.25">
      <c r="A282" s="1"/>
      <c r="B282" s="1"/>
      <c r="C282" s="1"/>
      <c r="D282" s="1"/>
    </row>
    <row r="283" spans="1:4" x14ac:dyDescent="0.25">
      <c r="A283" s="1"/>
      <c r="B283" s="1"/>
      <c r="C283" s="1"/>
      <c r="D283" s="1"/>
    </row>
    <row r="284" spans="1:4" x14ac:dyDescent="0.25">
      <c r="A284" s="1"/>
      <c r="B284" s="1"/>
      <c r="C284" s="1"/>
      <c r="D284" s="1"/>
    </row>
    <row r="285" spans="1:4" x14ac:dyDescent="0.25">
      <c r="A285" s="1"/>
      <c r="B285" s="1"/>
      <c r="C285" s="1"/>
      <c r="D285" s="1"/>
    </row>
    <row r="286" spans="1:4" x14ac:dyDescent="0.25">
      <c r="A286" s="1"/>
      <c r="B286" s="1"/>
      <c r="C286" s="1"/>
      <c r="D286" s="1"/>
    </row>
    <row r="287" spans="1:4" x14ac:dyDescent="0.25">
      <c r="A287" s="1"/>
      <c r="B287" s="1"/>
      <c r="C287" s="1"/>
      <c r="D287" s="1"/>
    </row>
    <row r="288" spans="1:4" x14ac:dyDescent="0.25">
      <c r="A288" s="1"/>
      <c r="B288" s="1"/>
      <c r="C288" s="1"/>
      <c r="D288" s="1"/>
    </row>
    <row r="289" spans="1:4" x14ac:dyDescent="0.25">
      <c r="A289" s="1"/>
      <c r="B289" s="1"/>
      <c r="C289" s="1"/>
      <c r="D289" s="1"/>
    </row>
    <row r="290" spans="1:4" x14ac:dyDescent="0.25">
      <c r="A290" s="1"/>
      <c r="B290" s="1"/>
      <c r="C290" s="1"/>
      <c r="D290" s="1"/>
    </row>
    <row r="291" spans="1:4" x14ac:dyDescent="0.25">
      <c r="A291" s="1"/>
      <c r="B291" s="1"/>
      <c r="C291" s="1"/>
      <c r="D291" s="1"/>
    </row>
    <row r="292" spans="1:4" x14ac:dyDescent="0.25">
      <c r="A292" s="1"/>
      <c r="B292" s="1"/>
      <c r="C292" s="1"/>
      <c r="D292" s="1"/>
    </row>
    <row r="293" spans="1:4" x14ac:dyDescent="0.25">
      <c r="A293" s="1"/>
      <c r="B293" s="1"/>
      <c r="C293" s="1"/>
      <c r="D293" s="1"/>
    </row>
    <row r="294" spans="1:4" x14ac:dyDescent="0.25">
      <c r="A294" s="1"/>
      <c r="B294" s="1"/>
      <c r="C294" s="1"/>
      <c r="D294" s="1"/>
    </row>
    <row r="295" spans="1:4" x14ac:dyDescent="0.25">
      <c r="A295" s="1"/>
      <c r="B295" s="1"/>
      <c r="C295" s="1"/>
      <c r="D295" s="1"/>
    </row>
    <row r="296" spans="1:4" x14ac:dyDescent="0.25">
      <c r="A296" s="1"/>
      <c r="B296" s="1"/>
      <c r="C296" s="1"/>
      <c r="D296" s="1"/>
    </row>
    <row r="297" spans="1:4" x14ac:dyDescent="0.25">
      <c r="A297" s="1"/>
      <c r="B297" s="1"/>
      <c r="C297" s="1"/>
      <c r="D297" s="1"/>
    </row>
    <row r="298" spans="1:4" x14ac:dyDescent="0.25">
      <c r="A298" s="1"/>
      <c r="B298" s="1"/>
      <c r="C298" s="1"/>
      <c r="D298" s="1"/>
    </row>
    <row r="299" spans="1:4" x14ac:dyDescent="0.25">
      <c r="A299" s="1"/>
      <c r="B299" s="1"/>
      <c r="C299" s="1"/>
      <c r="D299" s="1"/>
    </row>
    <row r="300" spans="1:4" x14ac:dyDescent="0.25">
      <c r="A300" s="1"/>
      <c r="B300" s="1"/>
      <c r="C300" s="1"/>
      <c r="D300" s="1"/>
    </row>
    <row r="301" spans="1:4" x14ac:dyDescent="0.25">
      <c r="A301" s="1"/>
      <c r="B301" s="1"/>
      <c r="C301" s="1"/>
      <c r="D301" s="1"/>
    </row>
    <row r="302" spans="1:4" x14ac:dyDescent="0.25">
      <c r="A302" s="1"/>
      <c r="B302" s="1"/>
      <c r="C302" s="1"/>
      <c r="D302" s="1"/>
    </row>
    <row r="303" spans="1:4" x14ac:dyDescent="0.25">
      <c r="A303" s="1"/>
      <c r="B303" s="1"/>
      <c r="C303" s="1"/>
      <c r="D303" s="1"/>
    </row>
    <row r="304" spans="1:4" x14ac:dyDescent="0.25">
      <c r="A304" s="1"/>
      <c r="B304" s="1"/>
      <c r="C304" s="1"/>
      <c r="D304" s="1"/>
    </row>
    <row r="305" spans="1:4" x14ac:dyDescent="0.25">
      <c r="A305" s="1"/>
      <c r="B305" s="1"/>
      <c r="C305" s="1"/>
      <c r="D305" s="1"/>
    </row>
    <row r="306" spans="1:4" x14ac:dyDescent="0.25">
      <c r="A306" s="1"/>
      <c r="B306" s="1"/>
      <c r="C306" s="1"/>
      <c r="D306" s="1"/>
    </row>
    <row r="307" spans="1:4" x14ac:dyDescent="0.25">
      <c r="A307" s="1"/>
      <c r="B307" s="1"/>
      <c r="C307" s="1"/>
      <c r="D307" s="1"/>
    </row>
    <row r="308" spans="1:4" x14ac:dyDescent="0.25">
      <c r="A308" s="1"/>
      <c r="B308" s="1"/>
      <c r="C308" s="1"/>
      <c r="D308" s="1"/>
    </row>
    <row r="309" spans="1:4" x14ac:dyDescent="0.25">
      <c r="A309" s="1"/>
      <c r="B309" s="1"/>
      <c r="C309" s="1"/>
      <c r="D309" s="1"/>
    </row>
    <row r="310" spans="1:4" x14ac:dyDescent="0.25">
      <c r="A310" s="1"/>
      <c r="B310" s="1"/>
      <c r="C310" s="1"/>
      <c r="D310" s="1"/>
    </row>
    <row r="311" spans="1:4" x14ac:dyDescent="0.25">
      <c r="A311" s="1"/>
      <c r="B311" s="1"/>
      <c r="C311" s="1"/>
      <c r="D311" s="1"/>
    </row>
    <row r="312" spans="1:4" x14ac:dyDescent="0.25">
      <c r="A312" s="1"/>
      <c r="B312" s="1"/>
      <c r="C312" s="1"/>
      <c r="D312" s="1"/>
    </row>
    <row r="313" spans="1:4" x14ac:dyDescent="0.25">
      <c r="A313" s="1"/>
      <c r="B313" s="1"/>
      <c r="C313" s="1"/>
      <c r="D313" s="1"/>
    </row>
    <row r="314" spans="1:4" x14ac:dyDescent="0.25">
      <c r="A314" s="1"/>
      <c r="B314" s="1"/>
      <c r="C314" s="1"/>
      <c r="D314" s="1"/>
    </row>
    <row r="315" spans="1:4" x14ac:dyDescent="0.25">
      <c r="A315" s="1"/>
      <c r="B315" s="1"/>
      <c r="C315" s="1"/>
      <c r="D315" s="1"/>
    </row>
    <row r="316" spans="1:4" x14ac:dyDescent="0.25">
      <c r="A316" s="1"/>
      <c r="B316" s="1"/>
      <c r="C316" s="1"/>
      <c r="D316" s="1"/>
    </row>
    <row r="317" spans="1:4" x14ac:dyDescent="0.25">
      <c r="A317" s="1"/>
      <c r="B317" s="1"/>
      <c r="C317" s="1"/>
      <c r="D317" s="1"/>
    </row>
    <row r="318" spans="1:4" x14ac:dyDescent="0.25">
      <c r="A318" s="1"/>
      <c r="B318" s="1"/>
      <c r="C318" s="1"/>
      <c r="D318" s="1"/>
    </row>
    <row r="319" spans="1:4" x14ac:dyDescent="0.25">
      <c r="A319" s="1"/>
      <c r="B319" s="1"/>
      <c r="C319" s="1"/>
      <c r="D319" s="1"/>
    </row>
    <row r="320" spans="1:4" x14ac:dyDescent="0.25">
      <c r="A320" s="1"/>
      <c r="B320" s="1"/>
      <c r="C320" s="1"/>
      <c r="D320" s="1"/>
    </row>
    <row r="321" spans="1:4" x14ac:dyDescent="0.25">
      <c r="A321" s="1"/>
      <c r="B321" s="1"/>
      <c r="C321" s="1"/>
      <c r="D321" s="1"/>
    </row>
    <row r="322" spans="1:4" x14ac:dyDescent="0.25">
      <c r="A322" s="1"/>
      <c r="B322" s="1"/>
      <c r="C322" s="1"/>
      <c r="D322" s="1"/>
    </row>
    <row r="323" spans="1:4" x14ac:dyDescent="0.25">
      <c r="A323" s="1"/>
      <c r="B323" s="1"/>
      <c r="C323" s="1"/>
      <c r="D323" s="1"/>
    </row>
    <row r="324" spans="1:4" x14ac:dyDescent="0.25">
      <c r="A324" s="1"/>
      <c r="B324" s="1"/>
      <c r="C324" s="1"/>
      <c r="D324" s="1"/>
    </row>
    <row r="325" spans="1:4" x14ac:dyDescent="0.25">
      <c r="A325" s="1"/>
      <c r="B325" s="1"/>
      <c r="C325" s="1"/>
      <c r="D325" s="1"/>
    </row>
    <row r="326" spans="1:4" x14ac:dyDescent="0.25">
      <c r="A326" s="1"/>
      <c r="B326" s="1"/>
      <c r="C326" s="1"/>
      <c r="D326" s="1"/>
    </row>
    <row r="327" spans="1:4" x14ac:dyDescent="0.25">
      <c r="A327" s="1"/>
      <c r="B327" s="1"/>
      <c r="C327" s="1"/>
      <c r="D327" s="1"/>
    </row>
    <row r="328" spans="1:4" x14ac:dyDescent="0.25">
      <c r="A328" s="1"/>
      <c r="B328" s="1"/>
      <c r="C328" s="1"/>
      <c r="D328" s="1"/>
    </row>
    <row r="329" spans="1:4" x14ac:dyDescent="0.25">
      <c r="A329" s="1"/>
      <c r="B329" s="1"/>
      <c r="C329" s="1"/>
      <c r="D329" s="1"/>
    </row>
    <row r="330" spans="1:4" x14ac:dyDescent="0.25">
      <c r="A330" s="1"/>
      <c r="B330" s="1"/>
      <c r="C330" s="1"/>
      <c r="D330" s="1"/>
    </row>
    <row r="331" spans="1:4" x14ac:dyDescent="0.25">
      <c r="A331" s="1"/>
      <c r="B331" s="1"/>
      <c r="C331" s="1"/>
      <c r="D331" s="1"/>
    </row>
    <row r="332" spans="1:4" x14ac:dyDescent="0.25">
      <c r="A332" s="1"/>
      <c r="B332" s="1"/>
      <c r="C332" s="1"/>
      <c r="D332" s="1"/>
    </row>
    <row r="333" spans="1:4" x14ac:dyDescent="0.25">
      <c r="A333" s="1"/>
      <c r="B333" s="1"/>
      <c r="C333" s="1"/>
      <c r="D333" s="1"/>
    </row>
    <row r="334" spans="1:4" x14ac:dyDescent="0.25">
      <c r="A334" s="1"/>
      <c r="B334" s="1"/>
      <c r="C334" s="1"/>
      <c r="D334" s="1"/>
    </row>
    <row r="335" spans="1:4" x14ac:dyDescent="0.25">
      <c r="A335" s="1"/>
      <c r="B335" s="1"/>
      <c r="C335" s="1"/>
      <c r="D335" s="1"/>
    </row>
    <row r="336" spans="1:4" x14ac:dyDescent="0.25">
      <c r="A336" s="1"/>
      <c r="B336" s="1"/>
      <c r="C336" s="1"/>
      <c r="D336" s="1"/>
    </row>
    <row r="337" spans="1:4" x14ac:dyDescent="0.25">
      <c r="A337" s="1"/>
      <c r="B337" s="1"/>
      <c r="C337" s="1"/>
      <c r="D337" s="1"/>
    </row>
    <row r="338" spans="1:4" x14ac:dyDescent="0.25">
      <c r="A338" s="1"/>
      <c r="B338" s="1"/>
      <c r="C338" s="1"/>
      <c r="D338" s="1"/>
    </row>
    <row r="339" spans="1:4" x14ac:dyDescent="0.25">
      <c r="A339" s="1"/>
      <c r="B339" s="1"/>
      <c r="C339" s="1"/>
      <c r="D339" s="1"/>
    </row>
    <row r="340" spans="1:4" x14ac:dyDescent="0.25">
      <c r="A340" s="1"/>
      <c r="B340" s="1"/>
      <c r="C340" s="1"/>
      <c r="D340" s="1"/>
    </row>
    <row r="341" spans="1:4" x14ac:dyDescent="0.25">
      <c r="A341" s="1"/>
      <c r="B341" s="1"/>
      <c r="C341" s="1"/>
      <c r="D341" s="1"/>
    </row>
    <row r="342" spans="1:4" x14ac:dyDescent="0.25">
      <c r="A342" s="1"/>
      <c r="B342" s="1"/>
      <c r="C342" s="1"/>
      <c r="D342" s="1"/>
    </row>
    <row r="343" spans="1:4" x14ac:dyDescent="0.25">
      <c r="A343" s="1"/>
      <c r="B343" s="1"/>
      <c r="C343" s="1"/>
      <c r="D343" s="1"/>
    </row>
    <row r="344" spans="1:4" x14ac:dyDescent="0.25">
      <c r="A344" s="1"/>
      <c r="B344" s="1"/>
      <c r="C344" s="1"/>
      <c r="D344" s="1"/>
    </row>
    <row r="345" spans="1:4" x14ac:dyDescent="0.25">
      <c r="A345" s="1"/>
      <c r="B345" s="1"/>
      <c r="C345" s="1"/>
      <c r="D345" s="1"/>
    </row>
    <row r="346" spans="1:4" x14ac:dyDescent="0.25">
      <c r="A346" s="1"/>
      <c r="B346" s="1"/>
      <c r="C346" s="1"/>
      <c r="D346" s="1"/>
    </row>
    <row r="347" spans="1:4" x14ac:dyDescent="0.25">
      <c r="A347" s="1"/>
      <c r="B347" s="1"/>
      <c r="C347" s="1"/>
      <c r="D347" s="1"/>
    </row>
    <row r="348" spans="1:4" x14ac:dyDescent="0.25">
      <c r="A348" s="1"/>
      <c r="B348" s="1"/>
      <c r="C348" s="1"/>
      <c r="D348" s="1"/>
    </row>
    <row r="349" spans="1:4" x14ac:dyDescent="0.25">
      <c r="A349" s="1"/>
      <c r="B349" s="1"/>
      <c r="C349" s="1"/>
      <c r="D349" s="1"/>
    </row>
    <row r="350" spans="1:4" x14ac:dyDescent="0.25">
      <c r="A350" s="1"/>
      <c r="B350" s="1"/>
      <c r="C350" s="1"/>
      <c r="D350" s="1"/>
    </row>
    <row r="351" spans="1:4" x14ac:dyDescent="0.25">
      <c r="A351" s="1"/>
      <c r="B351" s="1"/>
      <c r="C351" s="1"/>
      <c r="D351" s="1"/>
    </row>
    <row r="352" spans="1:4" x14ac:dyDescent="0.25">
      <c r="A352" s="1"/>
      <c r="B352" s="1"/>
      <c r="C352" s="1"/>
      <c r="D352" s="1"/>
    </row>
    <row r="353" spans="1:4" x14ac:dyDescent="0.25">
      <c r="A353" s="1"/>
      <c r="B353" s="1"/>
      <c r="C353" s="1"/>
      <c r="D353" s="1"/>
    </row>
    <row r="354" spans="1:4" x14ac:dyDescent="0.25">
      <c r="A354" s="1"/>
      <c r="B354" s="1"/>
      <c r="C354" s="1"/>
      <c r="D354" s="1"/>
    </row>
    <row r="355" spans="1:4" x14ac:dyDescent="0.25">
      <c r="A355" s="1"/>
      <c r="B355" s="1"/>
      <c r="C355" s="1"/>
      <c r="D355" s="1"/>
    </row>
    <row r="356" spans="1:4" x14ac:dyDescent="0.25">
      <c r="A356" s="1"/>
      <c r="B356" s="1"/>
      <c r="C356" s="1"/>
      <c r="D356" s="1"/>
    </row>
    <row r="357" spans="1:4" x14ac:dyDescent="0.25">
      <c r="A357" s="1"/>
      <c r="B357" s="1"/>
      <c r="C357" s="1"/>
      <c r="D357" s="1"/>
    </row>
    <row r="358" spans="1:4" x14ac:dyDescent="0.25">
      <c r="A358" s="1"/>
      <c r="B358" s="1"/>
      <c r="C358" s="1"/>
      <c r="D358" s="1"/>
    </row>
    <row r="359" spans="1:4" x14ac:dyDescent="0.25">
      <c r="A359" s="1"/>
      <c r="B359" s="1"/>
      <c r="C359" s="1"/>
      <c r="D359" s="1"/>
    </row>
    <row r="360" spans="1:4" x14ac:dyDescent="0.25">
      <c r="A360" s="1"/>
      <c r="B360" s="1"/>
      <c r="C360" s="1"/>
      <c r="D360" s="1"/>
    </row>
    <row r="361" spans="1:4" x14ac:dyDescent="0.25">
      <c r="A361" s="1"/>
      <c r="B361" s="1"/>
      <c r="C361" s="1"/>
      <c r="D361" s="1"/>
    </row>
    <row r="362" spans="1:4" x14ac:dyDescent="0.25">
      <c r="A362" s="1"/>
      <c r="B362" s="1"/>
      <c r="C362" s="1"/>
      <c r="D362" s="1"/>
    </row>
    <row r="363" spans="1:4" x14ac:dyDescent="0.25">
      <c r="A363" s="1"/>
      <c r="B363" s="1"/>
      <c r="C363" s="1"/>
      <c r="D363" s="1"/>
    </row>
    <row r="364" spans="1:4" x14ac:dyDescent="0.25">
      <c r="A364" s="1"/>
      <c r="B364" s="1"/>
      <c r="C364" s="1"/>
      <c r="D364" s="1"/>
    </row>
    <row r="365" spans="1:4" x14ac:dyDescent="0.25">
      <c r="A365" s="1"/>
      <c r="B365" s="1"/>
      <c r="C365" s="1"/>
      <c r="D365" s="1"/>
    </row>
    <row r="366" spans="1:4" x14ac:dyDescent="0.25">
      <c r="A366" s="1"/>
      <c r="B366" s="1"/>
      <c r="C366" s="1"/>
      <c r="D366" s="1"/>
    </row>
    <row r="367" spans="1:4" x14ac:dyDescent="0.25">
      <c r="A367" s="1"/>
      <c r="B367" s="1"/>
      <c r="C367" s="1"/>
      <c r="D367" s="1"/>
    </row>
    <row r="368" spans="1:4" x14ac:dyDescent="0.25">
      <c r="A368" s="1"/>
      <c r="B368" s="1"/>
      <c r="C368" s="1"/>
      <c r="D368" s="1"/>
    </row>
    <row r="369" spans="1:4" x14ac:dyDescent="0.25">
      <c r="A369" s="1"/>
      <c r="B369" s="1"/>
      <c r="C369" s="1"/>
      <c r="D369" s="1"/>
    </row>
    <row r="370" spans="1:4" x14ac:dyDescent="0.25">
      <c r="A370" s="1"/>
      <c r="B370" s="1"/>
      <c r="C370" s="1"/>
      <c r="D370" s="1"/>
    </row>
    <row r="371" spans="1:4" x14ac:dyDescent="0.25">
      <c r="A371" s="1"/>
      <c r="B371" s="1"/>
      <c r="C371" s="1"/>
      <c r="D371" s="1"/>
    </row>
    <row r="372" spans="1:4" x14ac:dyDescent="0.25">
      <c r="A372" s="1"/>
      <c r="B372" s="1"/>
      <c r="C372" s="1"/>
      <c r="D372" s="1"/>
    </row>
    <row r="373" spans="1:4" x14ac:dyDescent="0.25">
      <c r="A373" s="1"/>
      <c r="B373" s="1"/>
      <c r="C373" s="1"/>
      <c r="D373" s="1"/>
    </row>
    <row r="374" spans="1:4" x14ac:dyDescent="0.25">
      <c r="A374" s="1"/>
      <c r="B374" s="1"/>
      <c r="C374" s="1"/>
      <c r="D374" s="1"/>
    </row>
    <row r="375" spans="1:4" x14ac:dyDescent="0.25">
      <c r="A375" s="1"/>
      <c r="B375" s="1"/>
      <c r="C375" s="1"/>
      <c r="D375" s="1"/>
    </row>
    <row r="376" spans="1:4" x14ac:dyDescent="0.25">
      <c r="A376" s="1"/>
      <c r="B376" s="1"/>
      <c r="C376" s="1"/>
      <c r="D376" s="1"/>
    </row>
    <row r="377" spans="1:4" x14ac:dyDescent="0.25">
      <c r="A377" s="1"/>
      <c r="B377" s="1"/>
      <c r="C377" s="1"/>
      <c r="D377" s="1"/>
    </row>
    <row r="378" spans="1:4" x14ac:dyDescent="0.25">
      <c r="A378" s="1"/>
      <c r="B378" s="1"/>
      <c r="C378" s="1"/>
      <c r="D378" s="1"/>
    </row>
    <row r="379" spans="1:4" x14ac:dyDescent="0.25">
      <c r="A379" s="1"/>
      <c r="B379" s="1"/>
      <c r="C379" s="1"/>
      <c r="D379" s="1"/>
    </row>
    <row r="380" spans="1:4" x14ac:dyDescent="0.25">
      <c r="A380" s="1"/>
      <c r="B380" s="1"/>
      <c r="C380" s="1"/>
      <c r="D380" s="1"/>
    </row>
    <row r="381" spans="1:4" x14ac:dyDescent="0.25">
      <c r="A381" s="1"/>
      <c r="B381" s="1"/>
      <c r="C381" s="1"/>
      <c r="D381" s="1"/>
    </row>
    <row r="382" spans="1:4" x14ac:dyDescent="0.25">
      <c r="A382" s="1"/>
      <c r="B382" s="1"/>
      <c r="C382" s="1"/>
      <c r="D382" s="1"/>
    </row>
    <row r="383" spans="1:4" x14ac:dyDescent="0.25">
      <c r="A383" s="1"/>
      <c r="B383" s="1"/>
      <c r="C383" s="1"/>
      <c r="D383" s="1"/>
    </row>
    <row r="384" spans="1:4" x14ac:dyDescent="0.25">
      <c r="A384" s="1"/>
      <c r="B384" s="1"/>
      <c r="C384" s="1"/>
      <c r="D384" s="1"/>
    </row>
    <row r="385" spans="1:4" x14ac:dyDescent="0.25">
      <c r="A385" s="1"/>
      <c r="B385" s="1"/>
      <c r="C385" s="1"/>
      <c r="D385" s="1"/>
    </row>
    <row r="386" spans="1:4" x14ac:dyDescent="0.25">
      <c r="A386" s="1"/>
      <c r="B386" s="1"/>
      <c r="C386" s="1"/>
      <c r="D386" s="1"/>
    </row>
    <row r="387" spans="1:4" x14ac:dyDescent="0.25">
      <c r="A387" s="1"/>
      <c r="B387" s="1"/>
      <c r="C387" s="1"/>
      <c r="D387" s="1"/>
    </row>
    <row r="388" spans="1:4" x14ac:dyDescent="0.25">
      <c r="A388" s="1"/>
      <c r="B388" s="1"/>
      <c r="C388" s="1"/>
      <c r="D388" s="1"/>
    </row>
    <row r="389" spans="1:4" x14ac:dyDescent="0.25">
      <c r="A389" s="1"/>
      <c r="B389" s="1"/>
      <c r="C389" s="1"/>
      <c r="D389" s="1"/>
    </row>
    <row r="390" spans="1:4" x14ac:dyDescent="0.25">
      <c r="A390" s="1"/>
      <c r="B390" s="1"/>
      <c r="C390" s="1"/>
      <c r="D390" s="1"/>
    </row>
    <row r="391" spans="1:4" x14ac:dyDescent="0.25">
      <c r="A391" s="1"/>
      <c r="B391" s="1"/>
      <c r="C391" s="1"/>
      <c r="D391" s="1"/>
    </row>
    <row r="392" spans="1:4" x14ac:dyDescent="0.25">
      <c r="A392" s="1"/>
      <c r="B392" s="1"/>
      <c r="C392" s="1"/>
      <c r="D392" s="1"/>
    </row>
    <row r="393" spans="1:4" x14ac:dyDescent="0.25">
      <c r="A393" s="1"/>
      <c r="B393" s="1"/>
      <c r="C393" s="1"/>
      <c r="D393" s="1"/>
    </row>
    <row r="394" spans="1:4" x14ac:dyDescent="0.25">
      <c r="A394" s="1"/>
      <c r="B394" s="1"/>
      <c r="C394" s="1"/>
      <c r="D394" s="1"/>
    </row>
    <row r="395" spans="1:4" x14ac:dyDescent="0.25">
      <c r="A395" s="1"/>
      <c r="B395" s="1"/>
      <c r="C395" s="1"/>
      <c r="D395" s="1"/>
    </row>
    <row r="396" spans="1:4" x14ac:dyDescent="0.25">
      <c r="A396" s="1"/>
      <c r="B396" s="1"/>
      <c r="C396" s="1"/>
      <c r="D396" s="1"/>
    </row>
    <row r="397" spans="1:4" x14ac:dyDescent="0.25">
      <c r="A397" s="1"/>
      <c r="B397" s="1"/>
      <c r="C397" s="1"/>
      <c r="D397" s="1"/>
    </row>
    <row r="398" spans="1:4" x14ac:dyDescent="0.25">
      <c r="A398" s="1"/>
      <c r="B398" s="1"/>
      <c r="C398" s="1"/>
      <c r="D398" s="1"/>
    </row>
    <row r="399" spans="1:4" x14ac:dyDescent="0.25">
      <c r="A399" s="1"/>
      <c r="B399" s="1"/>
      <c r="C399" s="1"/>
      <c r="D399" s="1"/>
    </row>
    <row r="400" spans="1:4" x14ac:dyDescent="0.25">
      <c r="A400" s="1"/>
      <c r="B400" s="1"/>
      <c r="C400" s="1"/>
      <c r="D400" s="1"/>
    </row>
    <row r="401" spans="1:4" x14ac:dyDescent="0.25">
      <c r="A401" s="1"/>
      <c r="B401" s="1"/>
      <c r="C401" s="1"/>
      <c r="D401" s="1"/>
    </row>
    <row r="402" spans="1:4" x14ac:dyDescent="0.25">
      <c r="A402" s="1"/>
      <c r="B402" s="1"/>
      <c r="C402" s="1"/>
      <c r="D402" s="1"/>
    </row>
    <row r="403" spans="1:4" x14ac:dyDescent="0.25">
      <c r="A403" s="1"/>
      <c r="B403" s="1"/>
      <c r="C403" s="1"/>
      <c r="D403" s="1"/>
    </row>
    <row r="404" spans="1:4" x14ac:dyDescent="0.25">
      <c r="A404" s="1"/>
      <c r="B404" s="1"/>
      <c r="C404" s="1"/>
      <c r="D404" s="1"/>
    </row>
    <row r="405" spans="1:4" x14ac:dyDescent="0.25">
      <c r="A405" s="1"/>
      <c r="B405" s="1"/>
      <c r="C405" s="1"/>
      <c r="D405" s="1"/>
    </row>
    <row r="406" spans="1:4" x14ac:dyDescent="0.25">
      <c r="A406" s="1"/>
      <c r="B406" s="1"/>
      <c r="C406" s="1"/>
      <c r="D406" s="1"/>
    </row>
    <row r="407" spans="1:4" x14ac:dyDescent="0.25">
      <c r="A407" s="1"/>
      <c r="B407" s="1"/>
      <c r="C407" s="1"/>
      <c r="D407" s="1"/>
    </row>
    <row r="408" spans="1:4" x14ac:dyDescent="0.25">
      <c r="A408" s="1"/>
      <c r="B408" s="1"/>
      <c r="C408" s="1"/>
      <c r="D408" s="1"/>
    </row>
    <row r="409" spans="1:4" x14ac:dyDescent="0.25">
      <c r="A409" s="1"/>
      <c r="B409" s="1"/>
      <c r="C409" s="1"/>
      <c r="D409" s="1"/>
    </row>
    <row r="410" spans="1:4" x14ac:dyDescent="0.25">
      <c r="A410" s="1"/>
      <c r="B410" s="1"/>
      <c r="C410" s="1"/>
      <c r="D410" s="1"/>
    </row>
    <row r="411" spans="1:4" x14ac:dyDescent="0.25">
      <c r="A411" s="1"/>
      <c r="B411" s="1"/>
      <c r="C411" s="1"/>
      <c r="D411" s="1"/>
    </row>
    <row r="412" spans="1:4" x14ac:dyDescent="0.25">
      <c r="A412" s="1"/>
      <c r="B412" s="1"/>
      <c r="C412" s="1"/>
      <c r="D412" s="1"/>
    </row>
    <row r="413" spans="1:4" x14ac:dyDescent="0.25">
      <c r="A413" s="1"/>
      <c r="B413" s="1"/>
      <c r="C413" s="1"/>
      <c r="D413" s="1"/>
    </row>
    <row r="414" spans="1:4" x14ac:dyDescent="0.25">
      <c r="A414" s="1"/>
      <c r="B414" s="1"/>
      <c r="C414" s="1"/>
      <c r="D414" s="1"/>
    </row>
    <row r="415" spans="1:4" x14ac:dyDescent="0.25">
      <c r="A415" s="1"/>
      <c r="B415" s="1"/>
      <c r="C415" s="1"/>
      <c r="D415" s="1"/>
    </row>
    <row r="416" spans="1:4" x14ac:dyDescent="0.25">
      <c r="A416" s="1"/>
      <c r="B416" s="1"/>
      <c r="C416" s="1"/>
      <c r="D416" s="1"/>
    </row>
    <row r="417" spans="1:4" x14ac:dyDescent="0.25">
      <c r="A417" s="1"/>
      <c r="B417" s="1"/>
      <c r="C417" s="1"/>
      <c r="D417" s="1"/>
    </row>
    <row r="418" spans="1:4" x14ac:dyDescent="0.25">
      <c r="A418" s="1"/>
      <c r="B418" s="1"/>
      <c r="C418" s="1"/>
      <c r="D418" s="1"/>
    </row>
    <row r="419" spans="1:4" x14ac:dyDescent="0.25">
      <c r="A419" s="1"/>
      <c r="B419" s="1"/>
      <c r="C419" s="1"/>
      <c r="D419" s="1"/>
    </row>
    <row r="420" spans="1:4" x14ac:dyDescent="0.25">
      <c r="A420" s="1"/>
      <c r="B420" s="1"/>
      <c r="C420" s="1"/>
      <c r="D420" s="1"/>
    </row>
    <row r="421" spans="1:4" x14ac:dyDescent="0.25">
      <c r="A421" s="1"/>
      <c r="B421" s="1"/>
      <c r="C421" s="1"/>
      <c r="D421" s="1"/>
    </row>
    <row r="422" spans="1:4" x14ac:dyDescent="0.25">
      <c r="A422" s="1"/>
      <c r="B422" s="1"/>
      <c r="C422" s="1"/>
      <c r="D422" s="1"/>
    </row>
    <row r="423" spans="1:4" x14ac:dyDescent="0.25">
      <c r="A423" s="1"/>
      <c r="B423" s="1"/>
      <c r="C423" s="1"/>
      <c r="D423" s="1"/>
    </row>
    <row r="424" spans="1:4" x14ac:dyDescent="0.25">
      <c r="A424" s="1"/>
      <c r="B424" s="1"/>
      <c r="C424" s="1"/>
      <c r="D424" s="1"/>
    </row>
    <row r="425" spans="1:4" x14ac:dyDescent="0.25">
      <c r="A425" s="1"/>
      <c r="B425" s="1"/>
      <c r="C425" s="1"/>
      <c r="D425" s="1"/>
    </row>
    <row r="426" spans="1:4" x14ac:dyDescent="0.25">
      <c r="A426" s="1"/>
      <c r="B426" s="1"/>
      <c r="C426" s="1"/>
      <c r="D426" s="1"/>
    </row>
    <row r="427" spans="1:4" x14ac:dyDescent="0.25">
      <c r="A427" s="1"/>
      <c r="B427" s="1"/>
      <c r="C427" s="1"/>
      <c r="D427" s="1"/>
    </row>
    <row r="428" spans="1:4" x14ac:dyDescent="0.25">
      <c r="A428" s="1"/>
      <c r="B428" s="1"/>
      <c r="C428" s="1"/>
      <c r="D428" s="1"/>
    </row>
    <row r="429" spans="1:4" x14ac:dyDescent="0.25">
      <c r="A429" s="1"/>
      <c r="B429" s="1"/>
      <c r="C429" s="1"/>
      <c r="D429" s="1"/>
    </row>
    <row r="430" spans="1:4" x14ac:dyDescent="0.25">
      <c r="A430" s="1"/>
      <c r="B430" s="1"/>
      <c r="C430" s="1"/>
      <c r="D430" s="1"/>
    </row>
    <row r="431" spans="1:4" x14ac:dyDescent="0.25">
      <c r="A431" s="1"/>
      <c r="B431" s="1"/>
      <c r="C431" s="1"/>
      <c r="D431" s="1"/>
    </row>
    <row r="432" spans="1:4" x14ac:dyDescent="0.25">
      <c r="A432" s="1"/>
      <c r="B432" s="1"/>
      <c r="C432" s="1"/>
      <c r="D432" s="1"/>
    </row>
    <row r="433" spans="1:4" x14ac:dyDescent="0.25">
      <c r="A433" s="1"/>
      <c r="B433" s="1"/>
      <c r="C433" s="1"/>
      <c r="D433" s="1"/>
    </row>
    <row r="434" spans="1:4" x14ac:dyDescent="0.25">
      <c r="A434" s="1"/>
      <c r="B434" s="1"/>
      <c r="C434" s="1"/>
      <c r="D434" s="1"/>
    </row>
    <row r="435" spans="1:4" x14ac:dyDescent="0.25">
      <c r="A435" s="1"/>
      <c r="B435" s="1"/>
      <c r="C435" s="1"/>
      <c r="D435" s="1"/>
    </row>
    <row r="436" spans="1:4" x14ac:dyDescent="0.25">
      <c r="A436" s="1"/>
      <c r="B436" s="1"/>
      <c r="C436" s="1"/>
      <c r="D436" s="1"/>
    </row>
    <row r="437" spans="1:4" x14ac:dyDescent="0.25">
      <c r="A437" s="1"/>
      <c r="B437" s="1"/>
      <c r="C437" s="1"/>
      <c r="D437" s="1"/>
    </row>
    <row r="438" spans="1:4" x14ac:dyDescent="0.25">
      <c r="A438" s="1"/>
      <c r="B438" s="1"/>
      <c r="C438" s="1"/>
      <c r="D438" s="1"/>
    </row>
    <row r="439" spans="1:4" x14ac:dyDescent="0.25">
      <c r="A439" s="1"/>
      <c r="B439" s="1"/>
      <c r="C439" s="1"/>
      <c r="D439" s="1"/>
    </row>
    <row r="440" spans="1:4" x14ac:dyDescent="0.25">
      <c r="A440" s="1"/>
      <c r="B440" s="1"/>
      <c r="C440" s="1"/>
      <c r="D440" s="1"/>
    </row>
    <row r="441" spans="1:4" x14ac:dyDescent="0.25">
      <c r="A441" s="1"/>
      <c r="B441" s="1"/>
      <c r="C441" s="1"/>
      <c r="D441" s="1"/>
    </row>
    <row r="442" spans="1:4" x14ac:dyDescent="0.25">
      <c r="A442" s="1"/>
      <c r="B442" s="1"/>
      <c r="C442" s="1"/>
      <c r="D442" s="1"/>
    </row>
    <row r="443" spans="1:4" x14ac:dyDescent="0.25">
      <c r="A443" s="1"/>
      <c r="B443" s="1"/>
      <c r="C443" s="1"/>
      <c r="D443" s="1"/>
    </row>
    <row r="444" spans="1:4" x14ac:dyDescent="0.25">
      <c r="A444" s="1"/>
      <c r="B444" s="1"/>
      <c r="C444" s="1"/>
      <c r="D444" s="1"/>
    </row>
    <row r="445" spans="1:4" x14ac:dyDescent="0.25">
      <c r="A445" s="1"/>
      <c r="B445" s="1"/>
      <c r="C445" s="1"/>
      <c r="D445" s="1"/>
    </row>
    <row r="446" spans="1:4" x14ac:dyDescent="0.25">
      <c r="A446" s="1"/>
      <c r="B446" s="1"/>
      <c r="C446" s="1"/>
      <c r="D446" s="1"/>
    </row>
    <row r="447" spans="1:4" x14ac:dyDescent="0.25">
      <c r="A447" s="1"/>
      <c r="B447" s="1"/>
      <c r="C447" s="1"/>
      <c r="D447" s="1"/>
    </row>
    <row r="448" spans="1:4" x14ac:dyDescent="0.25">
      <c r="A448" s="1"/>
      <c r="B448" s="1"/>
      <c r="C448" s="1"/>
      <c r="D448" s="1"/>
    </row>
    <row r="449" spans="1:4" x14ac:dyDescent="0.25">
      <c r="A449" s="1"/>
      <c r="B449" s="1"/>
      <c r="C449" s="1"/>
      <c r="D449" s="1"/>
    </row>
    <row r="450" spans="1:4" x14ac:dyDescent="0.25">
      <c r="A450" s="1"/>
      <c r="B450" s="1"/>
      <c r="C450" s="1"/>
      <c r="D450" s="1"/>
    </row>
    <row r="451" spans="1:4" x14ac:dyDescent="0.25">
      <c r="A451" s="1"/>
      <c r="B451" s="1"/>
      <c r="C451" s="1"/>
      <c r="D451" s="1"/>
    </row>
    <row r="452" spans="1:4" x14ac:dyDescent="0.25">
      <c r="A452" s="1"/>
      <c r="B452" s="1"/>
      <c r="C452" s="1"/>
      <c r="D452" s="1"/>
    </row>
    <row r="453" spans="1:4" x14ac:dyDescent="0.25">
      <c r="A453" s="1"/>
      <c r="B453" s="1"/>
      <c r="C453" s="1"/>
      <c r="D453" s="1"/>
    </row>
    <row r="454" spans="1:4" x14ac:dyDescent="0.25">
      <c r="A454" s="1"/>
      <c r="B454" s="1"/>
      <c r="C454" s="1"/>
      <c r="D454" s="1"/>
    </row>
    <row r="455" spans="1:4" x14ac:dyDescent="0.25">
      <c r="A455" s="1"/>
      <c r="B455" s="1"/>
      <c r="C455" s="1"/>
      <c r="D455" s="1"/>
    </row>
    <row r="456" spans="1:4" x14ac:dyDescent="0.25">
      <c r="A456" s="1"/>
      <c r="B456" s="1"/>
      <c r="C456" s="1"/>
      <c r="D456" s="1"/>
    </row>
    <row r="457" spans="1:4" x14ac:dyDescent="0.25">
      <c r="A457" s="1"/>
      <c r="B457" s="1"/>
      <c r="C457" s="1"/>
      <c r="D457" s="1"/>
    </row>
    <row r="458" spans="1:4" x14ac:dyDescent="0.25">
      <c r="A458" s="1"/>
      <c r="B458" s="1"/>
      <c r="C458" s="1"/>
      <c r="D458" s="1"/>
    </row>
    <row r="459" spans="1:4" x14ac:dyDescent="0.25">
      <c r="A459" s="1"/>
      <c r="B459" s="1"/>
      <c r="C459" s="1"/>
      <c r="D459" s="1"/>
    </row>
    <row r="460" spans="1:4" x14ac:dyDescent="0.25">
      <c r="A460" s="1"/>
      <c r="B460" s="1"/>
      <c r="C460" s="1"/>
      <c r="D460" s="1"/>
    </row>
    <row r="461" spans="1:4" x14ac:dyDescent="0.25">
      <c r="A461" s="1"/>
      <c r="B461" s="1"/>
      <c r="C461" s="1"/>
      <c r="D461" s="1"/>
    </row>
    <row r="462" spans="1:4" x14ac:dyDescent="0.25">
      <c r="A462" s="1"/>
      <c r="B462" s="1"/>
      <c r="C462" s="1"/>
      <c r="D462" s="1"/>
    </row>
    <row r="463" spans="1:4" x14ac:dyDescent="0.25">
      <c r="A463" s="1"/>
      <c r="B463" s="1"/>
      <c r="C463" s="1"/>
      <c r="D463" s="1"/>
    </row>
    <row r="464" spans="1:4" x14ac:dyDescent="0.25">
      <c r="A464" s="1"/>
      <c r="B464" s="1"/>
      <c r="C464" s="1"/>
      <c r="D464" s="1"/>
    </row>
    <row r="465" spans="1:4" x14ac:dyDescent="0.25">
      <c r="A465" s="1"/>
      <c r="B465" s="1"/>
      <c r="C465" s="1"/>
      <c r="D465" s="1"/>
    </row>
    <row r="466" spans="1:4" x14ac:dyDescent="0.25">
      <c r="A466" s="1"/>
      <c r="B466" s="1"/>
      <c r="C466" s="1"/>
      <c r="D466" s="1"/>
    </row>
    <row r="467" spans="1:4" x14ac:dyDescent="0.25">
      <c r="A467" s="1"/>
      <c r="B467" s="1"/>
      <c r="C467" s="1"/>
      <c r="D467" s="1"/>
    </row>
    <row r="468" spans="1:4" x14ac:dyDescent="0.25">
      <c r="A468" s="1"/>
      <c r="B468" s="1"/>
      <c r="C468" s="1"/>
      <c r="D468" s="1"/>
    </row>
    <row r="469" spans="1:4" x14ac:dyDescent="0.25">
      <c r="A469" s="1"/>
      <c r="B469" s="1"/>
      <c r="C469" s="1"/>
      <c r="D469" s="1"/>
    </row>
    <row r="470" spans="1:4" x14ac:dyDescent="0.25">
      <c r="A470" s="1"/>
      <c r="B470" s="1"/>
      <c r="C470" s="1"/>
      <c r="D470" s="1"/>
    </row>
    <row r="471" spans="1:4" x14ac:dyDescent="0.25">
      <c r="A471" s="1"/>
      <c r="B471" s="1"/>
      <c r="C471" s="1"/>
      <c r="D471" s="1"/>
    </row>
    <row r="472" spans="1:4" x14ac:dyDescent="0.25">
      <c r="A472" s="1"/>
      <c r="B472" s="1"/>
      <c r="C472" s="1"/>
      <c r="D472" s="1"/>
    </row>
    <row r="473" spans="1:4" x14ac:dyDescent="0.25">
      <c r="A473" s="1"/>
      <c r="B473" s="1"/>
      <c r="C473" s="1"/>
      <c r="D473" s="1"/>
    </row>
    <row r="474" spans="1:4" x14ac:dyDescent="0.25">
      <c r="A474" s="1"/>
      <c r="B474" s="1"/>
    </row>
    <row r="475" spans="1:4" x14ac:dyDescent="0.25">
      <c r="A475" s="1"/>
      <c r="B475" s="1"/>
    </row>
    <row r="476" spans="1:4" x14ac:dyDescent="0.25">
      <c r="A476" s="1"/>
      <c r="B476" s="1"/>
    </row>
    <row r="477" spans="1:4" x14ac:dyDescent="0.25">
      <c r="A477" s="1"/>
      <c r="B477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4:D514"/>
  <sheetViews>
    <sheetView workbookViewId="0">
      <selection activeCell="A9" sqref="A9:D1048576"/>
    </sheetView>
  </sheetViews>
  <sheetFormatPr defaultColWidth="8.85546875" defaultRowHeight="15" x14ac:dyDescent="0.25"/>
  <cols>
    <col min="2" max="2" width="8.42578125" customWidth="1"/>
    <col min="4" max="4" width="8.42578125" customWidth="1"/>
  </cols>
  <sheetData>
    <row r="4" spans="1:4" x14ac:dyDescent="0.25">
      <c r="A4" s="70" t="s">
        <v>15</v>
      </c>
      <c r="B4" s="70"/>
      <c r="C4" s="70" t="s">
        <v>17</v>
      </c>
      <c r="D4" s="70"/>
    </row>
    <row r="5" spans="1:4" x14ac:dyDescent="0.25">
      <c r="A5" t="s">
        <v>34</v>
      </c>
      <c r="B5" t="s">
        <v>35</v>
      </c>
      <c r="C5" t="s">
        <v>34</v>
      </c>
      <c r="D5" t="s">
        <v>35</v>
      </c>
    </row>
    <row r="6" spans="1:4" x14ac:dyDescent="0.25">
      <c r="A6" t="s">
        <v>6</v>
      </c>
      <c r="B6" t="s">
        <v>6</v>
      </c>
      <c r="C6" t="s">
        <v>6</v>
      </c>
      <c r="D6" t="s">
        <v>6</v>
      </c>
    </row>
    <row r="7" spans="1:4" x14ac:dyDescent="0.25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 x14ac:dyDescent="0.25">
      <c r="A8" s="70" t="s">
        <v>16</v>
      </c>
      <c r="B8" s="70"/>
      <c r="C8" s="70" t="s">
        <v>16</v>
      </c>
      <c r="D8" s="70"/>
    </row>
    <row r="9" spans="1:4" x14ac:dyDescent="0.25">
      <c r="A9" s="1"/>
      <c r="B9" s="1"/>
      <c r="C9" s="1"/>
      <c r="D9" s="1"/>
    </row>
    <row r="10" spans="1:4" x14ac:dyDescent="0.25">
      <c r="A10" s="1"/>
      <c r="B10" s="1"/>
      <c r="C10" s="1"/>
      <c r="D10" s="1"/>
    </row>
    <row r="11" spans="1:4" x14ac:dyDescent="0.25">
      <c r="A11" s="1"/>
      <c r="B11" s="1"/>
      <c r="C11" s="1"/>
      <c r="D11" s="1"/>
    </row>
    <row r="12" spans="1:4" x14ac:dyDescent="0.25">
      <c r="A12" s="1"/>
      <c r="B12" s="1"/>
      <c r="C12" s="1"/>
      <c r="D12" s="1"/>
    </row>
    <row r="13" spans="1:4" x14ac:dyDescent="0.25">
      <c r="A13" s="1"/>
      <c r="B13" s="1"/>
      <c r="C13" s="1"/>
      <c r="D13" s="1"/>
    </row>
    <row r="14" spans="1:4" x14ac:dyDescent="0.25">
      <c r="A14" s="1"/>
      <c r="B14" s="1"/>
      <c r="C14" s="1"/>
      <c r="D14" s="1"/>
    </row>
    <row r="15" spans="1:4" x14ac:dyDescent="0.25">
      <c r="A15" s="1"/>
      <c r="B15" s="1"/>
      <c r="C15" s="1"/>
      <c r="D15" s="1"/>
    </row>
    <row r="16" spans="1:4" x14ac:dyDescent="0.25">
      <c r="A16" s="1"/>
      <c r="B16" s="1"/>
      <c r="C16" s="1"/>
      <c r="D16" s="1"/>
    </row>
    <row r="17" spans="1:4" x14ac:dyDescent="0.25">
      <c r="A17" s="1"/>
      <c r="B17" s="1"/>
      <c r="C17" s="1"/>
      <c r="D17" s="1"/>
    </row>
    <row r="18" spans="1:4" x14ac:dyDescent="0.25">
      <c r="A18" s="1"/>
      <c r="B18" s="1"/>
      <c r="C18" s="1"/>
      <c r="D18" s="1"/>
    </row>
    <row r="19" spans="1:4" x14ac:dyDescent="0.25">
      <c r="A19" s="1"/>
      <c r="B19" s="1"/>
      <c r="C19" s="1"/>
      <c r="D19" s="1"/>
    </row>
    <row r="20" spans="1:4" x14ac:dyDescent="0.25">
      <c r="A20" s="1"/>
      <c r="B20" s="1"/>
      <c r="C20" s="1"/>
      <c r="D20" s="1"/>
    </row>
    <row r="21" spans="1:4" x14ac:dyDescent="0.25">
      <c r="A21" s="1"/>
      <c r="B21" s="1"/>
      <c r="C21" s="1"/>
      <c r="D21" s="1"/>
    </row>
    <row r="22" spans="1:4" x14ac:dyDescent="0.25">
      <c r="A22" s="1"/>
      <c r="B22" s="1"/>
      <c r="C22" s="1"/>
      <c r="D22" s="1"/>
    </row>
    <row r="23" spans="1:4" x14ac:dyDescent="0.25">
      <c r="A23" s="1"/>
      <c r="B23" s="1"/>
      <c r="C23" s="1"/>
      <c r="D23" s="1"/>
    </row>
    <row r="24" spans="1:4" x14ac:dyDescent="0.25">
      <c r="A24" s="1"/>
      <c r="B24" s="1"/>
      <c r="C24" s="1"/>
      <c r="D24" s="1"/>
    </row>
    <row r="25" spans="1:4" x14ac:dyDescent="0.25">
      <c r="A25" s="1"/>
      <c r="B25" s="1"/>
      <c r="C25" s="1"/>
      <c r="D25" s="1"/>
    </row>
    <row r="26" spans="1:4" x14ac:dyDescent="0.25">
      <c r="A26" s="1"/>
      <c r="B26" s="1"/>
      <c r="C26" s="1"/>
      <c r="D26" s="1"/>
    </row>
    <row r="27" spans="1:4" x14ac:dyDescent="0.25">
      <c r="A27" s="1"/>
      <c r="B27" s="1"/>
      <c r="C27" s="1"/>
      <c r="D27" s="1"/>
    </row>
    <row r="28" spans="1:4" x14ac:dyDescent="0.25">
      <c r="A28" s="1"/>
      <c r="B28" s="1"/>
      <c r="C28" s="1"/>
      <c r="D28" s="1"/>
    </row>
    <row r="29" spans="1:4" x14ac:dyDescent="0.25">
      <c r="A29" s="1"/>
      <c r="B29" s="1"/>
      <c r="C29" s="1"/>
      <c r="D29" s="1"/>
    </row>
    <row r="30" spans="1:4" x14ac:dyDescent="0.25">
      <c r="A30" s="1"/>
      <c r="B30" s="1"/>
      <c r="C30" s="1"/>
      <c r="D30" s="1"/>
    </row>
    <row r="31" spans="1:4" x14ac:dyDescent="0.25">
      <c r="A31" s="1"/>
      <c r="B31" s="1"/>
      <c r="C31" s="1"/>
      <c r="D31" s="1"/>
    </row>
    <row r="32" spans="1:4" x14ac:dyDescent="0.25">
      <c r="A32" s="1"/>
      <c r="B32" s="1"/>
      <c r="C32" s="1"/>
      <c r="D32" s="1"/>
    </row>
    <row r="33" spans="1:4" x14ac:dyDescent="0.25">
      <c r="A33" s="1"/>
      <c r="B33" s="1"/>
      <c r="C33" s="1"/>
      <c r="D33" s="1"/>
    </row>
    <row r="34" spans="1:4" x14ac:dyDescent="0.25">
      <c r="A34" s="1"/>
      <c r="B34" s="1"/>
      <c r="C34" s="1"/>
      <c r="D34" s="1"/>
    </row>
    <row r="35" spans="1:4" x14ac:dyDescent="0.25">
      <c r="A35" s="1"/>
      <c r="B35" s="1"/>
      <c r="C35" s="1"/>
      <c r="D35" s="1"/>
    </row>
    <row r="36" spans="1:4" x14ac:dyDescent="0.25">
      <c r="A36" s="1"/>
      <c r="B36" s="1"/>
      <c r="C36" s="1"/>
      <c r="D36" s="1"/>
    </row>
    <row r="37" spans="1:4" x14ac:dyDescent="0.25">
      <c r="A37" s="1"/>
      <c r="B37" s="1"/>
      <c r="C37" s="1"/>
      <c r="D37" s="1"/>
    </row>
    <row r="38" spans="1:4" x14ac:dyDescent="0.25">
      <c r="A38" s="1"/>
      <c r="B38" s="1"/>
      <c r="C38" s="1"/>
      <c r="D38" s="1"/>
    </row>
    <row r="39" spans="1:4" x14ac:dyDescent="0.25">
      <c r="A39" s="1"/>
      <c r="B39" s="1"/>
      <c r="C39" s="1"/>
      <c r="D39" s="1"/>
    </row>
    <row r="40" spans="1:4" x14ac:dyDescent="0.25">
      <c r="A40" s="1"/>
      <c r="B40" s="1"/>
      <c r="C40" s="1"/>
      <c r="D40" s="1"/>
    </row>
    <row r="41" spans="1:4" x14ac:dyDescent="0.25">
      <c r="A41" s="1"/>
      <c r="B41" s="1"/>
      <c r="C41" s="1"/>
      <c r="D41" s="1"/>
    </row>
    <row r="42" spans="1:4" x14ac:dyDescent="0.25">
      <c r="A42" s="1"/>
      <c r="B42" s="1"/>
      <c r="C42" s="1"/>
      <c r="D42" s="1"/>
    </row>
    <row r="43" spans="1:4" x14ac:dyDescent="0.25">
      <c r="A43" s="1"/>
      <c r="B43" s="1"/>
      <c r="C43" s="1"/>
      <c r="D43" s="1"/>
    </row>
    <row r="44" spans="1:4" x14ac:dyDescent="0.25">
      <c r="A44" s="1"/>
      <c r="B44" s="1"/>
      <c r="C44" s="1"/>
      <c r="D44" s="1"/>
    </row>
    <row r="45" spans="1:4" x14ac:dyDescent="0.25">
      <c r="A45" s="1"/>
      <c r="B45" s="1"/>
      <c r="C45" s="1"/>
      <c r="D45" s="1"/>
    </row>
    <row r="46" spans="1:4" x14ac:dyDescent="0.25">
      <c r="A46" s="1"/>
      <c r="B46" s="1"/>
      <c r="C46" s="1"/>
      <c r="D46" s="1"/>
    </row>
    <row r="47" spans="1:4" x14ac:dyDescent="0.25">
      <c r="A47" s="1"/>
      <c r="B47" s="1"/>
      <c r="C47" s="1"/>
      <c r="D47" s="1"/>
    </row>
    <row r="48" spans="1:4" x14ac:dyDescent="0.25">
      <c r="A48" s="1"/>
      <c r="B48" s="1"/>
      <c r="C48" s="1"/>
      <c r="D48" s="1"/>
    </row>
    <row r="49" spans="1:4" x14ac:dyDescent="0.25">
      <c r="A49" s="1"/>
      <c r="B49" s="1"/>
      <c r="C49" s="1"/>
      <c r="D49" s="1"/>
    </row>
    <row r="50" spans="1:4" x14ac:dyDescent="0.25">
      <c r="A50" s="1"/>
      <c r="B50" s="1"/>
      <c r="C50" s="1"/>
      <c r="D50" s="1"/>
    </row>
    <row r="51" spans="1:4" x14ac:dyDescent="0.25">
      <c r="A51" s="1"/>
      <c r="B51" s="1"/>
      <c r="C51" s="1"/>
      <c r="D51" s="1"/>
    </row>
    <row r="52" spans="1:4" x14ac:dyDescent="0.25">
      <c r="A52" s="1"/>
      <c r="B52" s="1"/>
      <c r="C52" s="1"/>
      <c r="D52" s="1"/>
    </row>
    <row r="53" spans="1:4" x14ac:dyDescent="0.25">
      <c r="A53" s="1"/>
      <c r="B53" s="1"/>
      <c r="C53" s="1"/>
      <c r="D53" s="1"/>
    </row>
    <row r="54" spans="1:4" x14ac:dyDescent="0.25">
      <c r="A54" s="1"/>
      <c r="B54" s="1"/>
      <c r="C54" s="1"/>
      <c r="D54" s="1"/>
    </row>
    <row r="55" spans="1:4" x14ac:dyDescent="0.25">
      <c r="A55" s="1"/>
      <c r="B55" s="1"/>
      <c r="C55" s="1"/>
      <c r="D55" s="1"/>
    </row>
    <row r="56" spans="1:4" x14ac:dyDescent="0.25">
      <c r="A56" s="1"/>
      <c r="B56" s="1"/>
      <c r="C56" s="1"/>
      <c r="D56" s="1"/>
    </row>
    <row r="57" spans="1:4" x14ac:dyDescent="0.25">
      <c r="A57" s="1"/>
      <c r="B57" s="1"/>
      <c r="C57" s="1"/>
      <c r="D57" s="1"/>
    </row>
    <row r="58" spans="1:4" x14ac:dyDescent="0.25">
      <c r="A58" s="1"/>
      <c r="B58" s="1"/>
      <c r="C58" s="1"/>
      <c r="D58" s="1"/>
    </row>
    <row r="59" spans="1:4" x14ac:dyDescent="0.25">
      <c r="A59" s="1"/>
      <c r="B59" s="1"/>
      <c r="C59" s="1"/>
      <c r="D59" s="1"/>
    </row>
    <row r="60" spans="1:4" x14ac:dyDescent="0.25">
      <c r="A60" s="1"/>
      <c r="B60" s="1"/>
      <c r="C60" s="1"/>
      <c r="D60" s="1"/>
    </row>
    <row r="61" spans="1:4" x14ac:dyDescent="0.25">
      <c r="A61" s="1"/>
      <c r="B61" s="1"/>
      <c r="C61" s="1"/>
      <c r="D61" s="1"/>
    </row>
    <row r="62" spans="1:4" x14ac:dyDescent="0.25">
      <c r="A62" s="1"/>
      <c r="B62" s="1"/>
      <c r="C62" s="1"/>
      <c r="D62" s="1"/>
    </row>
    <row r="63" spans="1:4" x14ac:dyDescent="0.25">
      <c r="A63" s="1"/>
      <c r="B63" s="1"/>
      <c r="C63" s="1"/>
      <c r="D63" s="1"/>
    </row>
    <row r="64" spans="1:4" x14ac:dyDescent="0.25">
      <c r="A64" s="1"/>
      <c r="B64" s="1"/>
      <c r="C64" s="1"/>
      <c r="D64" s="1"/>
    </row>
    <row r="65" spans="1:4" x14ac:dyDescent="0.25">
      <c r="A65" s="1"/>
      <c r="B65" s="1"/>
      <c r="C65" s="1"/>
      <c r="D65" s="1"/>
    </row>
    <row r="66" spans="1:4" x14ac:dyDescent="0.25">
      <c r="A66" s="1"/>
      <c r="B66" s="1"/>
      <c r="C66" s="1"/>
      <c r="D66" s="1"/>
    </row>
    <row r="67" spans="1:4" x14ac:dyDescent="0.25">
      <c r="A67" s="1"/>
      <c r="B67" s="1"/>
      <c r="C67" s="1"/>
      <c r="D67" s="1"/>
    </row>
    <row r="68" spans="1:4" x14ac:dyDescent="0.25">
      <c r="A68" s="1"/>
      <c r="B68" s="1"/>
      <c r="C68" s="1"/>
      <c r="D68" s="1"/>
    </row>
    <row r="69" spans="1:4" x14ac:dyDescent="0.25">
      <c r="A69" s="1"/>
      <c r="B69" s="1"/>
      <c r="C69" s="1"/>
      <c r="D69" s="1"/>
    </row>
    <row r="70" spans="1:4" x14ac:dyDescent="0.25">
      <c r="A70" s="1"/>
      <c r="B70" s="1"/>
      <c r="C70" s="1"/>
      <c r="D70" s="1"/>
    </row>
    <row r="71" spans="1:4" x14ac:dyDescent="0.25">
      <c r="A71" s="1"/>
      <c r="B71" s="1"/>
      <c r="C71" s="1"/>
      <c r="D71" s="1"/>
    </row>
    <row r="72" spans="1:4" x14ac:dyDescent="0.25">
      <c r="A72" s="1"/>
      <c r="B72" s="1"/>
      <c r="C72" s="1"/>
      <c r="D72" s="1"/>
    </row>
    <row r="73" spans="1:4" x14ac:dyDescent="0.25">
      <c r="A73" s="1"/>
      <c r="B73" s="1"/>
      <c r="C73" s="1"/>
      <c r="D73" s="1"/>
    </row>
    <row r="74" spans="1:4" x14ac:dyDescent="0.25">
      <c r="A74" s="1"/>
      <c r="B74" s="1"/>
      <c r="C74" s="1"/>
      <c r="D74" s="1"/>
    </row>
    <row r="75" spans="1:4" x14ac:dyDescent="0.25">
      <c r="A75" s="1"/>
      <c r="B75" s="1"/>
      <c r="C75" s="1"/>
      <c r="D75" s="1"/>
    </row>
    <row r="76" spans="1:4" x14ac:dyDescent="0.25">
      <c r="A76" s="1"/>
      <c r="B76" s="1"/>
      <c r="C76" s="1"/>
      <c r="D76" s="1"/>
    </row>
    <row r="77" spans="1:4" x14ac:dyDescent="0.25">
      <c r="A77" s="1"/>
      <c r="B77" s="1"/>
      <c r="C77" s="1"/>
      <c r="D77" s="1"/>
    </row>
    <row r="78" spans="1:4" x14ac:dyDescent="0.25">
      <c r="A78" s="1"/>
      <c r="B78" s="1"/>
      <c r="C78" s="1"/>
      <c r="D78" s="1"/>
    </row>
    <row r="79" spans="1:4" x14ac:dyDescent="0.25">
      <c r="A79" s="1"/>
      <c r="B79" s="1"/>
      <c r="C79" s="1"/>
      <c r="D79" s="1"/>
    </row>
    <row r="80" spans="1:4" x14ac:dyDescent="0.25">
      <c r="A80" s="1"/>
      <c r="B80" s="1"/>
      <c r="C80" s="1"/>
      <c r="D80" s="1"/>
    </row>
    <row r="81" spans="1:4" x14ac:dyDescent="0.25">
      <c r="A81" s="1"/>
      <c r="B81" s="1"/>
      <c r="C81" s="1"/>
      <c r="D81" s="1"/>
    </row>
    <row r="82" spans="1:4" x14ac:dyDescent="0.25">
      <c r="A82" s="1"/>
      <c r="B82" s="1"/>
      <c r="C82" s="1"/>
      <c r="D82" s="1"/>
    </row>
    <row r="83" spans="1:4" x14ac:dyDescent="0.25">
      <c r="A83" s="1"/>
      <c r="B83" s="1"/>
      <c r="C83" s="1"/>
      <c r="D83" s="1"/>
    </row>
    <row r="84" spans="1:4" x14ac:dyDescent="0.25">
      <c r="A84" s="1"/>
      <c r="B84" s="1"/>
      <c r="C84" s="1"/>
      <c r="D84" s="1"/>
    </row>
    <row r="85" spans="1:4" x14ac:dyDescent="0.25">
      <c r="A85" s="1"/>
      <c r="B85" s="1"/>
      <c r="C85" s="1"/>
      <c r="D85" s="1"/>
    </row>
    <row r="86" spans="1:4" x14ac:dyDescent="0.25">
      <c r="A86" s="1"/>
      <c r="B86" s="1"/>
      <c r="C86" s="1"/>
      <c r="D86" s="1"/>
    </row>
    <row r="87" spans="1:4" x14ac:dyDescent="0.25">
      <c r="A87" s="1"/>
      <c r="B87" s="1"/>
      <c r="C87" s="1"/>
      <c r="D87" s="1"/>
    </row>
    <row r="88" spans="1:4" x14ac:dyDescent="0.25">
      <c r="A88" s="1"/>
      <c r="B88" s="1"/>
      <c r="C88" s="1"/>
      <c r="D88" s="1"/>
    </row>
    <row r="89" spans="1:4" x14ac:dyDescent="0.25">
      <c r="A89" s="1"/>
      <c r="B89" s="1"/>
      <c r="C89" s="1"/>
      <c r="D89" s="1"/>
    </row>
    <row r="90" spans="1:4" x14ac:dyDescent="0.25">
      <c r="A90" s="1"/>
      <c r="B90" s="1"/>
      <c r="C90" s="1"/>
      <c r="D90" s="1"/>
    </row>
    <row r="91" spans="1:4" x14ac:dyDescent="0.25">
      <c r="A91" s="1"/>
      <c r="B91" s="1"/>
      <c r="C91" s="1"/>
      <c r="D91" s="1"/>
    </row>
    <row r="92" spans="1:4" x14ac:dyDescent="0.25">
      <c r="A92" s="1"/>
      <c r="B92" s="1"/>
      <c r="C92" s="1"/>
      <c r="D92" s="1"/>
    </row>
    <row r="93" spans="1:4" x14ac:dyDescent="0.25">
      <c r="A93" s="1"/>
      <c r="B93" s="1"/>
      <c r="C93" s="1"/>
      <c r="D93" s="1"/>
    </row>
    <row r="94" spans="1:4" x14ac:dyDescent="0.25">
      <c r="A94" s="1"/>
      <c r="B94" s="1"/>
      <c r="C94" s="1"/>
      <c r="D94" s="1"/>
    </row>
    <row r="95" spans="1:4" x14ac:dyDescent="0.25">
      <c r="A95" s="1"/>
      <c r="B95" s="1"/>
      <c r="C95" s="1"/>
      <c r="D95" s="1"/>
    </row>
    <row r="96" spans="1:4" x14ac:dyDescent="0.25">
      <c r="A96" s="1"/>
      <c r="B96" s="1"/>
      <c r="C96" s="1"/>
      <c r="D96" s="1"/>
    </row>
    <row r="97" spans="1:4" x14ac:dyDescent="0.25">
      <c r="A97" s="1"/>
      <c r="B97" s="1"/>
      <c r="C97" s="1"/>
      <c r="D97" s="1"/>
    </row>
    <row r="98" spans="1:4" x14ac:dyDescent="0.25">
      <c r="A98" s="1"/>
      <c r="B98" s="1"/>
      <c r="C98" s="1"/>
      <c r="D98" s="1"/>
    </row>
    <row r="99" spans="1:4" x14ac:dyDescent="0.25">
      <c r="A99" s="1"/>
      <c r="B99" s="1"/>
      <c r="C99" s="1"/>
      <c r="D99" s="1"/>
    </row>
    <row r="100" spans="1:4" x14ac:dyDescent="0.25">
      <c r="A100" s="1"/>
      <c r="B100" s="1"/>
      <c r="C100" s="1"/>
      <c r="D100" s="1"/>
    </row>
    <row r="101" spans="1:4" x14ac:dyDescent="0.25">
      <c r="A101" s="1"/>
      <c r="B101" s="1"/>
      <c r="C101" s="1"/>
      <c r="D101" s="1"/>
    </row>
    <row r="102" spans="1:4" x14ac:dyDescent="0.25">
      <c r="A102" s="1"/>
      <c r="B102" s="1"/>
      <c r="C102" s="1"/>
      <c r="D102" s="1"/>
    </row>
    <row r="103" spans="1:4" x14ac:dyDescent="0.25">
      <c r="A103" s="1"/>
      <c r="B103" s="1"/>
      <c r="C103" s="1"/>
      <c r="D103" s="1"/>
    </row>
    <row r="104" spans="1:4" x14ac:dyDescent="0.25">
      <c r="A104" s="1"/>
      <c r="B104" s="1"/>
      <c r="C104" s="1"/>
      <c r="D104" s="1"/>
    </row>
    <row r="105" spans="1:4" x14ac:dyDescent="0.25">
      <c r="A105" s="1"/>
      <c r="B105" s="1"/>
      <c r="C105" s="1"/>
      <c r="D105" s="1"/>
    </row>
    <row r="106" spans="1:4" x14ac:dyDescent="0.25">
      <c r="A106" s="1"/>
      <c r="B106" s="1"/>
      <c r="C106" s="1"/>
      <c r="D106" s="1"/>
    </row>
    <row r="107" spans="1:4" x14ac:dyDescent="0.25">
      <c r="A107" s="1"/>
      <c r="B107" s="1"/>
      <c r="C107" s="1"/>
      <c r="D107" s="1"/>
    </row>
    <row r="108" spans="1:4" x14ac:dyDescent="0.25">
      <c r="A108" s="1"/>
      <c r="B108" s="1"/>
      <c r="C108" s="1"/>
      <c r="D108" s="1"/>
    </row>
    <row r="109" spans="1:4" x14ac:dyDescent="0.25">
      <c r="A109" s="1"/>
      <c r="B109" s="1"/>
      <c r="C109" s="1"/>
      <c r="D109" s="1"/>
    </row>
    <row r="110" spans="1:4" x14ac:dyDescent="0.25">
      <c r="A110" s="1"/>
      <c r="B110" s="1"/>
      <c r="C110" s="1"/>
      <c r="D110" s="1"/>
    </row>
    <row r="111" spans="1:4" x14ac:dyDescent="0.25">
      <c r="A111" s="1"/>
      <c r="B111" s="1"/>
      <c r="C111" s="1"/>
      <c r="D111" s="1"/>
    </row>
    <row r="112" spans="1:4" x14ac:dyDescent="0.25">
      <c r="A112" s="1"/>
      <c r="B112" s="1"/>
      <c r="C112" s="1"/>
      <c r="D112" s="1"/>
    </row>
    <row r="113" spans="1:4" x14ac:dyDescent="0.25">
      <c r="A113" s="1"/>
      <c r="B113" s="1"/>
      <c r="C113" s="1"/>
      <c r="D113" s="1"/>
    </row>
    <row r="114" spans="1:4" x14ac:dyDescent="0.25">
      <c r="A114" s="1"/>
      <c r="B114" s="1"/>
      <c r="C114" s="1"/>
      <c r="D114" s="1"/>
    </row>
    <row r="115" spans="1:4" x14ac:dyDescent="0.25">
      <c r="A115" s="1"/>
      <c r="B115" s="1"/>
      <c r="C115" s="1"/>
      <c r="D115" s="1"/>
    </row>
    <row r="116" spans="1:4" x14ac:dyDescent="0.25">
      <c r="A116" s="1"/>
      <c r="B116" s="1"/>
      <c r="C116" s="1"/>
      <c r="D116" s="1"/>
    </row>
    <row r="117" spans="1:4" x14ac:dyDescent="0.25">
      <c r="A117" s="1"/>
      <c r="B117" s="1"/>
      <c r="C117" s="1"/>
      <c r="D117" s="1"/>
    </row>
    <row r="118" spans="1:4" x14ac:dyDescent="0.25">
      <c r="A118" s="1"/>
      <c r="B118" s="1"/>
      <c r="C118" s="1"/>
      <c r="D118" s="1"/>
    </row>
    <row r="119" spans="1:4" x14ac:dyDescent="0.25">
      <c r="A119" s="1"/>
      <c r="B119" s="1"/>
      <c r="C119" s="1"/>
      <c r="D119" s="1"/>
    </row>
    <row r="120" spans="1:4" x14ac:dyDescent="0.25">
      <c r="A120" s="1"/>
      <c r="B120" s="1"/>
      <c r="C120" s="1"/>
      <c r="D120" s="1"/>
    </row>
    <row r="121" spans="1:4" x14ac:dyDescent="0.25">
      <c r="A121" s="1"/>
      <c r="B121" s="1"/>
      <c r="C121" s="1"/>
      <c r="D121" s="1"/>
    </row>
    <row r="122" spans="1:4" x14ac:dyDescent="0.25">
      <c r="A122" s="1"/>
      <c r="B122" s="1"/>
      <c r="C122" s="1"/>
      <c r="D122" s="1"/>
    </row>
    <row r="123" spans="1:4" x14ac:dyDescent="0.25">
      <c r="A123" s="1"/>
      <c r="B123" s="1"/>
      <c r="C123" s="1"/>
      <c r="D123" s="1"/>
    </row>
    <row r="124" spans="1:4" x14ac:dyDescent="0.25">
      <c r="A124" s="1"/>
      <c r="B124" s="1"/>
      <c r="C124" s="1"/>
      <c r="D124" s="1"/>
    </row>
    <row r="125" spans="1:4" x14ac:dyDescent="0.25">
      <c r="A125" s="1"/>
      <c r="B125" s="1"/>
      <c r="C125" s="1"/>
      <c r="D125" s="1"/>
    </row>
    <row r="126" spans="1:4" x14ac:dyDescent="0.25">
      <c r="A126" s="1"/>
      <c r="B126" s="1"/>
      <c r="C126" s="1"/>
      <c r="D126" s="1"/>
    </row>
    <row r="127" spans="1:4" x14ac:dyDescent="0.25">
      <c r="A127" s="1"/>
      <c r="B127" s="1"/>
      <c r="C127" s="1"/>
      <c r="D127" s="1"/>
    </row>
    <row r="128" spans="1:4" x14ac:dyDescent="0.25">
      <c r="A128" s="1"/>
      <c r="B128" s="1"/>
      <c r="C128" s="1"/>
      <c r="D128" s="1"/>
    </row>
    <row r="129" spans="1:4" x14ac:dyDescent="0.25">
      <c r="A129" s="1"/>
      <c r="B129" s="1"/>
      <c r="C129" s="1"/>
      <c r="D129" s="1"/>
    </row>
    <row r="130" spans="1:4" x14ac:dyDescent="0.25">
      <c r="A130" s="1"/>
      <c r="B130" s="1"/>
      <c r="C130" s="1"/>
      <c r="D130" s="1"/>
    </row>
    <row r="131" spans="1:4" x14ac:dyDescent="0.25">
      <c r="A131" s="1"/>
      <c r="B131" s="1"/>
      <c r="C131" s="1"/>
      <c r="D131" s="1"/>
    </row>
    <row r="132" spans="1:4" x14ac:dyDescent="0.25">
      <c r="A132" s="1"/>
      <c r="B132" s="1"/>
      <c r="C132" s="1"/>
      <c r="D132" s="1"/>
    </row>
    <row r="133" spans="1:4" x14ac:dyDescent="0.25">
      <c r="A133" s="1"/>
      <c r="B133" s="1"/>
      <c r="C133" s="1"/>
      <c r="D133" s="1"/>
    </row>
    <row r="134" spans="1:4" x14ac:dyDescent="0.25">
      <c r="A134" s="1"/>
      <c r="B134" s="1"/>
      <c r="C134" s="1"/>
      <c r="D134" s="1"/>
    </row>
    <row r="135" spans="1:4" x14ac:dyDescent="0.25">
      <c r="A135" s="1"/>
      <c r="B135" s="1"/>
      <c r="C135" s="1"/>
      <c r="D135" s="1"/>
    </row>
    <row r="136" spans="1:4" x14ac:dyDescent="0.25">
      <c r="A136" s="1"/>
      <c r="B136" s="1"/>
      <c r="C136" s="1"/>
      <c r="D136" s="1"/>
    </row>
    <row r="137" spans="1:4" x14ac:dyDescent="0.25">
      <c r="A137" s="1"/>
      <c r="B137" s="1"/>
      <c r="C137" s="1"/>
      <c r="D137" s="1"/>
    </row>
    <row r="138" spans="1:4" x14ac:dyDescent="0.25">
      <c r="A138" s="1"/>
      <c r="B138" s="1"/>
      <c r="C138" s="1"/>
      <c r="D138" s="1"/>
    </row>
    <row r="139" spans="1:4" x14ac:dyDescent="0.25">
      <c r="A139" s="1"/>
      <c r="B139" s="1"/>
      <c r="C139" s="1"/>
      <c r="D139" s="1"/>
    </row>
    <row r="140" spans="1:4" x14ac:dyDescent="0.25">
      <c r="A140" s="1"/>
      <c r="B140" s="1"/>
      <c r="C140" s="1"/>
      <c r="D140" s="1"/>
    </row>
    <row r="141" spans="1:4" x14ac:dyDescent="0.25">
      <c r="A141" s="1"/>
      <c r="B141" s="1"/>
      <c r="C141" s="1"/>
      <c r="D141" s="1"/>
    </row>
    <row r="142" spans="1:4" x14ac:dyDescent="0.25">
      <c r="A142" s="1"/>
      <c r="B142" s="1"/>
      <c r="C142" s="1"/>
      <c r="D142" s="1"/>
    </row>
    <row r="143" spans="1:4" x14ac:dyDescent="0.25">
      <c r="A143" s="1"/>
      <c r="B143" s="1"/>
      <c r="C143" s="1"/>
      <c r="D143" s="1"/>
    </row>
    <row r="144" spans="1:4" x14ac:dyDescent="0.25">
      <c r="A144" s="1"/>
      <c r="B144" s="1"/>
      <c r="C144" s="1"/>
      <c r="D144" s="1"/>
    </row>
    <row r="145" spans="1:4" x14ac:dyDescent="0.25">
      <c r="A145" s="1"/>
      <c r="B145" s="1"/>
      <c r="C145" s="1"/>
      <c r="D145" s="1"/>
    </row>
    <row r="146" spans="1:4" x14ac:dyDescent="0.25">
      <c r="A146" s="1"/>
      <c r="B146" s="1"/>
      <c r="C146" s="1"/>
      <c r="D146" s="1"/>
    </row>
    <row r="147" spans="1:4" x14ac:dyDescent="0.25">
      <c r="A147" s="1"/>
      <c r="B147" s="1"/>
      <c r="C147" s="1"/>
      <c r="D147" s="1"/>
    </row>
    <row r="148" spans="1:4" x14ac:dyDescent="0.25">
      <c r="A148" s="1"/>
      <c r="B148" s="1"/>
      <c r="C148" s="1"/>
      <c r="D148" s="1"/>
    </row>
    <row r="149" spans="1:4" x14ac:dyDescent="0.25">
      <c r="A149" s="1"/>
      <c r="B149" s="1"/>
      <c r="C149" s="1"/>
      <c r="D149" s="1"/>
    </row>
    <row r="150" spans="1:4" x14ac:dyDescent="0.25">
      <c r="A150" s="1"/>
      <c r="B150" s="1"/>
      <c r="C150" s="1"/>
      <c r="D150" s="1"/>
    </row>
    <row r="151" spans="1:4" x14ac:dyDescent="0.25">
      <c r="A151" s="1"/>
      <c r="B151" s="1"/>
      <c r="C151" s="1"/>
      <c r="D151" s="1"/>
    </row>
    <row r="152" spans="1:4" x14ac:dyDescent="0.25">
      <c r="A152" s="1"/>
      <c r="B152" s="1"/>
      <c r="C152" s="1"/>
      <c r="D152" s="1"/>
    </row>
    <row r="153" spans="1:4" x14ac:dyDescent="0.25">
      <c r="A153" s="1"/>
      <c r="B153" s="1"/>
      <c r="C153" s="1"/>
      <c r="D153" s="1"/>
    </row>
    <row r="154" spans="1:4" x14ac:dyDescent="0.25">
      <c r="A154" s="1"/>
      <c r="B154" s="1"/>
      <c r="C154" s="1"/>
      <c r="D154" s="1"/>
    </row>
    <row r="155" spans="1:4" x14ac:dyDescent="0.25">
      <c r="A155" s="1"/>
      <c r="B155" s="1"/>
      <c r="C155" s="1"/>
      <c r="D155" s="1"/>
    </row>
    <row r="156" spans="1:4" x14ac:dyDescent="0.25">
      <c r="A156" s="1"/>
      <c r="B156" s="1"/>
      <c r="C156" s="1"/>
      <c r="D156" s="1"/>
    </row>
    <row r="157" spans="1:4" x14ac:dyDescent="0.25">
      <c r="A157" s="1"/>
      <c r="B157" s="1"/>
      <c r="C157" s="1"/>
      <c r="D157" s="1"/>
    </row>
    <row r="158" spans="1:4" x14ac:dyDescent="0.25">
      <c r="A158" s="1"/>
      <c r="B158" s="1"/>
      <c r="C158" s="1"/>
      <c r="D158" s="1"/>
    </row>
    <row r="159" spans="1:4" x14ac:dyDescent="0.25">
      <c r="A159" s="1"/>
      <c r="B159" s="1"/>
      <c r="C159" s="1"/>
      <c r="D159" s="1"/>
    </row>
    <row r="160" spans="1:4" x14ac:dyDescent="0.25">
      <c r="A160" s="1"/>
      <c r="B160" s="1"/>
      <c r="C160" s="1"/>
      <c r="D160" s="1"/>
    </row>
    <row r="161" spans="1:4" x14ac:dyDescent="0.25">
      <c r="A161" s="1"/>
      <c r="B161" s="1"/>
      <c r="C161" s="1"/>
      <c r="D161" s="1"/>
    </row>
    <row r="162" spans="1:4" x14ac:dyDescent="0.25">
      <c r="A162" s="1"/>
      <c r="B162" s="1"/>
      <c r="C162" s="1"/>
      <c r="D162" s="1"/>
    </row>
    <row r="163" spans="1:4" x14ac:dyDescent="0.25">
      <c r="A163" s="1"/>
      <c r="B163" s="1"/>
      <c r="C163" s="1"/>
      <c r="D163" s="1"/>
    </row>
    <row r="164" spans="1:4" x14ac:dyDescent="0.25">
      <c r="A164" s="1"/>
      <c r="B164" s="1"/>
      <c r="C164" s="1"/>
      <c r="D164" s="1"/>
    </row>
    <row r="165" spans="1:4" x14ac:dyDescent="0.25">
      <c r="A165" s="1"/>
      <c r="B165" s="1"/>
      <c r="C165" s="1"/>
      <c r="D165" s="1"/>
    </row>
    <row r="166" spans="1:4" x14ac:dyDescent="0.25">
      <c r="A166" s="1"/>
      <c r="B166" s="1"/>
      <c r="C166" s="1"/>
      <c r="D166" s="1"/>
    </row>
    <row r="167" spans="1:4" x14ac:dyDescent="0.25">
      <c r="A167" s="1"/>
      <c r="B167" s="1"/>
      <c r="C167" s="1"/>
      <c r="D167" s="1"/>
    </row>
    <row r="168" spans="1:4" x14ac:dyDescent="0.25">
      <c r="A168" s="1"/>
      <c r="B168" s="1"/>
      <c r="C168" s="1"/>
      <c r="D168" s="1"/>
    </row>
    <row r="169" spans="1:4" x14ac:dyDescent="0.25">
      <c r="A169" s="1"/>
      <c r="B169" s="1"/>
      <c r="C169" s="1"/>
      <c r="D169" s="1"/>
    </row>
    <row r="170" spans="1:4" x14ac:dyDescent="0.25">
      <c r="A170" s="1"/>
      <c r="B170" s="1"/>
      <c r="C170" s="1"/>
      <c r="D170" s="1"/>
    </row>
    <row r="171" spans="1:4" x14ac:dyDescent="0.25">
      <c r="A171" s="1"/>
      <c r="B171" s="1"/>
      <c r="C171" s="1"/>
      <c r="D171" s="1"/>
    </row>
    <row r="172" spans="1:4" x14ac:dyDescent="0.25">
      <c r="A172" s="1"/>
      <c r="B172" s="1"/>
      <c r="C172" s="1"/>
      <c r="D172" s="1"/>
    </row>
    <row r="173" spans="1:4" x14ac:dyDescent="0.25">
      <c r="A173" s="1"/>
      <c r="B173" s="1"/>
      <c r="C173" s="1"/>
      <c r="D173" s="1"/>
    </row>
    <row r="174" spans="1:4" x14ac:dyDescent="0.25">
      <c r="A174" s="1"/>
      <c r="B174" s="1"/>
      <c r="C174" s="1"/>
      <c r="D174" s="1"/>
    </row>
    <row r="175" spans="1:4" x14ac:dyDescent="0.25">
      <c r="A175" s="1"/>
      <c r="B175" s="1"/>
      <c r="C175" s="1"/>
      <c r="D175" s="1"/>
    </row>
    <row r="176" spans="1:4" x14ac:dyDescent="0.25">
      <c r="A176" s="1"/>
      <c r="B176" s="1"/>
      <c r="C176" s="1"/>
      <c r="D176" s="1"/>
    </row>
    <row r="177" spans="1:4" x14ac:dyDescent="0.25">
      <c r="A177" s="1"/>
      <c r="B177" s="1"/>
      <c r="C177" s="1"/>
      <c r="D177" s="1"/>
    </row>
    <row r="178" spans="1:4" x14ac:dyDescent="0.25">
      <c r="A178" s="1"/>
      <c r="B178" s="1"/>
      <c r="C178" s="1"/>
      <c r="D178" s="1"/>
    </row>
    <row r="179" spans="1:4" x14ac:dyDescent="0.25">
      <c r="A179" s="1"/>
      <c r="B179" s="1"/>
      <c r="C179" s="1"/>
      <c r="D179" s="1"/>
    </row>
    <row r="180" spans="1:4" x14ac:dyDescent="0.25">
      <c r="A180" s="1"/>
      <c r="B180" s="1"/>
      <c r="C180" s="1"/>
      <c r="D180" s="1"/>
    </row>
    <row r="181" spans="1:4" x14ac:dyDescent="0.25">
      <c r="A181" s="1"/>
      <c r="B181" s="1"/>
      <c r="C181" s="1"/>
      <c r="D181" s="1"/>
    </row>
    <row r="182" spans="1:4" x14ac:dyDescent="0.25">
      <c r="A182" s="1"/>
      <c r="B182" s="1"/>
      <c r="C182" s="1"/>
      <c r="D182" s="1"/>
    </row>
    <row r="183" spans="1:4" x14ac:dyDescent="0.25">
      <c r="A183" s="1"/>
      <c r="B183" s="1"/>
      <c r="C183" s="1"/>
      <c r="D183" s="1"/>
    </row>
    <row r="184" spans="1:4" x14ac:dyDescent="0.25">
      <c r="A184" s="1"/>
      <c r="B184" s="1"/>
      <c r="C184" s="1"/>
      <c r="D184" s="1"/>
    </row>
    <row r="185" spans="1:4" x14ac:dyDescent="0.25">
      <c r="A185" s="1"/>
      <c r="B185" s="1"/>
      <c r="C185" s="1"/>
      <c r="D185" s="1"/>
    </row>
    <row r="186" spans="1:4" x14ac:dyDescent="0.25">
      <c r="A186" s="1"/>
      <c r="B186" s="1"/>
      <c r="C186" s="1"/>
      <c r="D186" s="1"/>
    </row>
    <row r="187" spans="1:4" x14ac:dyDescent="0.25">
      <c r="A187" s="1"/>
      <c r="B187" s="1"/>
      <c r="C187" s="1"/>
      <c r="D187" s="1"/>
    </row>
    <row r="188" spans="1:4" x14ac:dyDescent="0.25">
      <c r="A188" s="1"/>
      <c r="B188" s="1"/>
      <c r="C188" s="1"/>
      <c r="D188" s="1"/>
    </row>
    <row r="189" spans="1:4" x14ac:dyDescent="0.25">
      <c r="A189" s="1"/>
      <c r="B189" s="1"/>
      <c r="C189" s="1"/>
      <c r="D189" s="1"/>
    </row>
    <row r="190" spans="1:4" x14ac:dyDescent="0.25">
      <c r="A190" s="1"/>
      <c r="B190" s="1"/>
      <c r="C190" s="1"/>
      <c r="D190" s="1"/>
    </row>
    <row r="191" spans="1:4" x14ac:dyDescent="0.25">
      <c r="A191" s="1"/>
      <c r="B191" s="1"/>
      <c r="C191" s="1"/>
      <c r="D191" s="1"/>
    </row>
    <row r="192" spans="1:4" x14ac:dyDescent="0.25">
      <c r="A192" s="1"/>
      <c r="B192" s="1"/>
      <c r="C192" s="1"/>
      <c r="D192" s="1"/>
    </row>
    <row r="193" spans="1:4" x14ac:dyDescent="0.25">
      <c r="A193" s="1"/>
      <c r="B193" s="1"/>
      <c r="C193" s="1"/>
      <c r="D193" s="1"/>
    </row>
    <row r="194" spans="1:4" x14ac:dyDescent="0.25">
      <c r="A194" s="1"/>
      <c r="B194" s="1"/>
      <c r="C194" s="1"/>
      <c r="D194" s="1"/>
    </row>
    <row r="195" spans="1:4" x14ac:dyDescent="0.25">
      <c r="A195" s="1"/>
      <c r="B195" s="1"/>
      <c r="C195" s="1"/>
      <c r="D195" s="1"/>
    </row>
    <row r="196" spans="1:4" x14ac:dyDescent="0.25">
      <c r="A196" s="1"/>
      <c r="B196" s="1"/>
      <c r="C196" s="1"/>
      <c r="D196" s="1"/>
    </row>
    <row r="197" spans="1:4" x14ac:dyDescent="0.25">
      <c r="A197" s="1"/>
      <c r="B197" s="1"/>
      <c r="C197" s="1"/>
      <c r="D197" s="1"/>
    </row>
    <row r="198" spans="1:4" x14ac:dyDescent="0.25">
      <c r="A198" s="1"/>
      <c r="B198" s="1"/>
      <c r="C198" s="1"/>
      <c r="D198" s="1"/>
    </row>
    <row r="199" spans="1:4" x14ac:dyDescent="0.25">
      <c r="A199" s="1"/>
      <c r="B199" s="1"/>
      <c r="C199" s="1"/>
      <c r="D199" s="1"/>
    </row>
    <row r="200" spans="1:4" x14ac:dyDescent="0.25">
      <c r="A200" s="1"/>
      <c r="B200" s="1"/>
      <c r="C200" s="1"/>
      <c r="D200" s="1"/>
    </row>
    <row r="201" spans="1:4" x14ac:dyDescent="0.25">
      <c r="A201" s="1"/>
      <c r="B201" s="1"/>
      <c r="C201" s="1"/>
      <c r="D201" s="1"/>
    </row>
    <row r="202" spans="1:4" x14ac:dyDescent="0.25">
      <c r="A202" s="1"/>
      <c r="B202" s="1"/>
      <c r="C202" s="1"/>
      <c r="D202" s="1"/>
    </row>
    <row r="203" spans="1:4" x14ac:dyDescent="0.25">
      <c r="A203" s="1"/>
      <c r="B203" s="1"/>
      <c r="C203" s="1"/>
      <c r="D203" s="1"/>
    </row>
    <row r="204" spans="1:4" x14ac:dyDescent="0.25">
      <c r="A204" s="1"/>
      <c r="B204" s="1"/>
      <c r="C204" s="1"/>
      <c r="D204" s="1"/>
    </row>
    <row r="205" spans="1:4" x14ac:dyDescent="0.25">
      <c r="A205" s="1"/>
      <c r="B205" s="1"/>
      <c r="C205" s="1"/>
      <c r="D205" s="1"/>
    </row>
    <row r="206" spans="1:4" x14ac:dyDescent="0.25">
      <c r="A206" s="1"/>
      <c r="B206" s="1"/>
      <c r="C206" s="1"/>
      <c r="D206" s="1"/>
    </row>
    <row r="207" spans="1:4" x14ac:dyDescent="0.25">
      <c r="A207" s="1"/>
      <c r="B207" s="1"/>
      <c r="C207" s="1"/>
      <c r="D207" s="1"/>
    </row>
    <row r="208" spans="1:4" x14ac:dyDescent="0.25">
      <c r="A208" s="1"/>
      <c r="B208" s="1"/>
      <c r="C208" s="1"/>
      <c r="D208" s="1"/>
    </row>
    <row r="209" spans="1:4" x14ac:dyDescent="0.25">
      <c r="A209" s="1"/>
      <c r="B209" s="1"/>
      <c r="C209" s="1"/>
      <c r="D209" s="1"/>
    </row>
    <row r="210" spans="1:4" x14ac:dyDescent="0.25">
      <c r="A210" s="1"/>
      <c r="B210" s="1"/>
      <c r="C210" s="1"/>
      <c r="D210" s="1"/>
    </row>
    <row r="211" spans="1:4" x14ac:dyDescent="0.25">
      <c r="A211" s="1"/>
      <c r="B211" s="1"/>
      <c r="C211" s="1"/>
      <c r="D211" s="1"/>
    </row>
    <row r="212" spans="1:4" x14ac:dyDescent="0.25">
      <c r="A212" s="1"/>
      <c r="B212" s="1"/>
      <c r="C212" s="1"/>
      <c r="D212" s="1"/>
    </row>
    <row r="213" spans="1:4" x14ac:dyDescent="0.25">
      <c r="A213" s="1"/>
      <c r="B213" s="1"/>
      <c r="C213" s="1"/>
      <c r="D213" s="1"/>
    </row>
    <row r="214" spans="1:4" x14ac:dyDescent="0.25">
      <c r="A214" s="1"/>
      <c r="B214" s="1"/>
      <c r="C214" s="1"/>
      <c r="D214" s="1"/>
    </row>
    <row r="215" spans="1:4" x14ac:dyDescent="0.25">
      <c r="A215" s="1"/>
      <c r="B215" s="1"/>
      <c r="C215" s="1"/>
      <c r="D215" s="1"/>
    </row>
    <row r="216" spans="1:4" x14ac:dyDescent="0.25">
      <c r="A216" s="1"/>
      <c r="B216" s="1"/>
      <c r="C216" s="1"/>
      <c r="D216" s="1"/>
    </row>
    <row r="217" spans="1:4" x14ac:dyDescent="0.25">
      <c r="A217" s="1"/>
      <c r="B217" s="1"/>
      <c r="C217" s="1"/>
      <c r="D217" s="1"/>
    </row>
    <row r="218" spans="1:4" x14ac:dyDescent="0.25">
      <c r="A218" s="1"/>
      <c r="B218" s="1"/>
      <c r="C218" s="1"/>
      <c r="D218" s="1"/>
    </row>
    <row r="219" spans="1:4" x14ac:dyDescent="0.25">
      <c r="A219" s="1"/>
      <c r="B219" s="1"/>
      <c r="C219" s="1"/>
      <c r="D219" s="1"/>
    </row>
    <row r="220" spans="1:4" x14ac:dyDescent="0.25">
      <c r="A220" s="1"/>
      <c r="B220" s="1"/>
      <c r="C220" s="1"/>
      <c r="D220" s="1"/>
    </row>
    <row r="221" spans="1:4" x14ac:dyDescent="0.25">
      <c r="A221" s="1"/>
      <c r="B221" s="1"/>
      <c r="C221" s="1"/>
      <c r="D221" s="1"/>
    </row>
    <row r="222" spans="1:4" x14ac:dyDescent="0.25">
      <c r="A222" s="1"/>
      <c r="B222" s="1"/>
      <c r="C222" s="1"/>
      <c r="D222" s="1"/>
    </row>
    <row r="223" spans="1:4" x14ac:dyDescent="0.25">
      <c r="A223" s="1"/>
      <c r="B223" s="1"/>
      <c r="C223" s="1"/>
      <c r="D223" s="1"/>
    </row>
    <row r="224" spans="1:4" x14ac:dyDescent="0.25">
      <c r="A224" s="1"/>
      <c r="B224" s="1"/>
      <c r="C224" s="1"/>
      <c r="D224" s="1"/>
    </row>
    <row r="225" spans="1:4" x14ac:dyDescent="0.25">
      <c r="A225" s="1"/>
      <c r="B225" s="1"/>
      <c r="C225" s="1"/>
      <c r="D225" s="1"/>
    </row>
    <row r="226" spans="1:4" x14ac:dyDescent="0.25">
      <c r="A226" s="1"/>
      <c r="B226" s="1"/>
      <c r="C226" s="1"/>
      <c r="D226" s="1"/>
    </row>
    <row r="227" spans="1:4" x14ac:dyDescent="0.25">
      <c r="A227" s="1"/>
      <c r="B227" s="1"/>
      <c r="C227" s="1"/>
      <c r="D227" s="1"/>
    </row>
    <row r="228" spans="1:4" x14ac:dyDescent="0.25">
      <c r="A228" s="1"/>
      <c r="B228" s="1"/>
      <c r="C228" s="1"/>
      <c r="D228" s="1"/>
    </row>
    <row r="229" spans="1:4" x14ac:dyDescent="0.25">
      <c r="A229" s="1"/>
      <c r="B229" s="1"/>
      <c r="C229" s="1"/>
      <c r="D229" s="1"/>
    </row>
    <row r="230" spans="1:4" x14ac:dyDescent="0.25">
      <c r="A230" s="1"/>
      <c r="B230" s="1"/>
      <c r="C230" s="1"/>
      <c r="D230" s="1"/>
    </row>
    <row r="231" spans="1:4" x14ac:dyDescent="0.25">
      <c r="A231" s="1"/>
      <c r="B231" s="1"/>
      <c r="C231" s="1"/>
      <c r="D231" s="1"/>
    </row>
    <row r="232" spans="1:4" x14ac:dyDescent="0.25">
      <c r="A232" s="1"/>
      <c r="B232" s="1"/>
      <c r="C232" s="1"/>
      <c r="D232" s="1"/>
    </row>
    <row r="233" spans="1:4" x14ac:dyDescent="0.25">
      <c r="A233" s="1"/>
      <c r="B233" s="1"/>
      <c r="C233" s="1"/>
      <c r="D233" s="1"/>
    </row>
    <row r="234" spans="1:4" x14ac:dyDescent="0.25">
      <c r="A234" s="1"/>
      <c r="B234" s="1"/>
      <c r="C234" s="1"/>
      <c r="D234" s="1"/>
    </row>
    <row r="235" spans="1:4" x14ac:dyDescent="0.25">
      <c r="A235" s="1"/>
      <c r="B235" s="1"/>
      <c r="C235" s="1"/>
      <c r="D235" s="1"/>
    </row>
    <row r="236" spans="1:4" x14ac:dyDescent="0.25">
      <c r="A236" s="1"/>
      <c r="B236" s="1"/>
      <c r="C236" s="1"/>
      <c r="D236" s="1"/>
    </row>
    <row r="237" spans="1:4" x14ac:dyDescent="0.25">
      <c r="A237" s="1"/>
      <c r="B237" s="1"/>
      <c r="C237" s="1"/>
      <c r="D237" s="1"/>
    </row>
    <row r="238" spans="1:4" x14ac:dyDescent="0.25">
      <c r="A238" s="1"/>
      <c r="B238" s="1"/>
      <c r="C238" s="1"/>
      <c r="D238" s="1"/>
    </row>
    <row r="239" spans="1:4" x14ac:dyDescent="0.25">
      <c r="A239" s="1"/>
      <c r="B239" s="1"/>
      <c r="C239" s="1"/>
      <c r="D239" s="1"/>
    </row>
    <row r="240" spans="1:4" x14ac:dyDescent="0.25">
      <c r="A240" s="1"/>
      <c r="B240" s="1"/>
      <c r="C240" s="1"/>
      <c r="D240" s="1"/>
    </row>
    <row r="241" spans="1:4" x14ac:dyDescent="0.25">
      <c r="A241" s="1"/>
      <c r="B241" s="1"/>
      <c r="C241" s="1"/>
      <c r="D241" s="1"/>
    </row>
    <row r="242" spans="1:4" x14ac:dyDescent="0.25">
      <c r="A242" s="1"/>
      <c r="B242" s="1"/>
      <c r="C242" s="1"/>
      <c r="D242" s="1"/>
    </row>
    <row r="243" spans="1:4" x14ac:dyDescent="0.25">
      <c r="A243" s="1"/>
      <c r="B243" s="1"/>
      <c r="C243" s="1"/>
      <c r="D243" s="1"/>
    </row>
    <row r="244" spans="1:4" x14ac:dyDescent="0.25">
      <c r="A244" s="1"/>
      <c r="B244" s="1"/>
      <c r="C244" s="1"/>
      <c r="D244" s="1"/>
    </row>
    <row r="245" spans="1:4" x14ac:dyDescent="0.25">
      <c r="A245" s="1"/>
      <c r="B245" s="1"/>
      <c r="C245" s="1"/>
      <c r="D245" s="1"/>
    </row>
    <row r="246" spans="1:4" x14ac:dyDescent="0.25">
      <c r="A246" s="1"/>
      <c r="B246" s="1"/>
      <c r="C246" s="1"/>
      <c r="D246" s="1"/>
    </row>
    <row r="247" spans="1:4" x14ac:dyDescent="0.25">
      <c r="A247" s="1"/>
      <c r="B247" s="1"/>
      <c r="C247" s="1"/>
      <c r="D247" s="1"/>
    </row>
    <row r="248" spans="1:4" x14ac:dyDescent="0.25">
      <c r="A248" s="1"/>
      <c r="B248" s="1"/>
      <c r="C248" s="1"/>
      <c r="D248" s="1"/>
    </row>
    <row r="249" spans="1:4" x14ac:dyDescent="0.25">
      <c r="A249" s="1"/>
      <c r="B249" s="1"/>
      <c r="C249" s="1"/>
      <c r="D249" s="1"/>
    </row>
    <row r="250" spans="1:4" x14ac:dyDescent="0.25">
      <c r="A250" s="1"/>
      <c r="B250" s="1"/>
      <c r="C250" s="1"/>
      <c r="D250" s="1"/>
    </row>
    <row r="251" spans="1:4" x14ac:dyDescent="0.25">
      <c r="A251" s="1"/>
      <c r="B251" s="1"/>
      <c r="C251" s="1"/>
      <c r="D251" s="1"/>
    </row>
    <row r="252" spans="1:4" x14ac:dyDescent="0.25">
      <c r="A252" s="1"/>
      <c r="B252" s="1"/>
      <c r="C252" s="1"/>
      <c r="D252" s="1"/>
    </row>
    <row r="253" spans="1:4" x14ac:dyDescent="0.25">
      <c r="A253" s="1"/>
      <c r="B253" s="1"/>
      <c r="C253" s="1"/>
      <c r="D253" s="1"/>
    </row>
    <row r="254" spans="1:4" x14ac:dyDescent="0.25">
      <c r="A254" s="1"/>
      <c r="B254" s="1"/>
      <c r="C254" s="1"/>
      <c r="D254" s="1"/>
    </row>
    <row r="255" spans="1:4" x14ac:dyDescent="0.25">
      <c r="A255" s="1"/>
      <c r="B255" s="1"/>
      <c r="C255" s="1"/>
      <c r="D255" s="1"/>
    </row>
    <row r="256" spans="1:4" x14ac:dyDescent="0.25">
      <c r="A256" s="1"/>
      <c r="B256" s="1"/>
      <c r="C256" s="1"/>
      <c r="D256" s="1"/>
    </row>
    <row r="257" spans="1:4" x14ac:dyDescent="0.25">
      <c r="A257" s="1"/>
      <c r="B257" s="1"/>
      <c r="C257" s="1"/>
      <c r="D257" s="1"/>
    </row>
    <row r="258" spans="1:4" x14ac:dyDescent="0.25">
      <c r="A258" s="1"/>
      <c r="B258" s="1"/>
      <c r="C258" s="1"/>
      <c r="D258" s="1"/>
    </row>
    <row r="259" spans="1:4" x14ac:dyDescent="0.25">
      <c r="A259" s="1"/>
      <c r="B259" s="1"/>
      <c r="C259" s="1"/>
      <c r="D259" s="1"/>
    </row>
    <row r="260" spans="1:4" x14ac:dyDescent="0.25">
      <c r="A260" s="1"/>
      <c r="B260" s="1"/>
      <c r="C260" s="1"/>
      <c r="D260" s="1"/>
    </row>
    <row r="261" spans="1:4" x14ac:dyDescent="0.25">
      <c r="A261" s="1"/>
      <c r="B261" s="1"/>
      <c r="C261" s="1"/>
      <c r="D261" s="1"/>
    </row>
    <row r="262" spans="1:4" x14ac:dyDescent="0.25">
      <c r="A262" s="1"/>
      <c r="B262" s="1"/>
      <c r="C262" s="1"/>
      <c r="D262" s="1"/>
    </row>
    <row r="263" spans="1:4" x14ac:dyDescent="0.25">
      <c r="A263" s="1"/>
      <c r="B263" s="1"/>
      <c r="C263" s="1"/>
      <c r="D263" s="1"/>
    </row>
    <row r="264" spans="1:4" x14ac:dyDescent="0.25">
      <c r="A264" s="1"/>
      <c r="B264" s="1"/>
      <c r="C264" s="1"/>
      <c r="D264" s="1"/>
    </row>
    <row r="265" spans="1:4" x14ac:dyDescent="0.25">
      <c r="A265" s="1"/>
      <c r="B265" s="1"/>
      <c r="C265" s="1"/>
      <c r="D265" s="1"/>
    </row>
    <row r="266" spans="1:4" x14ac:dyDescent="0.25">
      <c r="A266" s="1"/>
      <c r="B266" s="1"/>
      <c r="C266" s="1"/>
      <c r="D266" s="1"/>
    </row>
    <row r="267" spans="1:4" x14ac:dyDescent="0.25">
      <c r="A267" s="1"/>
      <c r="B267" s="1"/>
      <c r="C267" s="1"/>
      <c r="D267" s="1"/>
    </row>
    <row r="268" spans="1:4" x14ac:dyDescent="0.25">
      <c r="A268" s="1"/>
      <c r="B268" s="1"/>
      <c r="C268" s="1"/>
      <c r="D268" s="1"/>
    </row>
    <row r="269" spans="1:4" x14ac:dyDescent="0.25">
      <c r="A269" s="1"/>
      <c r="B269" s="1"/>
      <c r="C269" s="1"/>
      <c r="D269" s="1"/>
    </row>
    <row r="270" spans="1:4" x14ac:dyDescent="0.25">
      <c r="A270" s="1"/>
      <c r="B270" s="1"/>
      <c r="C270" s="1"/>
      <c r="D270" s="1"/>
    </row>
    <row r="271" spans="1:4" x14ac:dyDescent="0.25">
      <c r="A271" s="1"/>
      <c r="B271" s="1"/>
      <c r="C271" s="1"/>
      <c r="D271" s="1"/>
    </row>
    <row r="272" spans="1:4" x14ac:dyDescent="0.25">
      <c r="A272" s="1"/>
      <c r="B272" s="1"/>
      <c r="C272" s="1"/>
      <c r="D272" s="1"/>
    </row>
    <row r="273" spans="1:4" x14ac:dyDescent="0.25">
      <c r="A273" s="1"/>
      <c r="B273" s="1"/>
      <c r="C273" s="1"/>
      <c r="D273" s="1"/>
    </row>
    <row r="274" spans="1:4" x14ac:dyDescent="0.25">
      <c r="A274" s="1"/>
      <c r="B274" s="1"/>
      <c r="C274" s="1"/>
      <c r="D274" s="1"/>
    </row>
    <row r="275" spans="1:4" x14ac:dyDescent="0.25">
      <c r="A275" s="1"/>
      <c r="B275" s="1"/>
      <c r="C275" s="1"/>
      <c r="D275" s="1"/>
    </row>
    <row r="276" spans="1:4" x14ac:dyDescent="0.25">
      <c r="A276" s="1"/>
      <c r="B276" s="1"/>
      <c r="C276" s="1"/>
      <c r="D276" s="1"/>
    </row>
    <row r="277" spans="1:4" x14ac:dyDescent="0.25">
      <c r="A277" s="1"/>
      <c r="B277" s="1"/>
      <c r="C277" s="1"/>
      <c r="D277" s="1"/>
    </row>
    <row r="278" spans="1:4" x14ac:dyDescent="0.25">
      <c r="A278" s="1"/>
      <c r="B278" s="1"/>
      <c r="C278" s="1"/>
      <c r="D278" s="1"/>
    </row>
    <row r="279" spans="1:4" x14ac:dyDescent="0.25">
      <c r="A279" s="1"/>
      <c r="B279" s="1"/>
      <c r="C279" s="1"/>
      <c r="D279" s="1"/>
    </row>
    <row r="280" spans="1:4" x14ac:dyDescent="0.25">
      <c r="A280" s="1"/>
      <c r="B280" s="1"/>
      <c r="C280" s="1"/>
      <c r="D280" s="1"/>
    </row>
    <row r="281" spans="1:4" x14ac:dyDescent="0.25">
      <c r="A281" s="1"/>
      <c r="B281" s="1"/>
      <c r="C281" s="1"/>
      <c r="D281" s="1"/>
    </row>
    <row r="282" spans="1:4" x14ac:dyDescent="0.25">
      <c r="A282" s="1"/>
      <c r="B282" s="1"/>
      <c r="C282" s="1"/>
      <c r="D282" s="1"/>
    </row>
    <row r="283" spans="1:4" x14ac:dyDescent="0.25">
      <c r="A283" s="1"/>
      <c r="B283" s="1"/>
      <c r="C283" s="1"/>
      <c r="D283" s="1"/>
    </row>
    <row r="284" spans="1:4" x14ac:dyDescent="0.25">
      <c r="A284" s="1"/>
      <c r="B284" s="1"/>
      <c r="C284" s="1"/>
      <c r="D284" s="1"/>
    </row>
    <row r="285" spans="1:4" x14ac:dyDescent="0.25">
      <c r="A285" s="1"/>
      <c r="B285" s="1"/>
      <c r="C285" s="1"/>
      <c r="D285" s="1"/>
    </row>
    <row r="286" spans="1:4" x14ac:dyDescent="0.25">
      <c r="A286" s="1"/>
      <c r="B286" s="1"/>
      <c r="C286" s="1"/>
      <c r="D286" s="1"/>
    </row>
    <row r="287" spans="1:4" x14ac:dyDescent="0.25">
      <c r="A287" s="1"/>
      <c r="B287" s="1"/>
      <c r="C287" s="1"/>
      <c r="D287" s="1"/>
    </row>
    <row r="288" spans="1:4" x14ac:dyDescent="0.25">
      <c r="A288" s="1"/>
      <c r="B288" s="1"/>
      <c r="C288" s="1"/>
      <c r="D288" s="1"/>
    </row>
    <row r="289" spans="1:4" x14ac:dyDescent="0.25">
      <c r="A289" s="1"/>
      <c r="B289" s="1"/>
      <c r="C289" s="1"/>
      <c r="D289" s="1"/>
    </row>
    <row r="290" spans="1:4" x14ac:dyDescent="0.25">
      <c r="A290" s="1"/>
      <c r="B290" s="1"/>
      <c r="C290" s="1"/>
      <c r="D290" s="1"/>
    </row>
    <row r="291" spans="1:4" x14ac:dyDescent="0.25">
      <c r="A291" s="1"/>
      <c r="B291" s="1"/>
      <c r="C291" s="1"/>
      <c r="D291" s="1"/>
    </row>
    <row r="292" spans="1:4" x14ac:dyDescent="0.25">
      <c r="A292" s="1"/>
      <c r="B292" s="1"/>
      <c r="C292" s="1"/>
      <c r="D292" s="1"/>
    </row>
    <row r="293" spans="1:4" x14ac:dyDescent="0.25">
      <c r="A293" s="1"/>
      <c r="B293" s="1"/>
      <c r="C293" s="1"/>
      <c r="D293" s="1"/>
    </row>
    <row r="294" spans="1:4" x14ac:dyDescent="0.25">
      <c r="A294" s="1"/>
      <c r="B294" s="1"/>
      <c r="C294" s="1"/>
      <c r="D294" s="1"/>
    </row>
    <row r="295" spans="1:4" x14ac:dyDescent="0.25">
      <c r="A295" s="1"/>
      <c r="B295" s="1"/>
      <c r="C295" s="1"/>
      <c r="D295" s="1"/>
    </row>
    <row r="296" spans="1:4" x14ac:dyDescent="0.25">
      <c r="A296" s="1"/>
      <c r="B296" s="1"/>
      <c r="C296" s="1"/>
      <c r="D296" s="1"/>
    </row>
    <row r="297" spans="1:4" x14ac:dyDescent="0.25">
      <c r="A297" s="1"/>
      <c r="B297" s="1"/>
      <c r="C297" s="1"/>
      <c r="D297" s="1"/>
    </row>
    <row r="298" spans="1:4" x14ac:dyDescent="0.25">
      <c r="A298" s="1"/>
      <c r="B298" s="1"/>
      <c r="C298" s="1"/>
      <c r="D298" s="1"/>
    </row>
    <row r="299" spans="1:4" x14ac:dyDescent="0.25">
      <c r="A299" s="1"/>
      <c r="B299" s="1"/>
      <c r="C299" s="1"/>
      <c r="D299" s="1"/>
    </row>
    <row r="300" spans="1:4" x14ac:dyDescent="0.25">
      <c r="A300" s="1"/>
      <c r="B300" s="1"/>
      <c r="C300" s="1"/>
      <c r="D300" s="1"/>
    </row>
    <row r="301" spans="1:4" x14ac:dyDescent="0.25">
      <c r="A301" s="1"/>
      <c r="B301" s="1"/>
      <c r="C301" s="1"/>
      <c r="D301" s="1"/>
    </row>
    <row r="302" spans="1:4" x14ac:dyDescent="0.25">
      <c r="A302" s="1"/>
      <c r="B302" s="1"/>
      <c r="C302" s="1"/>
      <c r="D302" s="1"/>
    </row>
    <row r="303" spans="1:4" x14ac:dyDescent="0.25">
      <c r="A303" s="1"/>
      <c r="B303" s="1"/>
      <c r="C303" s="1"/>
      <c r="D303" s="1"/>
    </row>
    <row r="304" spans="1:4" x14ac:dyDescent="0.25">
      <c r="A304" s="1"/>
      <c r="B304" s="1"/>
      <c r="C304" s="1"/>
      <c r="D304" s="1"/>
    </row>
    <row r="305" spans="1:4" x14ac:dyDescent="0.25">
      <c r="A305" s="1"/>
      <c r="B305" s="1"/>
      <c r="C305" s="1"/>
      <c r="D305" s="1"/>
    </row>
    <row r="306" spans="1:4" x14ac:dyDescent="0.25">
      <c r="A306" s="1"/>
      <c r="B306" s="1"/>
      <c r="C306" s="1"/>
      <c r="D306" s="1"/>
    </row>
    <row r="307" spans="1:4" x14ac:dyDescent="0.25">
      <c r="A307" s="1"/>
      <c r="B307" s="1"/>
      <c r="C307" s="1"/>
      <c r="D307" s="1"/>
    </row>
    <row r="308" spans="1:4" x14ac:dyDescent="0.25">
      <c r="A308" s="1"/>
      <c r="B308" s="1"/>
      <c r="C308" s="1"/>
      <c r="D308" s="1"/>
    </row>
    <row r="309" spans="1:4" x14ac:dyDescent="0.25">
      <c r="A309" s="1"/>
      <c r="B309" s="1"/>
      <c r="C309" s="1"/>
      <c r="D309" s="1"/>
    </row>
    <row r="310" spans="1:4" x14ac:dyDescent="0.25">
      <c r="A310" s="1"/>
      <c r="B310" s="1"/>
      <c r="C310" s="1"/>
      <c r="D310" s="1"/>
    </row>
    <row r="311" spans="1:4" x14ac:dyDescent="0.25">
      <c r="A311" s="1"/>
      <c r="B311" s="1"/>
      <c r="C311" s="1"/>
      <c r="D311" s="1"/>
    </row>
    <row r="312" spans="1:4" x14ac:dyDescent="0.25">
      <c r="A312" s="1"/>
      <c r="B312" s="1"/>
      <c r="C312" s="1"/>
      <c r="D312" s="1"/>
    </row>
    <row r="313" spans="1:4" x14ac:dyDescent="0.25">
      <c r="A313" s="1"/>
      <c r="B313" s="1"/>
      <c r="C313" s="1"/>
      <c r="D313" s="1"/>
    </row>
    <row r="314" spans="1:4" x14ac:dyDescent="0.25">
      <c r="A314" s="1"/>
      <c r="B314" s="1"/>
      <c r="C314" s="1"/>
      <c r="D314" s="1"/>
    </row>
    <row r="315" spans="1:4" x14ac:dyDescent="0.25">
      <c r="A315" s="1"/>
      <c r="B315" s="1"/>
      <c r="C315" s="1"/>
      <c r="D315" s="1"/>
    </row>
    <row r="316" spans="1:4" x14ac:dyDescent="0.25">
      <c r="A316" s="1"/>
      <c r="B316" s="1"/>
      <c r="C316" s="1"/>
      <c r="D316" s="1"/>
    </row>
    <row r="317" spans="1:4" x14ac:dyDescent="0.25">
      <c r="A317" s="1"/>
      <c r="B317" s="1"/>
      <c r="C317" s="1"/>
      <c r="D317" s="1"/>
    </row>
    <row r="318" spans="1:4" x14ac:dyDescent="0.25">
      <c r="A318" s="1"/>
      <c r="B318" s="1"/>
      <c r="C318" s="1"/>
      <c r="D318" s="1"/>
    </row>
    <row r="319" spans="1:4" x14ac:dyDescent="0.25">
      <c r="A319" s="1"/>
      <c r="B319" s="1"/>
      <c r="C319" s="1"/>
      <c r="D319" s="1"/>
    </row>
    <row r="320" spans="1:4" x14ac:dyDescent="0.25">
      <c r="A320" s="1"/>
      <c r="B320" s="1"/>
      <c r="C320" s="1"/>
      <c r="D320" s="1"/>
    </row>
    <row r="321" spans="1:4" x14ac:dyDescent="0.25">
      <c r="A321" s="1"/>
      <c r="B321" s="1"/>
      <c r="C321" s="1"/>
      <c r="D321" s="1"/>
    </row>
    <row r="322" spans="1:4" x14ac:dyDescent="0.25">
      <c r="A322" s="1"/>
      <c r="B322" s="1"/>
      <c r="C322" s="1"/>
      <c r="D322" s="1"/>
    </row>
    <row r="323" spans="1:4" x14ac:dyDescent="0.25">
      <c r="A323" s="1"/>
      <c r="B323" s="1"/>
      <c r="C323" s="1"/>
      <c r="D323" s="1"/>
    </row>
    <row r="324" spans="1:4" x14ac:dyDescent="0.25">
      <c r="A324" s="1"/>
      <c r="B324" s="1"/>
      <c r="C324" s="1"/>
      <c r="D324" s="1"/>
    </row>
    <row r="325" spans="1:4" x14ac:dyDescent="0.25">
      <c r="A325" s="1"/>
      <c r="B325" s="1"/>
      <c r="C325" s="1"/>
      <c r="D325" s="1"/>
    </row>
    <row r="326" spans="1:4" x14ac:dyDescent="0.25">
      <c r="A326" s="1"/>
      <c r="B326" s="1"/>
      <c r="C326" s="1"/>
      <c r="D326" s="1"/>
    </row>
    <row r="327" spans="1:4" x14ac:dyDescent="0.25">
      <c r="A327" s="1"/>
      <c r="B327" s="1"/>
      <c r="C327" s="1"/>
      <c r="D327" s="1"/>
    </row>
    <row r="328" spans="1:4" x14ac:dyDescent="0.25">
      <c r="A328" s="1"/>
      <c r="B328" s="1"/>
      <c r="C328" s="1"/>
      <c r="D328" s="1"/>
    </row>
    <row r="329" spans="1:4" x14ac:dyDescent="0.25">
      <c r="A329" s="1"/>
      <c r="B329" s="1"/>
      <c r="C329" s="1"/>
      <c r="D329" s="1"/>
    </row>
    <row r="330" spans="1:4" x14ac:dyDescent="0.25">
      <c r="A330" s="1"/>
      <c r="B330" s="1"/>
      <c r="C330" s="1"/>
      <c r="D330" s="1"/>
    </row>
    <row r="331" spans="1:4" x14ac:dyDescent="0.25">
      <c r="A331" s="1"/>
      <c r="B331" s="1"/>
      <c r="C331" s="1"/>
      <c r="D331" s="1"/>
    </row>
    <row r="332" spans="1:4" x14ac:dyDescent="0.25">
      <c r="A332" s="1"/>
      <c r="B332" s="1"/>
      <c r="C332" s="1"/>
      <c r="D332" s="1"/>
    </row>
    <row r="333" spans="1:4" x14ac:dyDescent="0.25">
      <c r="A333" s="1"/>
      <c r="B333" s="1"/>
      <c r="C333" s="1"/>
      <c r="D333" s="1"/>
    </row>
    <row r="334" spans="1:4" x14ac:dyDescent="0.25">
      <c r="A334" s="1"/>
      <c r="B334" s="1"/>
      <c r="C334" s="1"/>
      <c r="D334" s="1"/>
    </row>
    <row r="335" spans="1:4" x14ac:dyDescent="0.25">
      <c r="A335" s="1"/>
      <c r="B335" s="1"/>
      <c r="C335" s="1"/>
      <c r="D335" s="1"/>
    </row>
    <row r="336" spans="1:4" x14ac:dyDescent="0.25">
      <c r="A336" s="1"/>
      <c r="B336" s="1"/>
      <c r="C336" s="1"/>
      <c r="D336" s="1"/>
    </row>
    <row r="337" spans="1:4" x14ac:dyDescent="0.25">
      <c r="A337" s="1"/>
      <c r="B337" s="1"/>
      <c r="C337" s="1"/>
      <c r="D337" s="1"/>
    </row>
    <row r="338" spans="1:4" x14ac:dyDescent="0.25">
      <c r="A338" s="1"/>
      <c r="B338" s="1"/>
      <c r="C338" s="1"/>
      <c r="D338" s="1"/>
    </row>
    <row r="339" spans="1:4" x14ac:dyDescent="0.25">
      <c r="A339" s="1"/>
      <c r="B339" s="1"/>
      <c r="C339" s="1"/>
      <c r="D339" s="1"/>
    </row>
    <row r="340" spans="1:4" x14ac:dyDescent="0.25">
      <c r="A340" s="1"/>
      <c r="B340" s="1"/>
      <c r="C340" s="1"/>
      <c r="D340" s="1"/>
    </row>
    <row r="341" spans="1:4" x14ac:dyDescent="0.25">
      <c r="A341" s="1"/>
      <c r="B341" s="1"/>
      <c r="C341" s="1"/>
      <c r="D341" s="1"/>
    </row>
    <row r="342" spans="1:4" x14ac:dyDescent="0.25">
      <c r="A342" s="1"/>
      <c r="B342" s="1"/>
      <c r="C342" s="1"/>
      <c r="D342" s="1"/>
    </row>
    <row r="343" spans="1:4" x14ac:dyDescent="0.25">
      <c r="A343" s="1"/>
      <c r="B343" s="1"/>
      <c r="C343" s="1"/>
      <c r="D343" s="1"/>
    </row>
    <row r="344" spans="1:4" x14ac:dyDescent="0.25">
      <c r="A344" s="1"/>
      <c r="B344" s="1"/>
      <c r="C344" s="1"/>
      <c r="D344" s="1"/>
    </row>
    <row r="345" spans="1:4" x14ac:dyDescent="0.25">
      <c r="A345" s="1"/>
      <c r="B345" s="1"/>
      <c r="C345" s="1"/>
      <c r="D345" s="1"/>
    </row>
    <row r="346" spans="1:4" x14ac:dyDescent="0.25">
      <c r="A346" s="1"/>
      <c r="B346" s="1"/>
      <c r="C346" s="1"/>
      <c r="D346" s="1"/>
    </row>
    <row r="347" spans="1:4" x14ac:dyDescent="0.25">
      <c r="A347" s="1"/>
      <c r="B347" s="1"/>
      <c r="C347" s="1"/>
      <c r="D347" s="1"/>
    </row>
    <row r="348" spans="1:4" x14ac:dyDescent="0.25">
      <c r="A348" s="1"/>
      <c r="B348" s="1"/>
      <c r="C348" s="1"/>
      <c r="D348" s="1"/>
    </row>
    <row r="349" spans="1:4" x14ac:dyDescent="0.25">
      <c r="A349" s="1"/>
      <c r="B349" s="1"/>
      <c r="C349" s="1"/>
      <c r="D349" s="1"/>
    </row>
    <row r="350" spans="1:4" x14ac:dyDescent="0.25">
      <c r="A350" s="1"/>
      <c r="B350" s="1"/>
      <c r="C350" s="1"/>
      <c r="D350" s="1"/>
    </row>
    <row r="351" spans="1:4" x14ac:dyDescent="0.25">
      <c r="A351" s="1"/>
      <c r="B351" s="1"/>
      <c r="C351" s="1"/>
      <c r="D351" s="1"/>
    </row>
    <row r="352" spans="1:4" x14ac:dyDescent="0.25">
      <c r="A352" s="1"/>
      <c r="B352" s="1"/>
      <c r="C352" s="1"/>
      <c r="D352" s="1"/>
    </row>
    <row r="353" spans="1:4" x14ac:dyDescent="0.25">
      <c r="A353" s="1"/>
      <c r="B353" s="1"/>
      <c r="C353" s="1"/>
      <c r="D353" s="1"/>
    </row>
    <row r="354" spans="1:4" x14ac:dyDescent="0.25">
      <c r="A354" s="1"/>
      <c r="B354" s="1"/>
      <c r="C354" s="1"/>
      <c r="D354" s="1"/>
    </row>
    <row r="355" spans="1:4" x14ac:dyDescent="0.25">
      <c r="A355" s="1"/>
      <c r="B355" s="1"/>
      <c r="C355" s="1"/>
      <c r="D355" s="1"/>
    </row>
    <row r="356" spans="1:4" x14ac:dyDescent="0.25">
      <c r="A356" s="1"/>
      <c r="B356" s="1"/>
      <c r="C356" s="1"/>
      <c r="D356" s="1"/>
    </row>
    <row r="357" spans="1:4" x14ac:dyDescent="0.25">
      <c r="A357" s="1"/>
      <c r="B357" s="1"/>
      <c r="C357" s="1"/>
      <c r="D357" s="1"/>
    </row>
    <row r="358" spans="1:4" x14ac:dyDescent="0.25">
      <c r="A358" s="1"/>
      <c r="B358" s="1"/>
      <c r="C358" s="1"/>
      <c r="D358" s="1"/>
    </row>
    <row r="359" spans="1:4" x14ac:dyDescent="0.25">
      <c r="A359" s="1"/>
      <c r="B359" s="1"/>
      <c r="C359" s="1"/>
      <c r="D359" s="1"/>
    </row>
    <row r="360" spans="1:4" x14ac:dyDescent="0.25">
      <c r="A360" s="1"/>
      <c r="B360" s="1"/>
      <c r="C360" s="1"/>
      <c r="D360" s="1"/>
    </row>
    <row r="361" spans="1:4" x14ac:dyDescent="0.25">
      <c r="A361" s="1"/>
      <c r="B361" s="1"/>
      <c r="C361" s="1"/>
      <c r="D361" s="1"/>
    </row>
    <row r="362" spans="1:4" x14ac:dyDescent="0.25">
      <c r="A362" s="1"/>
      <c r="B362" s="1"/>
      <c r="C362" s="1"/>
      <c r="D362" s="1"/>
    </row>
    <row r="363" spans="1:4" x14ac:dyDescent="0.25">
      <c r="A363" s="1"/>
      <c r="B363" s="1"/>
      <c r="C363" s="1"/>
      <c r="D363" s="1"/>
    </row>
    <row r="364" spans="1:4" x14ac:dyDescent="0.25">
      <c r="A364" s="1"/>
      <c r="B364" s="1"/>
      <c r="C364" s="1"/>
      <c r="D364" s="1"/>
    </row>
    <row r="365" spans="1:4" x14ac:dyDescent="0.25">
      <c r="A365" s="1"/>
      <c r="B365" s="1"/>
      <c r="C365" s="1"/>
      <c r="D365" s="1"/>
    </row>
    <row r="366" spans="1:4" x14ac:dyDescent="0.25">
      <c r="A366" s="1"/>
      <c r="B366" s="1"/>
      <c r="C366" s="1"/>
      <c r="D366" s="1"/>
    </row>
    <row r="367" spans="1:4" x14ac:dyDescent="0.25">
      <c r="A367" s="1"/>
      <c r="B367" s="1"/>
      <c r="C367" s="1"/>
      <c r="D367" s="1"/>
    </row>
    <row r="368" spans="1:4" x14ac:dyDescent="0.25">
      <c r="A368" s="1"/>
      <c r="B368" s="1"/>
      <c r="C368" s="1"/>
      <c r="D368" s="1"/>
    </row>
    <row r="369" spans="1:4" x14ac:dyDescent="0.25">
      <c r="A369" s="1"/>
      <c r="B369" s="1"/>
      <c r="C369" s="1"/>
      <c r="D369" s="1"/>
    </row>
    <row r="370" spans="1:4" x14ac:dyDescent="0.25">
      <c r="A370" s="1"/>
      <c r="B370" s="1"/>
      <c r="C370" s="1"/>
      <c r="D370" s="1"/>
    </row>
    <row r="371" spans="1:4" x14ac:dyDescent="0.25">
      <c r="A371" s="1"/>
      <c r="B371" s="1"/>
      <c r="C371" s="1"/>
      <c r="D371" s="1"/>
    </row>
    <row r="372" spans="1:4" x14ac:dyDescent="0.25">
      <c r="A372" s="1"/>
      <c r="B372" s="1"/>
      <c r="C372" s="1"/>
      <c r="D372" s="1"/>
    </row>
    <row r="373" spans="1:4" x14ac:dyDescent="0.25">
      <c r="A373" s="1"/>
      <c r="B373" s="1"/>
      <c r="C373" s="1"/>
      <c r="D373" s="1"/>
    </row>
    <row r="374" spans="1:4" x14ac:dyDescent="0.25">
      <c r="A374" s="1"/>
      <c r="B374" s="1"/>
      <c r="C374" s="1"/>
      <c r="D374" s="1"/>
    </row>
    <row r="375" spans="1:4" x14ac:dyDescent="0.25">
      <c r="A375" s="1"/>
      <c r="B375" s="1"/>
      <c r="C375" s="1"/>
      <c r="D375" s="1"/>
    </row>
    <row r="376" spans="1:4" x14ac:dyDescent="0.25">
      <c r="A376" s="1"/>
      <c r="B376" s="1"/>
      <c r="C376" s="1"/>
      <c r="D376" s="1"/>
    </row>
    <row r="377" spans="1:4" x14ac:dyDescent="0.25">
      <c r="A377" s="1"/>
      <c r="B377" s="1"/>
      <c r="C377" s="1"/>
      <c r="D377" s="1"/>
    </row>
    <row r="378" spans="1:4" x14ac:dyDescent="0.25">
      <c r="A378" s="1"/>
      <c r="B378" s="1"/>
      <c r="C378" s="1"/>
      <c r="D378" s="1"/>
    </row>
    <row r="379" spans="1:4" x14ac:dyDescent="0.25">
      <c r="A379" s="1"/>
      <c r="B379" s="1"/>
      <c r="C379" s="1"/>
      <c r="D379" s="1"/>
    </row>
    <row r="380" spans="1:4" x14ac:dyDescent="0.25">
      <c r="A380" s="1"/>
      <c r="B380" s="1"/>
      <c r="C380" s="1"/>
      <c r="D380" s="1"/>
    </row>
    <row r="381" spans="1:4" x14ac:dyDescent="0.25">
      <c r="A381" s="1"/>
      <c r="B381" s="1"/>
      <c r="C381" s="1"/>
      <c r="D381" s="1"/>
    </row>
    <row r="382" spans="1:4" x14ac:dyDescent="0.25">
      <c r="A382" s="1"/>
      <c r="B382" s="1"/>
      <c r="C382" s="1"/>
      <c r="D382" s="1"/>
    </row>
    <row r="383" spans="1:4" x14ac:dyDescent="0.25">
      <c r="A383" s="1"/>
      <c r="B383" s="1"/>
      <c r="C383" s="1"/>
      <c r="D383" s="1"/>
    </row>
    <row r="384" spans="1:4" x14ac:dyDescent="0.25">
      <c r="A384" s="1"/>
      <c r="B384" s="1"/>
      <c r="C384" s="1"/>
      <c r="D384" s="1"/>
    </row>
    <row r="385" spans="1:4" x14ac:dyDescent="0.25">
      <c r="A385" s="1"/>
      <c r="B385" s="1"/>
      <c r="C385" s="1"/>
      <c r="D385" s="1"/>
    </row>
    <row r="386" spans="1:4" x14ac:dyDescent="0.25">
      <c r="A386" s="1"/>
      <c r="B386" s="1"/>
      <c r="C386" s="1"/>
      <c r="D386" s="1"/>
    </row>
    <row r="387" spans="1:4" x14ac:dyDescent="0.25">
      <c r="A387" s="1"/>
      <c r="B387" s="1"/>
      <c r="C387" s="1"/>
      <c r="D387" s="1"/>
    </row>
    <row r="388" spans="1:4" x14ac:dyDescent="0.25">
      <c r="A388" s="1"/>
      <c r="B388" s="1"/>
      <c r="C388" s="1"/>
      <c r="D388" s="1"/>
    </row>
    <row r="389" spans="1:4" x14ac:dyDescent="0.25">
      <c r="A389" s="1"/>
      <c r="B389" s="1"/>
      <c r="C389" s="1"/>
      <c r="D389" s="1"/>
    </row>
    <row r="390" spans="1:4" x14ac:dyDescent="0.25">
      <c r="A390" s="1"/>
      <c r="B390" s="1"/>
      <c r="C390" s="1"/>
      <c r="D390" s="1"/>
    </row>
    <row r="391" spans="1:4" x14ac:dyDescent="0.25">
      <c r="A391" s="1"/>
      <c r="B391" s="1"/>
      <c r="C391" s="1"/>
      <c r="D391" s="1"/>
    </row>
    <row r="392" spans="1:4" x14ac:dyDescent="0.25">
      <c r="A392" s="1"/>
      <c r="B392" s="1"/>
      <c r="C392" s="1"/>
      <c r="D392" s="1"/>
    </row>
    <row r="393" spans="1:4" x14ac:dyDescent="0.25">
      <c r="A393" s="1"/>
      <c r="B393" s="1"/>
      <c r="C393" s="1"/>
      <c r="D393" s="1"/>
    </row>
    <row r="394" spans="1:4" x14ac:dyDescent="0.25">
      <c r="A394" s="1"/>
      <c r="B394" s="1"/>
      <c r="C394" s="1"/>
      <c r="D394" s="1"/>
    </row>
    <row r="395" spans="1:4" x14ac:dyDescent="0.25">
      <c r="A395" s="1"/>
      <c r="B395" s="1"/>
      <c r="C395" s="1"/>
      <c r="D395" s="1"/>
    </row>
    <row r="396" spans="1:4" x14ac:dyDescent="0.25">
      <c r="A396" s="1"/>
      <c r="B396" s="1"/>
      <c r="C396" s="1"/>
      <c r="D396" s="1"/>
    </row>
    <row r="397" spans="1:4" x14ac:dyDescent="0.25">
      <c r="A397" s="1"/>
      <c r="B397" s="1"/>
      <c r="C397" s="1"/>
      <c r="D397" s="1"/>
    </row>
    <row r="398" spans="1:4" x14ac:dyDescent="0.25">
      <c r="A398" s="1"/>
      <c r="B398" s="1"/>
      <c r="C398" s="1"/>
      <c r="D398" s="1"/>
    </row>
    <row r="399" spans="1:4" x14ac:dyDescent="0.25">
      <c r="A399" s="1"/>
      <c r="B399" s="1"/>
      <c r="C399" s="1"/>
      <c r="D399" s="1"/>
    </row>
    <row r="400" spans="1:4" x14ac:dyDescent="0.25">
      <c r="A400" s="1"/>
      <c r="B400" s="1"/>
      <c r="C400" s="1"/>
      <c r="D400" s="1"/>
    </row>
    <row r="401" spans="1:4" x14ac:dyDescent="0.25">
      <c r="A401" s="1"/>
      <c r="B401" s="1"/>
      <c r="C401" s="1"/>
      <c r="D401" s="1"/>
    </row>
    <row r="402" spans="1:4" x14ac:dyDescent="0.25">
      <c r="A402" s="1"/>
      <c r="B402" s="1"/>
      <c r="C402" s="1"/>
      <c r="D402" s="1"/>
    </row>
    <row r="403" spans="1:4" x14ac:dyDescent="0.25">
      <c r="A403" s="1"/>
      <c r="B403" s="1"/>
      <c r="C403" s="1"/>
      <c r="D403" s="1"/>
    </row>
    <row r="404" spans="1:4" x14ac:dyDescent="0.25">
      <c r="A404" s="1"/>
      <c r="B404" s="1"/>
      <c r="C404" s="1"/>
      <c r="D404" s="1"/>
    </row>
    <row r="405" spans="1:4" x14ac:dyDescent="0.25">
      <c r="A405" s="1"/>
      <c r="B405" s="1"/>
      <c r="C405" s="1"/>
      <c r="D405" s="1"/>
    </row>
    <row r="406" spans="1:4" x14ac:dyDescent="0.25">
      <c r="A406" s="1"/>
      <c r="B406" s="1"/>
      <c r="C406" s="1"/>
      <c r="D406" s="1"/>
    </row>
    <row r="407" spans="1:4" x14ac:dyDescent="0.25">
      <c r="A407" s="1"/>
      <c r="B407" s="1"/>
      <c r="C407" s="1"/>
      <c r="D407" s="1"/>
    </row>
    <row r="408" spans="1:4" x14ac:dyDescent="0.25">
      <c r="A408" s="1"/>
      <c r="B408" s="1"/>
      <c r="C408" s="1"/>
      <c r="D408" s="1"/>
    </row>
    <row r="409" spans="1:4" x14ac:dyDescent="0.25">
      <c r="A409" s="1"/>
      <c r="B409" s="1"/>
      <c r="C409" s="1"/>
      <c r="D409" s="1"/>
    </row>
    <row r="410" spans="1:4" x14ac:dyDescent="0.25">
      <c r="A410" s="1"/>
      <c r="B410" s="1"/>
      <c r="C410" s="1"/>
      <c r="D410" s="1"/>
    </row>
    <row r="411" spans="1:4" x14ac:dyDescent="0.25">
      <c r="A411" s="1"/>
      <c r="B411" s="1"/>
      <c r="C411" s="1"/>
      <c r="D411" s="1"/>
    </row>
    <row r="412" spans="1:4" x14ac:dyDescent="0.25">
      <c r="A412" s="1"/>
      <c r="B412" s="1"/>
      <c r="C412" s="1"/>
      <c r="D412" s="1"/>
    </row>
    <row r="413" spans="1:4" x14ac:dyDescent="0.25">
      <c r="A413" s="1"/>
      <c r="B413" s="1"/>
      <c r="C413" s="1"/>
      <c r="D413" s="1"/>
    </row>
    <row r="414" spans="1:4" x14ac:dyDescent="0.25">
      <c r="A414" s="1"/>
      <c r="B414" s="1"/>
      <c r="C414" s="1"/>
      <c r="D414" s="1"/>
    </row>
    <row r="415" spans="1:4" x14ac:dyDescent="0.25">
      <c r="A415" s="1"/>
      <c r="B415" s="1"/>
      <c r="C415" s="1"/>
      <c r="D415" s="1"/>
    </row>
    <row r="416" spans="1:4" x14ac:dyDescent="0.25">
      <c r="A416" s="1"/>
      <c r="B416" s="1"/>
      <c r="C416" s="1"/>
      <c r="D416" s="1"/>
    </row>
    <row r="417" spans="1:4" x14ac:dyDescent="0.25">
      <c r="A417" s="1"/>
      <c r="B417" s="1"/>
      <c r="C417" s="1"/>
      <c r="D417" s="1"/>
    </row>
    <row r="418" spans="1:4" x14ac:dyDescent="0.25">
      <c r="A418" s="1"/>
      <c r="B418" s="1"/>
      <c r="C418" s="1"/>
      <c r="D418" s="1"/>
    </row>
    <row r="419" spans="1:4" x14ac:dyDescent="0.25">
      <c r="A419" s="1"/>
      <c r="B419" s="1"/>
      <c r="C419" s="1"/>
      <c r="D419" s="1"/>
    </row>
    <row r="420" spans="1:4" x14ac:dyDescent="0.25">
      <c r="A420" s="1"/>
      <c r="B420" s="1"/>
      <c r="C420" s="1"/>
      <c r="D420" s="1"/>
    </row>
    <row r="421" spans="1:4" x14ac:dyDescent="0.25">
      <c r="A421" s="1"/>
      <c r="B421" s="1"/>
      <c r="C421" s="1"/>
      <c r="D421" s="1"/>
    </row>
    <row r="422" spans="1:4" x14ac:dyDescent="0.25">
      <c r="A422" s="1"/>
      <c r="B422" s="1"/>
      <c r="C422" s="1"/>
      <c r="D422" s="1"/>
    </row>
    <row r="423" spans="1:4" x14ac:dyDescent="0.25">
      <c r="A423" s="1"/>
      <c r="B423" s="1"/>
      <c r="C423" s="1"/>
      <c r="D423" s="1"/>
    </row>
    <row r="424" spans="1:4" x14ac:dyDescent="0.25">
      <c r="A424" s="1"/>
      <c r="B424" s="1"/>
      <c r="C424" s="1"/>
      <c r="D424" s="1"/>
    </row>
    <row r="425" spans="1:4" x14ac:dyDescent="0.25">
      <c r="A425" s="1"/>
      <c r="B425" s="1"/>
      <c r="C425" s="1"/>
      <c r="D425" s="1"/>
    </row>
    <row r="426" spans="1:4" x14ac:dyDescent="0.25">
      <c r="A426" s="1"/>
      <c r="B426" s="1"/>
      <c r="C426" s="1"/>
      <c r="D426" s="1"/>
    </row>
    <row r="427" spans="1:4" x14ac:dyDescent="0.25">
      <c r="A427" s="1"/>
      <c r="B427" s="1"/>
      <c r="C427" s="1"/>
      <c r="D427" s="1"/>
    </row>
    <row r="428" spans="1:4" x14ac:dyDescent="0.25">
      <c r="A428" s="1"/>
      <c r="B428" s="1"/>
      <c r="C428" s="1"/>
      <c r="D428" s="1"/>
    </row>
    <row r="429" spans="1:4" x14ac:dyDescent="0.25">
      <c r="A429" s="1"/>
      <c r="B429" s="1"/>
      <c r="C429" s="1"/>
      <c r="D429" s="1"/>
    </row>
    <row r="430" spans="1:4" x14ac:dyDescent="0.25">
      <c r="A430" s="1"/>
      <c r="B430" s="1"/>
      <c r="C430" s="1"/>
      <c r="D430" s="1"/>
    </row>
    <row r="431" spans="1:4" x14ac:dyDescent="0.25">
      <c r="A431" s="1"/>
      <c r="B431" s="1"/>
      <c r="C431" s="1"/>
      <c r="D431" s="1"/>
    </row>
    <row r="432" spans="1:4" x14ac:dyDescent="0.25">
      <c r="A432" s="1"/>
      <c r="B432" s="1"/>
      <c r="C432" s="1"/>
      <c r="D432" s="1"/>
    </row>
    <row r="433" spans="1:4" x14ac:dyDescent="0.25">
      <c r="A433" s="1"/>
      <c r="B433" s="1"/>
      <c r="C433" s="1"/>
      <c r="D433" s="1"/>
    </row>
    <row r="434" spans="1:4" x14ac:dyDescent="0.25">
      <c r="A434" s="1"/>
      <c r="B434" s="1"/>
      <c r="C434" s="1"/>
      <c r="D434" s="1"/>
    </row>
    <row r="435" spans="1:4" x14ac:dyDescent="0.25">
      <c r="A435" s="1"/>
      <c r="B435" s="1"/>
      <c r="C435" s="1"/>
      <c r="D435" s="1"/>
    </row>
    <row r="436" spans="1:4" x14ac:dyDescent="0.25">
      <c r="A436" s="1"/>
      <c r="B436" s="1"/>
      <c r="C436" s="1"/>
      <c r="D436" s="1"/>
    </row>
    <row r="437" spans="1:4" x14ac:dyDescent="0.25">
      <c r="A437" s="1"/>
      <c r="B437" s="1"/>
      <c r="C437" s="1"/>
      <c r="D437" s="1"/>
    </row>
    <row r="438" spans="1:4" x14ac:dyDescent="0.25">
      <c r="A438" s="1"/>
      <c r="B438" s="1"/>
      <c r="C438" s="1"/>
      <c r="D438" s="1"/>
    </row>
    <row r="439" spans="1:4" x14ac:dyDescent="0.25">
      <c r="A439" s="1"/>
      <c r="B439" s="1"/>
      <c r="C439" s="1"/>
      <c r="D439" s="1"/>
    </row>
    <row r="440" spans="1:4" x14ac:dyDescent="0.25">
      <c r="A440" s="1"/>
      <c r="B440" s="1"/>
      <c r="C440" s="1"/>
      <c r="D440" s="1"/>
    </row>
    <row r="441" spans="1:4" x14ac:dyDescent="0.25">
      <c r="A441" s="1"/>
      <c r="B441" s="1"/>
      <c r="C441" s="1"/>
      <c r="D441" s="1"/>
    </row>
    <row r="442" spans="1:4" x14ac:dyDescent="0.25">
      <c r="A442" s="1"/>
      <c r="B442" s="1"/>
      <c r="C442" s="1"/>
      <c r="D442" s="1"/>
    </row>
    <row r="443" spans="1:4" x14ac:dyDescent="0.25">
      <c r="A443" s="1"/>
      <c r="B443" s="1"/>
      <c r="C443" s="1"/>
      <c r="D443" s="1"/>
    </row>
    <row r="444" spans="1:4" x14ac:dyDescent="0.25">
      <c r="A444" s="1"/>
      <c r="B444" s="1"/>
      <c r="C444" s="1"/>
      <c r="D444" s="1"/>
    </row>
    <row r="445" spans="1:4" x14ac:dyDescent="0.25">
      <c r="A445" s="1"/>
      <c r="B445" s="1"/>
      <c r="C445" s="1"/>
      <c r="D445" s="1"/>
    </row>
    <row r="446" spans="1:4" x14ac:dyDescent="0.25">
      <c r="A446" s="1"/>
      <c r="B446" s="1"/>
      <c r="C446" s="1"/>
      <c r="D446" s="1"/>
    </row>
    <row r="447" spans="1:4" x14ac:dyDescent="0.25">
      <c r="A447" s="1"/>
      <c r="B447" s="1"/>
      <c r="C447" s="1"/>
      <c r="D447" s="1"/>
    </row>
    <row r="448" spans="1:4" x14ac:dyDescent="0.25">
      <c r="A448" s="1"/>
      <c r="B448" s="1"/>
      <c r="C448" s="1"/>
      <c r="D448" s="1"/>
    </row>
    <row r="449" spans="1:4" x14ac:dyDescent="0.25">
      <c r="A449" s="1"/>
      <c r="B449" s="1"/>
      <c r="C449" s="1"/>
      <c r="D449" s="1"/>
    </row>
    <row r="450" spans="1:4" x14ac:dyDescent="0.25">
      <c r="A450" s="1"/>
      <c r="B450" s="1"/>
      <c r="C450" s="1"/>
      <c r="D450" s="1"/>
    </row>
    <row r="451" spans="1:4" x14ac:dyDescent="0.25">
      <c r="A451" s="1"/>
      <c r="B451" s="1"/>
      <c r="C451" s="1"/>
      <c r="D451" s="1"/>
    </row>
    <row r="452" spans="1:4" x14ac:dyDescent="0.25">
      <c r="A452" s="1"/>
      <c r="B452" s="1"/>
      <c r="C452" s="1"/>
      <c r="D452" s="1"/>
    </row>
    <row r="453" spans="1:4" x14ac:dyDescent="0.25">
      <c r="A453" s="1"/>
      <c r="B453" s="1"/>
      <c r="C453" s="1"/>
      <c r="D453" s="1"/>
    </row>
    <row r="454" spans="1:4" x14ac:dyDescent="0.25">
      <c r="A454" s="1"/>
      <c r="B454" s="1"/>
      <c r="C454" s="1"/>
      <c r="D454" s="1"/>
    </row>
    <row r="455" spans="1:4" x14ac:dyDescent="0.25">
      <c r="A455" s="1"/>
      <c r="B455" s="1"/>
      <c r="C455" s="1"/>
      <c r="D455" s="1"/>
    </row>
    <row r="456" spans="1:4" x14ac:dyDescent="0.25">
      <c r="A456" s="1"/>
      <c r="B456" s="1"/>
      <c r="C456" s="1"/>
      <c r="D456" s="1"/>
    </row>
    <row r="457" spans="1:4" x14ac:dyDescent="0.25">
      <c r="A457" s="1"/>
      <c r="B457" s="1"/>
      <c r="C457" s="1"/>
      <c r="D457" s="1"/>
    </row>
    <row r="458" spans="1:4" x14ac:dyDescent="0.25">
      <c r="A458" s="1"/>
      <c r="B458" s="1"/>
      <c r="C458" s="1"/>
      <c r="D458" s="1"/>
    </row>
    <row r="459" spans="1:4" x14ac:dyDescent="0.25">
      <c r="A459" s="1"/>
      <c r="B459" s="1"/>
      <c r="C459" s="1"/>
      <c r="D459" s="1"/>
    </row>
    <row r="460" spans="1:4" x14ac:dyDescent="0.25">
      <c r="A460" s="1"/>
      <c r="B460" s="1"/>
      <c r="C460" s="1"/>
      <c r="D460" s="1"/>
    </row>
    <row r="461" spans="1:4" x14ac:dyDescent="0.25">
      <c r="A461" s="1"/>
      <c r="B461" s="1"/>
      <c r="C461" s="1"/>
      <c r="D461" s="1"/>
    </row>
    <row r="462" spans="1:4" x14ac:dyDescent="0.25">
      <c r="A462" s="1"/>
      <c r="B462" s="1"/>
      <c r="C462" s="1"/>
      <c r="D462" s="1"/>
    </row>
    <row r="463" spans="1:4" x14ac:dyDescent="0.25">
      <c r="A463" s="1"/>
      <c r="B463" s="1"/>
      <c r="C463" s="1"/>
      <c r="D463" s="1"/>
    </row>
    <row r="464" spans="1:4" x14ac:dyDescent="0.25">
      <c r="A464" s="1"/>
      <c r="B464" s="1"/>
      <c r="C464" s="1"/>
      <c r="D464" s="1"/>
    </row>
    <row r="465" spans="1:4" x14ac:dyDescent="0.25">
      <c r="A465" s="1"/>
      <c r="B465" s="1"/>
      <c r="C465" s="1"/>
      <c r="D465" s="1"/>
    </row>
    <row r="466" spans="1:4" x14ac:dyDescent="0.25">
      <c r="A466" s="1"/>
      <c r="B466" s="1"/>
      <c r="C466" s="1"/>
      <c r="D466" s="1"/>
    </row>
    <row r="467" spans="1:4" x14ac:dyDescent="0.25">
      <c r="A467" s="1"/>
      <c r="B467" s="1"/>
      <c r="C467" s="1"/>
      <c r="D467" s="1"/>
    </row>
    <row r="468" spans="1:4" x14ac:dyDescent="0.25">
      <c r="A468" s="1"/>
      <c r="B468" s="1"/>
      <c r="C468" s="1"/>
      <c r="D468" s="1"/>
    </row>
    <row r="469" spans="1:4" x14ac:dyDescent="0.25">
      <c r="A469" s="1"/>
      <c r="B469" s="1"/>
      <c r="C469" s="1"/>
      <c r="D469" s="1"/>
    </row>
    <row r="470" spans="1:4" x14ac:dyDescent="0.25">
      <c r="A470" s="1"/>
      <c r="B470" s="1"/>
      <c r="C470" s="1"/>
      <c r="D470" s="1"/>
    </row>
    <row r="471" spans="1:4" x14ac:dyDescent="0.25">
      <c r="A471" s="1"/>
      <c r="B471" s="1"/>
      <c r="C471" s="1"/>
      <c r="D471" s="1"/>
    </row>
    <row r="472" spans="1:4" x14ac:dyDescent="0.25">
      <c r="A472" s="1"/>
      <c r="B472" s="1"/>
      <c r="C472" s="1"/>
      <c r="D472" s="1"/>
    </row>
    <row r="473" spans="1:4" x14ac:dyDescent="0.25">
      <c r="A473" s="1"/>
      <c r="B473" s="1"/>
      <c r="C473" s="1"/>
      <c r="D473" s="1"/>
    </row>
    <row r="474" spans="1:4" x14ac:dyDescent="0.25">
      <c r="A474" s="1"/>
      <c r="B474" s="1"/>
      <c r="C474" s="1"/>
      <c r="D474" s="1"/>
    </row>
    <row r="475" spans="1:4" x14ac:dyDescent="0.25">
      <c r="A475" s="1"/>
      <c r="B475" s="1"/>
      <c r="C475" s="1"/>
      <c r="D475" s="1"/>
    </row>
    <row r="476" spans="1:4" x14ac:dyDescent="0.25">
      <c r="A476" s="1"/>
      <c r="B476" s="1"/>
      <c r="C476" s="1"/>
      <c r="D476" s="1"/>
    </row>
    <row r="477" spans="1:4" x14ac:dyDescent="0.25">
      <c r="A477" s="1"/>
      <c r="B477" s="1"/>
      <c r="C477" s="1"/>
      <c r="D477" s="1"/>
    </row>
    <row r="478" spans="1:4" x14ac:dyDescent="0.25">
      <c r="A478" s="1"/>
      <c r="B478" s="1"/>
      <c r="C478" s="1"/>
      <c r="D478" s="1"/>
    </row>
    <row r="479" spans="1:4" x14ac:dyDescent="0.25">
      <c r="A479" s="1"/>
      <c r="B479" s="1"/>
      <c r="C479" s="1"/>
      <c r="D479" s="1"/>
    </row>
    <row r="480" spans="1:4" x14ac:dyDescent="0.25">
      <c r="A480" s="1"/>
      <c r="B480" s="1"/>
      <c r="C480" s="1"/>
      <c r="D480" s="1"/>
    </row>
    <row r="481" spans="1:4" x14ac:dyDescent="0.25">
      <c r="A481" s="1"/>
      <c r="B481" s="1"/>
      <c r="C481" s="1"/>
      <c r="D481" s="1"/>
    </row>
    <row r="482" spans="1:4" x14ac:dyDescent="0.25">
      <c r="A482" s="1"/>
      <c r="B482" s="1"/>
      <c r="C482" s="1"/>
      <c r="D482" s="1"/>
    </row>
    <row r="483" spans="1:4" x14ac:dyDescent="0.25">
      <c r="A483" s="1"/>
      <c r="B483" s="1"/>
      <c r="C483" s="1"/>
      <c r="D483" s="1"/>
    </row>
    <row r="484" spans="1:4" x14ac:dyDescent="0.25">
      <c r="A484" s="1"/>
      <c r="B484" s="1"/>
      <c r="C484" s="1"/>
      <c r="D484" s="1"/>
    </row>
    <row r="485" spans="1:4" x14ac:dyDescent="0.25">
      <c r="A485" s="1"/>
      <c r="B485" s="1"/>
      <c r="C485" s="1"/>
      <c r="D485" s="1"/>
    </row>
    <row r="486" spans="1:4" x14ac:dyDescent="0.25">
      <c r="A486" s="1"/>
      <c r="B486" s="1"/>
      <c r="C486" s="1"/>
      <c r="D486" s="1"/>
    </row>
    <row r="487" spans="1:4" x14ac:dyDescent="0.25">
      <c r="A487" s="1"/>
      <c r="B487" s="1"/>
      <c r="C487" s="1"/>
      <c r="D487" s="1"/>
    </row>
    <row r="488" spans="1:4" x14ac:dyDescent="0.25">
      <c r="A488" s="1"/>
      <c r="B488" s="1"/>
      <c r="C488" s="1"/>
      <c r="D488" s="1"/>
    </row>
    <row r="489" spans="1:4" x14ac:dyDescent="0.25">
      <c r="C489" s="1"/>
      <c r="D489" s="1"/>
    </row>
    <row r="490" spans="1:4" x14ac:dyDescent="0.25">
      <c r="C490" s="1"/>
      <c r="D490" s="1"/>
    </row>
    <row r="491" spans="1:4" x14ac:dyDescent="0.25">
      <c r="C491" s="1"/>
      <c r="D491" s="1"/>
    </row>
    <row r="492" spans="1:4" x14ac:dyDescent="0.25">
      <c r="C492" s="1"/>
      <c r="D492" s="1"/>
    </row>
    <row r="493" spans="1:4" x14ac:dyDescent="0.25">
      <c r="C493" s="1"/>
      <c r="D493" s="1"/>
    </row>
    <row r="494" spans="1:4" x14ac:dyDescent="0.25">
      <c r="C494" s="1"/>
      <c r="D494" s="1"/>
    </row>
    <row r="495" spans="1:4" x14ac:dyDescent="0.25">
      <c r="C495" s="1"/>
      <c r="D495" s="1"/>
    </row>
    <row r="496" spans="1:4" x14ac:dyDescent="0.25">
      <c r="C496" s="1"/>
      <c r="D496" s="1"/>
    </row>
    <row r="497" spans="3:4" x14ac:dyDescent="0.25">
      <c r="C497" s="1"/>
      <c r="D497" s="1"/>
    </row>
    <row r="498" spans="3:4" x14ac:dyDescent="0.25">
      <c r="C498" s="1"/>
      <c r="D498" s="1"/>
    </row>
    <row r="499" spans="3:4" x14ac:dyDescent="0.25">
      <c r="C499" s="1"/>
      <c r="D499" s="1"/>
    </row>
    <row r="500" spans="3:4" x14ac:dyDescent="0.25">
      <c r="C500" s="1"/>
      <c r="D500" s="1"/>
    </row>
    <row r="501" spans="3:4" x14ac:dyDescent="0.25">
      <c r="C501" s="1"/>
      <c r="D501" s="1"/>
    </row>
    <row r="502" spans="3:4" x14ac:dyDescent="0.25">
      <c r="C502" s="1"/>
      <c r="D502" s="1"/>
    </row>
    <row r="503" spans="3:4" x14ac:dyDescent="0.25">
      <c r="C503" s="1"/>
      <c r="D503" s="1"/>
    </row>
    <row r="504" spans="3:4" x14ac:dyDescent="0.25">
      <c r="C504" s="1"/>
      <c r="D504" s="1"/>
    </row>
    <row r="505" spans="3:4" x14ac:dyDescent="0.25">
      <c r="C505" s="1"/>
      <c r="D505" s="1"/>
    </row>
    <row r="506" spans="3:4" x14ac:dyDescent="0.25">
      <c r="C506" s="1"/>
      <c r="D506" s="1"/>
    </row>
    <row r="507" spans="3:4" x14ac:dyDescent="0.25">
      <c r="C507" s="1"/>
      <c r="D507" s="1"/>
    </row>
    <row r="508" spans="3:4" x14ac:dyDescent="0.25">
      <c r="C508" s="1"/>
      <c r="D508" s="1"/>
    </row>
    <row r="509" spans="3:4" x14ac:dyDescent="0.25">
      <c r="C509" s="1"/>
      <c r="D509" s="1"/>
    </row>
    <row r="510" spans="3:4" x14ac:dyDescent="0.25">
      <c r="C510" s="1"/>
      <c r="D510" s="1"/>
    </row>
    <row r="511" spans="3:4" x14ac:dyDescent="0.25">
      <c r="C511" s="1"/>
      <c r="D511" s="1"/>
    </row>
    <row r="512" spans="3:4" x14ac:dyDescent="0.25">
      <c r="C512" s="1"/>
      <c r="D512" s="1"/>
    </row>
    <row r="513" spans="3:4" x14ac:dyDescent="0.25">
      <c r="C513" s="1"/>
      <c r="D513" s="1"/>
    </row>
    <row r="514" spans="3:4" x14ac:dyDescent="0.25">
      <c r="C514" s="1"/>
      <c r="D514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4:D440"/>
  <sheetViews>
    <sheetView workbookViewId="0">
      <selection activeCell="A9" sqref="A9:D1048576"/>
    </sheetView>
  </sheetViews>
  <sheetFormatPr defaultColWidth="8.85546875" defaultRowHeight="15" x14ac:dyDescent="0.25"/>
  <cols>
    <col min="2" max="2" width="8.42578125" customWidth="1"/>
    <col min="4" max="4" width="8.42578125" customWidth="1"/>
  </cols>
  <sheetData>
    <row r="4" spans="1:4" x14ac:dyDescent="0.25">
      <c r="A4" s="70" t="s">
        <v>15</v>
      </c>
      <c r="B4" s="70"/>
      <c r="C4" s="70" t="s">
        <v>17</v>
      </c>
      <c r="D4" s="70"/>
    </row>
    <row r="5" spans="1:4" x14ac:dyDescent="0.25">
      <c r="A5" t="s">
        <v>34</v>
      </c>
      <c r="B5" t="s">
        <v>35</v>
      </c>
      <c r="C5" t="s">
        <v>34</v>
      </c>
      <c r="D5" t="s">
        <v>35</v>
      </c>
    </row>
    <row r="6" spans="1:4" x14ac:dyDescent="0.25">
      <c r="A6" t="s">
        <v>6</v>
      </c>
      <c r="B6" t="s">
        <v>6</v>
      </c>
      <c r="C6" t="s">
        <v>6</v>
      </c>
      <c r="D6" t="s">
        <v>6</v>
      </c>
    </row>
    <row r="7" spans="1:4" x14ac:dyDescent="0.25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 x14ac:dyDescent="0.25">
      <c r="A8" s="70" t="s">
        <v>16</v>
      </c>
      <c r="B8" s="70"/>
      <c r="C8" s="70" t="s">
        <v>16</v>
      </c>
      <c r="D8" s="70"/>
    </row>
    <row r="9" spans="1:4" x14ac:dyDescent="0.25">
      <c r="A9" s="1"/>
      <c r="B9" s="1"/>
      <c r="C9" s="1"/>
      <c r="D9" s="1"/>
    </row>
    <row r="10" spans="1:4" x14ac:dyDescent="0.25">
      <c r="A10" s="1"/>
      <c r="B10" s="1"/>
      <c r="C10" s="1"/>
      <c r="D10" s="1"/>
    </row>
    <row r="11" spans="1:4" x14ac:dyDescent="0.25">
      <c r="A11" s="1"/>
      <c r="B11" s="1"/>
      <c r="C11" s="1"/>
      <c r="D11" s="1"/>
    </row>
    <row r="12" spans="1:4" x14ac:dyDescent="0.25">
      <c r="A12" s="1"/>
      <c r="B12" s="1"/>
      <c r="C12" s="1"/>
      <c r="D12" s="1"/>
    </row>
    <row r="13" spans="1:4" x14ac:dyDescent="0.25">
      <c r="A13" s="1"/>
      <c r="B13" s="1"/>
      <c r="C13" s="1"/>
      <c r="D13" s="1"/>
    </row>
    <row r="14" spans="1:4" x14ac:dyDescent="0.25">
      <c r="A14" s="1"/>
      <c r="B14" s="1"/>
      <c r="C14" s="1"/>
      <c r="D14" s="1"/>
    </row>
    <row r="15" spans="1:4" x14ac:dyDescent="0.25">
      <c r="A15" s="1"/>
      <c r="B15" s="1"/>
      <c r="C15" s="1"/>
      <c r="D15" s="1"/>
    </row>
    <row r="16" spans="1:4" x14ac:dyDescent="0.25">
      <c r="A16" s="1"/>
      <c r="B16" s="1"/>
      <c r="C16" s="1"/>
      <c r="D16" s="1"/>
    </row>
    <row r="17" spans="1:4" x14ac:dyDescent="0.25">
      <c r="A17" s="1"/>
      <c r="B17" s="1"/>
      <c r="C17" s="1"/>
      <c r="D17" s="1"/>
    </row>
    <row r="18" spans="1:4" x14ac:dyDescent="0.25">
      <c r="A18" s="1"/>
      <c r="B18" s="1"/>
      <c r="C18" s="1"/>
      <c r="D18" s="1"/>
    </row>
    <row r="19" spans="1:4" x14ac:dyDescent="0.25">
      <c r="A19" s="1"/>
      <c r="B19" s="1"/>
      <c r="C19" s="1"/>
      <c r="D19" s="1"/>
    </row>
    <row r="20" spans="1:4" x14ac:dyDescent="0.25">
      <c r="A20" s="1"/>
      <c r="B20" s="1"/>
      <c r="C20" s="1"/>
      <c r="D20" s="1"/>
    </row>
    <row r="21" spans="1:4" x14ac:dyDescent="0.25">
      <c r="A21" s="1"/>
      <c r="B21" s="1"/>
      <c r="C21" s="1"/>
      <c r="D21" s="1"/>
    </row>
    <row r="22" spans="1:4" x14ac:dyDescent="0.25">
      <c r="A22" s="1"/>
      <c r="B22" s="1"/>
      <c r="C22" s="1"/>
      <c r="D22" s="1"/>
    </row>
    <row r="23" spans="1:4" x14ac:dyDescent="0.25">
      <c r="A23" s="1"/>
      <c r="B23" s="1"/>
      <c r="C23" s="1"/>
      <c r="D23" s="1"/>
    </row>
    <row r="24" spans="1:4" x14ac:dyDescent="0.25">
      <c r="A24" s="1"/>
      <c r="B24" s="1"/>
      <c r="C24" s="1"/>
      <c r="D24" s="1"/>
    </row>
    <row r="25" spans="1:4" x14ac:dyDescent="0.25">
      <c r="A25" s="1"/>
      <c r="B25" s="1"/>
      <c r="C25" s="1"/>
      <c r="D25" s="1"/>
    </row>
    <row r="26" spans="1:4" x14ac:dyDescent="0.25">
      <c r="A26" s="1"/>
      <c r="B26" s="1"/>
      <c r="C26" s="1"/>
      <c r="D26" s="1"/>
    </row>
    <row r="27" spans="1:4" x14ac:dyDescent="0.25">
      <c r="A27" s="1"/>
      <c r="B27" s="1"/>
      <c r="C27" s="1"/>
      <c r="D27" s="1"/>
    </row>
    <row r="28" spans="1:4" x14ac:dyDescent="0.25">
      <c r="A28" s="1"/>
      <c r="B28" s="1"/>
      <c r="C28" s="1"/>
      <c r="D28" s="1"/>
    </row>
    <row r="29" spans="1:4" x14ac:dyDescent="0.25">
      <c r="A29" s="1"/>
      <c r="B29" s="1"/>
      <c r="C29" s="1"/>
      <c r="D29" s="1"/>
    </row>
    <row r="30" spans="1:4" x14ac:dyDescent="0.25">
      <c r="A30" s="1"/>
      <c r="B30" s="1"/>
      <c r="C30" s="1"/>
      <c r="D30" s="1"/>
    </row>
    <row r="31" spans="1:4" x14ac:dyDescent="0.25">
      <c r="A31" s="1"/>
      <c r="B31" s="1"/>
      <c r="C31" s="1"/>
      <c r="D31" s="1"/>
    </row>
    <row r="32" spans="1:4" x14ac:dyDescent="0.25">
      <c r="A32" s="1"/>
      <c r="B32" s="1"/>
      <c r="C32" s="1"/>
      <c r="D32" s="1"/>
    </row>
    <row r="33" spans="1:4" x14ac:dyDescent="0.25">
      <c r="A33" s="1"/>
      <c r="B33" s="1"/>
      <c r="C33" s="1"/>
      <c r="D33" s="1"/>
    </row>
    <row r="34" spans="1:4" x14ac:dyDescent="0.25">
      <c r="A34" s="1"/>
      <c r="B34" s="1"/>
      <c r="C34" s="1"/>
      <c r="D34" s="1"/>
    </row>
    <row r="35" spans="1:4" x14ac:dyDescent="0.25">
      <c r="A35" s="1"/>
      <c r="B35" s="1"/>
      <c r="C35" s="1"/>
      <c r="D35" s="1"/>
    </row>
    <row r="36" spans="1:4" x14ac:dyDescent="0.25">
      <c r="A36" s="1"/>
      <c r="B36" s="1"/>
      <c r="C36" s="1"/>
      <c r="D36" s="1"/>
    </row>
    <row r="37" spans="1:4" x14ac:dyDescent="0.25">
      <c r="A37" s="1"/>
      <c r="B37" s="1"/>
      <c r="C37" s="1"/>
      <c r="D37" s="1"/>
    </row>
    <row r="38" spans="1:4" x14ac:dyDescent="0.25">
      <c r="A38" s="1"/>
      <c r="B38" s="1"/>
      <c r="C38" s="1"/>
      <c r="D38" s="1"/>
    </row>
    <row r="39" spans="1:4" x14ac:dyDescent="0.25">
      <c r="A39" s="1"/>
      <c r="B39" s="1"/>
      <c r="C39" s="1"/>
      <c r="D39" s="1"/>
    </row>
    <row r="40" spans="1:4" x14ac:dyDescent="0.25">
      <c r="A40" s="1"/>
      <c r="B40" s="1"/>
      <c r="C40" s="1"/>
      <c r="D40" s="1"/>
    </row>
    <row r="41" spans="1:4" x14ac:dyDescent="0.25">
      <c r="A41" s="1"/>
      <c r="B41" s="1"/>
      <c r="C41" s="1"/>
      <c r="D41" s="1"/>
    </row>
    <row r="42" spans="1:4" x14ac:dyDescent="0.25">
      <c r="A42" s="1"/>
      <c r="B42" s="1"/>
      <c r="C42" s="1"/>
      <c r="D42" s="1"/>
    </row>
    <row r="43" spans="1:4" x14ac:dyDescent="0.25">
      <c r="A43" s="1"/>
      <c r="B43" s="1"/>
      <c r="C43" s="1"/>
      <c r="D43" s="1"/>
    </row>
    <row r="44" spans="1:4" x14ac:dyDescent="0.25">
      <c r="A44" s="1"/>
      <c r="B44" s="1"/>
      <c r="C44" s="1"/>
      <c r="D44" s="1"/>
    </row>
    <row r="45" spans="1:4" x14ac:dyDescent="0.25">
      <c r="A45" s="1"/>
      <c r="B45" s="1"/>
      <c r="C45" s="1"/>
      <c r="D45" s="1"/>
    </row>
    <row r="46" spans="1:4" x14ac:dyDescent="0.25">
      <c r="A46" s="1"/>
      <c r="B46" s="1"/>
      <c r="C46" s="1"/>
      <c r="D46" s="1"/>
    </row>
    <row r="47" spans="1:4" x14ac:dyDescent="0.25">
      <c r="A47" s="1"/>
      <c r="B47" s="1"/>
      <c r="C47" s="1"/>
      <c r="D47" s="1"/>
    </row>
    <row r="48" spans="1:4" x14ac:dyDescent="0.25">
      <c r="A48" s="1"/>
      <c r="B48" s="1"/>
      <c r="C48" s="1"/>
      <c r="D48" s="1"/>
    </row>
    <row r="49" spans="1:4" x14ac:dyDescent="0.25">
      <c r="A49" s="1"/>
      <c r="B49" s="1"/>
      <c r="C49" s="1"/>
      <c r="D49" s="1"/>
    </row>
    <row r="50" spans="1:4" x14ac:dyDescent="0.25">
      <c r="A50" s="1"/>
      <c r="B50" s="1"/>
      <c r="C50" s="1"/>
      <c r="D50" s="1"/>
    </row>
    <row r="51" spans="1:4" x14ac:dyDescent="0.25">
      <c r="A51" s="1"/>
      <c r="B51" s="1"/>
      <c r="C51" s="1"/>
      <c r="D51" s="1"/>
    </row>
    <row r="52" spans="1:4" x14ac:dyDescent="0.25">
      <c r="A52" s="1"/>
      <c r="B52" s="1"/>
      <c r="C52" s="1"/>
      <c r="D52" s="1"/>
    </row>
    <row r="53" spans="1:4" x14ac:dyDescent="0.25">
      <c r="A53" s="1"/>
      <c r="B53" s="1"/>
      <c r="C53" s="1"/>
      <c r="D53" s="1"/>
    </row>
    <row r="54" spans="1:4" x14ac:dyDescent="0.25">
      <c r="A54" s="1"/>
      <c r="B54" s="1"/>
      <c r="C54" s="1"/>
      <c r="D54" s="1"/>
    </row>
    <row r="55" spans="1:4" x14ac:dyDescent="0.25">
      <c r="A55" s="1"/>
      <c r="B55" s="1"/>
      <c r="C55" s="1"/>
      <c r="D55" s="1"/>
    </row>
    <row r="56" spans="1:4" x14ac:dyDescent="0.25">
      <c r="A56" s="1"/>
      <c r="B56" s="1"/>
      <c r="C56" s="1"/>
      <c r="D56" s="1"/>
    </row>
    <row r="57" spans="1:4" x14ac:dyDescent="0.25">
      <c r="A57" s="1"/>
      <c r="B57" s="1"/>
      <c r="C57" s="1"/>
      <c r="D57" s="1"/>
    </row>
    <row r="58" spans="1:4" x14ac:dyDescent="0.25">
      <c r="A58" s="1"/>
      <c r="B58" s="1"/>
      <c r="C58" s="1"/>
      <c r="D58" s="1"/>
    </row>
    <row r="59" spans="1:4" x14ac:dyDescent="0.25">
      <c r="A59" s="1"/>
      <c r="B59" s="1"/>
      <c r="C59" s="1"/>
      <c r="D59" s="1"/>
    </row>
    <row r="60" spans="1:4" x14ac:dyDescent="0.25">
      <c r="A60" s="1"/>
      <c r="B60" s="1"/>
      <c r="C60" s="1"/>
      <c r="D60" s="1"/>
    </row>
    <row r="61" spans="1:4" x14ac:dyDescent="0.25">
      <c r="A61" s="1"/>
      <c r="B61" s="1"/>
      <c r="C61" s="1"/>
      <c r="D61" s="1"/>
    </row>
    <row r="62" spans="1:4" x14ac:dyDescent="0.25">
      <c r="A62" s="1"/>
      <c r="B62" s="1"/>
      <c r="C62" s="1"/>
      <c r="D62" s="1"/>
    </row>
    <row r="63" spans="1:4" x14ac:dyDescent="0.25">
      <c r="A63" s="1"/>
      <c r="B63" s="1"/>
      <c r="C63" s="1"/>
      <c r="D63" s="1"/>
    </row>
    <row r="64" spans="1:4" x14ac:dyDescent="0.25">
      <c r="A64" s="1"/>
      <c r="B64" s="1"/>
      <c r="C64" s="1"/>
      <c r="D64" s="1"/>
    </row>
    <row r="65" spans="1:4" x14ac:dyDescent="0.25">
      <c r="A65" s="1"/>
      <c r="B65" s="1"/>
      <c r="C65" s="1"/>
      <c r="D65" s="1"/>
    </row>
    <row r="66" spans="1:4" x14ac:dyDescent="0.25">
      <c r="A66" s="1"/>
      <c r="B66" s="1"/>
      <c r="C66" s="1"/>
      <c r="D66" s="1"/>
    </row>
    <row r="67" spans="1:4" x14ac:dyDescent="0.25">
      <c r="A67" s="1"/>
      <c r="B67" s="1"/>
      <c r="C67" s="1"/>
      <c r="D67" s="1"/>
    </row>
    <row r="68" spans="1:4" x14ac:dyDescent="0.25">
      <c r="A68" s="1"/>
      <c r="B68" s="1"/>
      <c r="C68" s="1"/>
      <c r="D68" s="1"/>
    </row>
    <row r="69" spans="1:4" x14ac:dyDescent="0.25">
      <c r="A69" s="1"/>
      <c r="B69" s="1"/>
      <c r="C69" s="1"/>
      <c r="D69" s="1"/>
    </row>
    <row r="70" spans="1:4" x14ac:dyDescent="0.25">
      <c r="A70" s="1"/>
      <c r="B70" s="1"/>
      <c r="C70" s="1"/>
      <c r="D70" s="1"/>
    </row>
    <row r="71" spans="1:4" x14ac:dyDescent="0.25">
      <c r="A71" s="1"/>
      <c r="B71" s="1"/>
      <c r="C71" s="1"/>
      <c r="D71" s="1"/>
    </row>
    <row r="72" spans="1:4" x14ac:dyDescent="0.25">
      <c r="A72" s="1"/>
      <c r="B72" s="1"/>
      <c r="C72" s="1"/>
      <c r="D72" s="1"/>
    </row>
    <row r="73" spans="1:4" x14ac:dyDescent="0.25">
      <c r="A73" s="1"/>
      <c r="B73" s="1"/>
      <c r="C73" s="1"/>
      <c r="D73" s="1"/>
    </row>
    <row r="74" spans="1:4" x14ac:dyDescent="0.25">
      <c r="A74" s="1"/>
      <c r="B74" s="1"/>
      <c r="C74" s="1"/>
      <c r="D74" s="1"/>
    </row>
    <row r="75" spans="1:4" x14ac:dyDescent="0.25">
      <c r="A75" s="1"/>
      <c r="B75" s="1"/>
      <c r="C75" s="1"/>
      <c r="D75" s="1"/>
    </row>
    <row r="76" spans="1:4" x14ac:dyDescent="0.25">
      <c r="A76" s="1"/>
      <c r="B76" s="1"/>
      <c r="C76" s="1"/>
      <c r="D76" s="1"/>
    </row>
    <row r="77" spans="1:4" x14ac:dyDescent="0.25">
      <c r="A77" s="1"/>
      <c r="B77" s="1"/>
      <c r="C77" s="1"/>
      <c r="D77" s="1"/>
    </row>
    <row r="78" spans="1:4" x14ac:dyDescent="0.25">
      <c r="A78" s="1"/>
      <c r="B78" s="1"/>
      <c r="C78" s="1"/>
      <c r="D78" s="1"/>
    </row>
    <row r="79" spans="1:4" x14ac:dyDescent="0.25">
      <c r="A79" s="1"/>
      <c r="B79" s="1"/>
      <c r="C79" s="1"/>
      <c r="D79" s="1"/>
    </row>
    <row r="80" spans="1:4" x14ac:dyDescent="0.25">
      <c r="A80" s="1"/>
      <c r="B80" s="1"/>
      <c r="C80" s="1"/>
      <c r="D80" s="1"/>
    </row>
    <row r="81" spans="1:4" x14ac:dyDescent="0.25">
      <c r="A81" s="1"/>
      <c r="B81" s="1"/>
      <c r="C81" s="1"/>
      <c r="D81" s="1"/>
    </row>
    <row r="82" spans="1:4" x14ac:dyDescent="0.25">
      <c r="A82" s="1"/>
      <c r="B82" s="1"/>
      <c r="C82" s="1"/>
      <c r="D82" s="1"/>
    </row>
    <row r="83" spans="1:4" x14ac:dyDescent="0.25">
      <c r="A83" s="1"/>
      <c r="B83" s="1"/>
      <c r="C83" s="1"/>
      <c r="D83" s="1"/>
    </row>
    <row r="84" spans="1:4" x14ac:dyDescent="0.25">
      <c r="A84" s="1"/>
      <c r="B84" s="1"/>
      <c r="C84" s="1"/>
      <c r="D84" s="1"/>
    </row>
    <row r="85" spans="1:4" x14ac:dyDescent="0.25">
      <c r="A85" s="1"/>
      <c r="B85" s="1"/>
      <c r="C85" s="1"/>
      <c r="D85" s="1"/>
    </row>
    <row r="86" spans="1:4" x14ac:dyDescent="0.25">
      <c r="A86" s="1"/>
      <c r="B86" s="1"/>
      <c r="C86" s="1"/>
      <c r="D86" s="1"/>
    </row>
    <row r="87" spans="1:4" x14ac:dyDescent="0.25">
      <c r="A87" s="1"/>
      <c r="B87" s="1"/>
      <c r="C87" s="1"/>
      <c r="D87" s="1"/>
    </row>
    <row r="88" spans="1:4" x14ac:dyDescent="0.25">
      <c r="A88" s="1"/>
      <c r="B88" s="1"/>
      <c r="C88" s="1"/>
      <c r="D88" s="1"/>
    </row>
    <row r="89" spans="1:4" x14ac:dyDescent="0.25">
      <c r="A89" s="1"/>
      <c r="B89" s="1"/>
      <c r="C89" s="1"/>
      <c r="D89" s="1"/>
    </row>
    <row r="90" spans="1:4" x14ac:dyDescent="0.25">
      <c r="A90" s="1"/>
      <c r="B90" s="1"/>
      <c r="C90" s="1"/>
      <c r="D90" s="1"/>
    </row>
    <row r="91" spans="1:4" x14ac:dyDescent="0.25">
      <c r="A91" s="1"/>
      <c r="B91" s="1"/>
      <c r="C91" s="1"/>
      <c r="D91" s="1"/>
    </row>
    <row r="92" spans="1:4" x14ac:dyDescent="0.25">
      <c r="A92" s="1"/>
      <c r="B92" s="1"/>
      <c r="C92" s="1"/>
      <c r="D92" s="1"/>
    </row>
    <row r="93" spans="1:4" x14ac:dyDescent="0.25">
      <c r="A93" s="1"/>
      <c r="B93" s="1"/>
      <c r="C93" s="1"/>
      <c r="D93" s="1"/>
    </row>
    <row r="94" spans="1:4" x14ac:dyDescent="0.25">
      <c r="A94" s="1"/>
      <c r="B94" s="1"/>
      <c r="C94" s="1"/>
      <c r="D94" s="1"/>
    </row>
    <row r="95" spans="1:4" x14ac:dyDescent="0.25">
      <c r="A95" s="1"/>
      <c r="B95" s="1"/>
      <c r="C95" s="1"/>
      <c r="D95" s="1"/>
    </row>
    <row r="96" spans="1:4" x14ac:dyDescent="0.25">
      <c r="A96" s="1"/>
      <c r="B96" s="1"/>
      <c r="C96" s="1"/>
      <c r="D96" s="1"/>
    </row>
    <row r="97" spans="1:4" x14ac:dyDescent="0.25">
      <c r="A97" s="1"/>
      <c r="B97" s="1"/>
      <c r="C97" s="1"/>
      <c r="D97" s="1"/>
    </row>
    <row r="98" spans="1:4" x14ac:dyDescent="0.25">
      <c r="A98" s="1"/>
      <c r="B98" s="1"/>
      <c r="C98" s="1"/>
      <c r="D98" s="1"/>
    </row>
    <row r="99" spans="1:4" x14ac:dyDescent="0.25">
      <c r="A99" s="1"/>
      <c r="B99" s="1"/>
      <c r="C99" s="1"/>
      <c r="D99" s="1"/>
    </row>
    <row r="100" spans="1:4" x14ac:dyDescent="0.25">
      <c r="A100" s="1"/>
      <c r="B100" s="1"/>
      <c r="C100" s="1"/>
      <c r="D100" s="1"/>
    </row>
    <row r="101" spans="1:4" x14ac:dyDescent="0.25">
      <c r="A101" s="1"/>
      <c r="B101" s="1"/>
      <c r="C101" s="1"/>
      <c r="D101" s="1"/>
    </row>
    <row r="102" spans="1:4" x14ac:dyDescent="0.25">
      <c r="A102" s="1"/>
      <c r="B102" s="1"/>
      <c r="C102" s="1"/>
      <c r="D102" s="1"/>
    </row>
    <row r="103" spans="1:4" x14ac:dyDescent="0.25">
      <c r="A103" s="1"/>
      <c r="B103" s="1"/>
      <c r="C103" s="1"/>
      <c r="D103" s="1"/>
    </row>
    <row r="104" spans="1:4" x14ac:dyDescent="0.25">
      <c r="A104" s="1"/>
      <c r="B104" s="1"/>
      <c r="C104" s="1"/>
      <c r="D104" s="1"/>
    </row>
    <row r="105" spans="1:4" x14ac:dyDescent="0.25">
      <c r="A105" s="1"/>
      <c r="B105" s="1"/>
      <c r="C105" s="1"/>
      <c r="D105" s="1"/>
    </row>
    <row r="106" spans="1:4" x14ac:dyDescent="0.25">
      <c r="A106" s="1"/>
      <c r="B106" s="1"/>
      <c r="C106" s="1"/>
      <c r="D106" s="1"/>
    </row>
    <row r="107" spans="1:4" x14ac:dyDescent="0.25">
      <c r="A107" s="1"/>
      <c r="B107" s="1"/>
      <c r="C107" s="1"/>
      <c r="D107" s="1"/>
    </row>
    <row r="108" spans="1:4" x14ac:dyDescent="0.25">
      <c r="A108" s="1"/>
      <c r="B108" s="1"/>
      <c r="C108" s="1"/>
      <c r="D108" s="1"/>
    </row>
    <row r="109" spans="1:4" x14ac:dyDescent="0.25">
      <c r="A109" s="1"/>
      <c r="B109" s="1"/>
      <c r="C109" s="1"/>
      <c r="D109" s="1"/>
    </row>
    <row r="110" spans="1:4" x14ac:dyDescent="0.25">
      <c r="A110" s="1"/>
      <c r="B110" s="1"/>
      <c r="C110" s="1"/>
      <c r="D110" s="1"/>
    </row>
    <row r="111" spans="1:4" x14ac:dyDescent="0.25">
      <c r="A111" s="1"/>
      <c r="B111" s="1"/>
      <c r="C111" s="1"/>
      <c r="D111" s="1"/>
    </row>
    <row r="112" spans="1:4" x14ac:dyDescent="0.25">
      <c r="A112" s="1"/>
      <c r="B112" s="1"/>
      <c r="C112" s="1"/>
      <c r="D112" s="1"/>
    </row>
    <row r="113" spans="1:4" x14ac:dyDescent="0.25">
      <c r="A113" s="1"/>
      <c r="B113" s="1"/>
      <c r="C113" s="1"/>
      <c r="D113" s="1"/>
    </row>
    <row r="114" spans="1:4" x14ac:dyDescent="0.25">
      <c r="A114" s="1"/>
      <c r="B114" s="1"/>
      <c r="C114" s="1"/>
      <c r="D114" s="1"/>
    </row>
    <row r="115" spans="1:4" x14ac:dyDescent="0.25">
      <c r="A115" s="1"/>
      <c r="B115" s="1"/>
      <c r="C115" s="1"/>
      <c r="D115" s="1"/>
    </row>
    <row r="116" spans="1:4" x14ac:dyDescent="0.25">
      <c r="A116" s="1"/>
      <c r="B116" s="1"/>
      <c r="C116" s="1"/>
      <c r="D116" s="1"/>
    </row>
    <row r="117" spans="1:4" x14ac:dyDescent="0.25">
      <c r="A117" s="1"/>
      <c r="B117" s="1"/>
      <c r="C117" s="1"/>
      <c r="D117" s="1"/>
    </row>
    <row r="118" spans="1:4" x14ac:dyDescent="0.25">
      <c r="A118" s="1"/>
      <c r="B118" s="1"/>
      <c r="C118" s="1"/>
      <c r="D118" s="1"/>
    </row>
    <row r="119" spans="1:4" x14ac:dyDescent="0.25">
      <c r="A119" s="1"/>
      <c r="B119" s="1"/>
      <c r="C119" s="1"/>
      <c r="D119" s="1"/>
    </row>
    <row r="120" spans="1:4" x14ac:dyDescent="0.25">
      <c r="A120" s="1"/>
      <c r="B120" s="1"/>
      <c r="C120" s="1"/>
      <c r="D120" s="1"/>
    </row>
    <row r="121" spans="1:4" x14ac:dyDescent="0.25">
      <c r="A121" s="1"/>
      <c r="B121" s="1"/>
      <c r="C121" s="1"/>
      <c r="D121" s="1"/>
    </row>
    <row r="122" spans="1:4" x14ac:dyDescent="0.25">
      <c r="A122" s="1"/>
      <c r="B122" s="1"/>
      <c r="C122" s="1"/>
      <c r="D122" s="1"/>
    </row>
    <row r="123" spans="1:4" x14ac:dyDescent="0.25">
      <c r="A123" s="1"/>
      <c r="B123" s="1"/>
      <c r="C123" s="1"/>
      <c r="D123" s="1"/>
    </row>
    <row r="124" spans="1:4" x14ac:dyDescent="0.25">
      <c r="A124" s="1"/>
      <c r="B124" s="1"/>
      <c r="C124" s="1"/>
      <c r="D124" s="1"/>
    </row>
    <row r="125" spans="1:4" x14ac:dyDescent="0.25">
      <c r="A125" s="1"/>
      <c r="B125" s="1"/>
      <c r="C125" s="1"/>
      <c r="D125" s="1"/>
    </row>
    <row r="126" spans="1:4" x14ac:dyDescent="0.25">
      <c r="A126" s="1"/>
      <c r="B126" s="1"/>
      <c r="C126" s="1"/>
      <c r="D126" s="1"/>
    </row>
    <row r="127" spans="1:4" x14ac:dyDescent="0.25">
      <c r="A127" s="1"/>
      <c r="B127" s="1"/>
      <c r="C127" s="1"/>
      <c r="D127" s="1"/>
    </row>
    <row r="128" spans="1:4" x14ac:dyDescent="0.25">
      <c r="A128" s="1"/>
      <c r="B128" s="1"/>
      <c r="C128" s="1"/>
      <c r="D128" s="1"/>
    </row>
    <row r="129" spans="1:4" x14ac:dyDescent="0.25">
      <c r="A129" s="1"/>
      <c r="B129" s="1"/>
      <c r="C129" s="1"/>
      <c r="D129" s="1"/>
    </row>
    <row r="130" spans="1:4" x14ac:dyDescent="0.25">
      <c r="A130" s="1"/>
      <c r="B130" s="1"/>
      <c r="C130" s="1"/>
      <c r="D130" s="1"/>
    </row>
    <row r="131" spans="1:4" x14ac:dyDescent="0.25">
      <c r="A131" s="1"/>
      <c r="B131" s="1"/>
      <c r="C131" s="1"/>
      <c r="D131" s="1"/>
    </row>
    <row r="132" spans="1:4" x14ac:dyDescent="0.25">
      <c r="A132" s="1"/>
      <c r="B132" s="1"/>
      <c r="C132" s="1"/>
      <c r="D132" s="1"/>
    </row>
    <row r="133" spans="1:4" x14ac:dyDescent="0.25">
      <c r="A133" s="1"/>
      <c r="B133" s="1"/>
      <c r="C133" s="1"/>
      <c r="D133" s="1"/>
    </row>
    <row r="134" spans="1:4" x14ac:dyDescent="0.25">
      <c r="A134" s="1"/>
      <c r="B134" s="1"/>
      <c r="C134" s="1"/>
      <c r="D134" s="1"/>
    </row>
    <row r="135" spans="1:4" x14ac:dyDescent="0.25">
      <c r="A135" s="1"/>
      <c r="B135" s="1"/>
      <c r="C135" s="1"/>
      <c r="D135" s="1"/>
    </row>
    <row r="136" spans="1:4" x14ac:dyDescent="0.25">
      <c r="A136" s="1"/>
      <c r="B136" s="1"/>
      <c r="C136" s="1"/>
      <c r="D136" s="1"/>
    </row>
    <row r="137" spans="1:4" x14ac:dyDescent="0.25">
      <c r="A137" s="1"/>
      <c r="B137" s="1"/>
      <c r="C137" s="1"/>
      <c r="D137" s="1"/>
    </row>
    <row r="138" spans="1:4" x14ac:dyDescent="0.25">
      <c r="A138" s="1"/>
      <c r="B138" s="1"/>
      <c r="C138" s="1"/>
      <c r="D138" s="1"/>
    </row>
    <row r="139" spans="1:4" x14ac:dyDescent="0.25">
      <c r="A139" s="1"/>
      <c r="B139" s="1"/>
      <c r="C139" s="1"/>
      <c r="D139" s="1"/>
    </row>
    <row r="140" spans="1:4" x14ac:dyDescent="0.25">
      <c r="A140" s="1"/>
      <c r="B140" s="1"/>
      <c r="C140" s="1"/>
      <c r="D140" s="1"/>
    </row>
    <row r="141" spans="1:4" x14ac:dyDescent="0.25">
      <c r="A141" s="1"/>
      <c r="B141" s="1"/>
      <c r="C141" s="1"/>
      <c r="D141" s="1"/>
    </row>
    <row r="142" spans="1:4" x14ac:dyDescent="0.25">
      <c r="A142" s="1"/>
      <c r="B142" s="1"/>
      <c r="C142" s="1"/>
      <c r="D142" s="1"/>
    </row>
    <row r="143" spans="1:4" x14ac:dyDescent="0.25">
      <c r="A143" s="1"/>
      <c r="B143" s="1"/>
      <c r="C143" s="1"/>
      <c r="D143" s="1"/>
    </row>
    <row r="144" spans="1:4" x14ac:dyDescent="0.25">
      <c r="A144" s="1"/>
      <c r="B144" s="1"/>
      <c r="C144" s="1"/>
      <c r="D144" s="1"/>
    </row>
    <row r="145" spans="1:4" x14ac:dyDescent="0.25">
      <c r="A145" s="1"/>
      <c r="B145" s="1"/>
      <c r="C145" s="1"/>
      <c r="D145" s="1"/>
    </row>
    <row r="146" spans="1:4" x14ac:dyDescent="0.25">
      <c r="A146" s="1"/>
      <c r="B146" s="1"/>
      <c r="C146" s="1"/>
      <c r="D146" s="1"/>
    </row>
    <row r="147" spans="1:4" x14ac:dyDescent="0.25">
      <c r="A147" s="1"/>
      <c r="B147" s="1"/>
      <c r="C147" s="1"/>
      <c r="D147" s="1"/>
    </row>
    <row r="148" spans="1:4" x14ac:dyDescent="0.25">
      <c r="A148" s="1"/>
      <c r="B148" s="1"/>
      <c r="C148" s="1"/>
      <c r="D148" s="1"/>
    </row>
    <row r="149" spans="1:4" x14ac:dyDescent="0.25">
      <c r="A149" s="1"/>
      <c r="B149" s="1"/>
      <c r="C149" s="1"/>
      <c r="D149" s="1"/>
    </row>
    <row r="150" spans="1:4" x14ac:dyDescent="0.25">
      <c r="A150" s="1"/>
      <c r="B150" s="1"/>
      <c r="C150" s="1"/>
      <c r="D150" s="1"/>
    </row>
    <row r="151" spans="1:4" x14ac:dyDescent="0.25">
      <c r="A151" s="1"/>
      <c r="B151" s="1"/>
      <c r="C151" s="1"/>
      <c r="D151" s="1"/>
    </row>
    <row r="152" spans="1:4" x14ac:dyDescent="0.25">
      <c r="A152" s="1"/>
      <c r="B152" s="1"/>
      <c r="C152" s="1"/>
      <c r="D152" s="1"/>
    </row>
    <row r="153" spans="1:4" x14ac:dyDescent="0.25">
      <c r="A153" s="1"/>
      <c r="B153" s="1"/>
      <c r="C153" s="1"/>
      <c r="D153" s="1"/>
    </row>
    <row r="154" spans="1:4" x14ac:dyDescent="0.25">
      <c r="A154" s="1"/>
      <c r="B154" s="1"/>
      <c r="C154" s="1"/>
      <c r="D154" s="1"/>
    </row>
    <row r="155" spans="1:4" x14ac:dyDescent="0.25">
      <c r="A155" s="1"/>
      <c r="B155" s="1"/>
      <c r="C155" s="1"/>
      <c r="D155" s="1"/>
    </row>
    <row r="156" spans="1:4" x14ac:dyDescent="0.25">
      <c r="A156" s="1"/>
      <c r="B156" s="1"/>
      <c r="C156" s="1"/>
      <c r="D156" s="1"/>
    </row>
    <row r="157" spans="1:4" x14ac:dyDescent="0.25">
      <c r="A157" s="1"/>
      <c r="B157" s="1"/>
      <c r="C157" s="1"/>
      <c r="D157" s="1"/>
    </row>
    <row r="158" spans="1:4" x14ac:dyDescent="0.25">
      <c r="A158" s="1"/>
      <c r="B158" s="1"/>
      <c r="C158" s="1"/>
      <c r="D158" s="1"/>
    </row>
    <row r="159" spans="1:4" x14ac:dyDescent="0.25">
      <c r="A159" s="1"/>
      <c r="B159" s="1"/>
      <c r="C159" s="1"/>
      <c r="D159" s="1"/>
    </row>
    <row r="160" spans="1:4" x14ac:dyDescent="0.25">
      <c r="A160" s="1"/>
      <c r="B160" s="1"/>
      <c r="C160" s="1"/>
      <c r="D160" s="1"/>
    </row>
    <row r="161" spans="1:4" x14ac:dyDescent="0.25">
      <c r="A161" s="1"/>
      <c r="B161" s="1"/>
      <c r="C161" s="1"/>
      <c r="D161" s="1"/>
    </row>
    <row r="162" spans="1:4" x14ac:dyDescent="0.25">
      <c r="A162" s="1"/>
      <c r="B162" s="1"/>
      <c r="C162" s="1"/>
      <c r="D162" s="1"/>
    </row>
    <row r="163" spans="1:4" x14ac:dyDescent="0.25">
      <c r="A163" s="1"/>
      <c r="B163" s="1"/>
      <c r="C163" s="1"/>
      <c r="D163" s="1"/>
    </row>
    <row r="164" spans="1:4" x14ac:dyDescent="0.25">
      <c r="A164" s="1"/>
      <c r="B164" s="1"/>
      <c r="C164" s="1"/>
      <c r="D164" s="1"/>
    </row>
    <row r="165" spans="1:4" x14ac:dyDescent="0.25">
      <c r="A165" s="1"/>
      <c r="B165" s="1"/>
      <c r="C165" s="1"/>
      <c r="D165" s="1"/>
    </row>
    <row r="166" spans="1:4" x14ac:dyDescent="0.25">
      <c r="A166" s="1"/>
      <c r="B166" s="1"/>
      <c r="C166" s="1"/>
      <c r="D166" s="1"/>
    </row>
    <row r="167" spans="1:4" x14ac:dyDescent="0.25">
      <c r="A167" s="1"/>
      <c r="B167" s="1"/>
      <c r="C167" s="1"/>
      <c r="D167" s="1"/>
    </row>
    <row r="168" spans="1:4" x14ac:dyDescent="0.25">
      <c r="A168" s="1"/>
      <c r="B168" s="1"/>
      <c r="C168" s="1"/>
      <c r="D168" s="1"/>
    </row>
    <row r="169" spans="1:4" x14ac:dyDescent="0.25">
      <c r="A169" s="1"/>
      <c r="B169" s="1"/>
      <c r="C169" s="1"/>
      <c r="D169" s="1"/>
    </row>
    <row r="170" spans="1:4" x14ac:dyDescent="0.25">
      <c r="A170" s="1"/>
      <c r="B170" s="1"/>
      <c r="C170" s="1"/>
      <c r="D170" s="1"/>
    </row>
    <row r="171" spans="1:4" x14ac:dyDescent="0.25">
      <c r="A171" s="1"/>
      <c r="B171" s="1"/>
      <c r="C171" s="1"/>
      <c r="D171" s="1"/>
    </row>
    <row r="172" spans="1:4" x14ac:dyDescent="0.25">
      <c r="A172" s="1"/>
      <c r="B172" s="1"/>
      <c r="C172" s="1"/>
      <c r="D172" s="1"/>
    </row>
    <row r="173" spans="1:4" x14ac:dyDescent="0.25">
      <c r="A173" s="1"/>
      <c r="B173" s="1"/>
      <c r="C173" s="1"/>
      <c r="D173" s="1"/>
    </row>
    <row r="174" spans="1:4" x14ac:dyDescent="0.25">
      <c r="A174" s="1"/>
      <c r="B174" s="1"/>
      <c r="C174" s="1"/>
      <c r="D174" s="1"/>
    </row>
    <row r="175" spans="1:4" x14ac:dyDescent="0.25">
      <c r="A175" s="1"/>
      <c r="B175" s="1"/>
      <c r="C175" s="1"/>
      <c r="D175" s="1"/>
    </row>
    <row r="176" spans="1:4" x14ac:dyDescent="0.25">
      <c r="A176" s="1"/>
      <c r="B176" s="1"/>
      <c r="C176" s="1"/>
      <c r="D176" s="1"/>
    </row>
    <row r="177" spans="1:4" x14ac:dyDescent="0.25">
      <c r="A177" s="1"/>
      <c r="B177" s="1"/>
      <c r="C177" s="1"/>
      <c r="D177" s="1"/>
    </row>
    <row r="178" spans="1:4" x14ac:dyDescent="0.25">
      <c r="A178" s="1"/>
      <c r="B178" s="1"/>
      <c r="C178" s="1"/>
      <c r="D178" s="1"/>
    </row>
    <row r="179" spans="1:4" x14ac:dyDescent="0.25">
      <c r="A179" s="1"/>
      <c r="B179" s="1"/>
      <c r="C179" s="1"/>
      <c r="D179" s="1"/>
    </row>
    <row r="180" spans="1:4" x14ac:dyDescent="0.25">
      <c r="A180" s="1"/>
      <c r="B180" s="1"/>
      <c r="C180" s="1"/>
      <c r="D180" s="1"/>
    </row>
    <row r="181" spans="1:4" x14ac:dyDescent="0.25">
      <c r="A181" s="1"/>
      <c r="B181" s="1"/>
      <c r="C181" s="1"/>
      <c r="D181" s="1"/>
    </row>
    <row r="182" spans="1:4" x14ac:dyDescent="0.25">
      <c r="A182" s="1"/>
      <c r="B182" s="1"/>
      <c r="C182" s="1"/>
      <c r="D182" s="1"/>
    </row>
    <row r="183" spans="1:4" x14ac:dyDescent="0.25">
      <c r="A183" s="1"/>
      <c r="B183" s="1"/>
      <c r="C183" s="1"/>
      <c r="D183" s="1"/>
    </row>
    <row r="184" spans="1:4" x14ac:dyDescent="0.25">
      <c r="A184" s="1"/>
      <c r="B184" s="1"/>
      <c r="C184" s="1"/>
      <c r="D184" s="1"/>
    </row>
    <row r="185" spans="1:4" x14ac:dyDescent="0.25">
      <c r="A185" s="1"/>
      <c r="B185" s="1"/>
      <c r="C185" s="1"/>
      <c r="D185" s="1"/>
    </row>
    <row r="186" spans="1:4" x14ac:dyDescent="0.25">
      <c r="A186" s="1"/>
      <c r="B186" s="1"/>
      <c r="C186" s="1"/>
      <c r="D186" s="1"/>
    </row>
    <row r="187" spans="1:4" x14ac:dyDescent="0.25">
      <c r="A187" s="1"/>
      <c r="B187" s="1"/>
      <c r="C187" s="1"/>
      <c r="D187" s="1"/>
    </row>
    <row r="188" spans="1:4" x14ac:dyDescent="0.25">
      <c r="A188" s="1"/>
      <c r="B188" s="1"/>
      <c r="C188" s="1"/>
      <c r="D188" s="1"/>
    </row>
    <row r="189" spans="1:4" x14ac:dyDescent="0.25">
      <c r="A189" s="1"/>
      <c r="B189" s="1"/>
      <c r="C189" s="1"/>
      <c r="D189" s="1"/>
    </row>
    <row r="190" spans="1:4" x14ac:dyDescent="0.25">
      <c r="A190" s="1"/>
      <c r="B190" s="1"/>
      <c r="C190" s="1"/>
      <c r="D190" s="1"/>
    </row>
    <row r="191" spans="1:4" x14ac:dyDescent="0.25">
      <c r="A191" s="1"/>
      <c r="B191" s="1"/>
      <c r="C191" s="1"/>
      <c r="D191" s="1"/>
    </row>
    <row r="192" spans="1:4" x14ac:dyDescent="0.25">
      <c r="A192" s="1"/>
      <c r="B192" s="1"/>
      <c r="C192" s="1"/>
      <c r="D192" s="1"/>
    </row>
    <row r="193" spans="1:4" x14ac:dyDescent="0.25">
      <c r="A193" s="1"/>
      <c r="B193" s="1"/>
      <c r="C193" s="1"/>
      <c r="D193" s="1"/>
    </row>
    <row r="194" spans="1:4" x14ac:dyDescent="0.25">
      <c r="A194" s="1"/>
      <c r="B194" s="1"/>
      <c r="C194" s="1"/>
      <c r="D194" s="1"/>
    </row>
    <row r="195" spans="1:4" x14ac:dyDescent="0.25">
      <c r="A195" s="1"/>
      <c r="B195" s="1"/>
      <c r="C195" s="1"/>
      <c r="D195" s="1"/>
    </row>
    <row r="196" spans="1:4" x14ac:dyDescent="0.25">
      <c r="A196" s="1"/>
      <c r="B196" s="1"/>
      <c r="C196" s="1"/>
      <c r="D196" s="1"/>
    </row>
    <row r="197" spans="1:4" x14ac:dyDescent="0.25">
      <c r="A197" s="1"/>
      <c r="B197" s="1"/>
      <c r="C197" s="1"/>
      <c r="D197" s="1"/>
    </row>
    <row r="198" spans="1:4" x14ac:dyDescent="0.25">
      <c r="A198" s="1"/>
      <c r="B198" s="1"/>
      <c r="C198" s="1"/>
      <c r="D198" s="1"/>
    </row>
    <row r="199" spans="1:4" x14ac:dyDescent="0.25">
      <c r="A199" s="1"/>
      <c r="B199" s="1"/>
      <c r="C199" s="1"/>
      <c r="D199" s="1"/>
    </row>
    <row r="200" spans="1:4" x14ac:dyDescent="0.25">
      <c r="A200" s="1"/>
      <c r="B200" s="1"/>
      <c r="C200" s="1"/>
      <c r="D200" s="1"/>
    </row>
    <row r="201" spans="1:4" x14ac:dyDescent="0.25">
      <c r="A201" s="1"/>
      <c r="B201" s="1"/>
      <c r="C201" s="1"/>
      <c r="D201" s="1"/>
    </row>
    <row r="202" spans="1:4" x14ac:dyDescent="0.25">
      <c r="A202" s="1"/>
      <c r="B202" s="1"/>
      <c r="C202" s="1"/>
      <c r="D202" s="1"/>
    </row>
    <row r="203" spans="1:4" x14ac:dyDescent="0.25">
      <c r="A203" s="1"/>
      <c r="B203" s="1"/>
      <c r="C203" s="1"/>
      <c r="D203" s="1"/>
    </row>
    <row r="204" spans="1:4" x14ac:dyDescent="0.25">
      <c r="A204" s="1"/>
      <c r="B204" s="1"/>
      <c r="C204" s="1"/>
      <c r="D204" s="1"/>
    </row>
    <row r="205" spans="1:4" x14ac:dyDescent="0.25">
      <c r="A205" s="1"/>
      <c r="B205" s="1"/>
      <c r="C205" s="1"/>
      <c r="D205" s="1"/>
    </row>
    <row r="206" spans="1:4" x14ac:dyDescent="0.25">
      <c r="A206" s="1"/>
      <c r="B206" s="1"/>
      <c r="C206" s="1"/>
      <c r="D206" s="1"/>
    </row>
    <row r="207" spans="1:4" x14ac:dyDescent="0.25">
      <c r="A207" s="1"/>
      <c r="B207" s="1"/>
      <c r="C207" s="1"/>
      <c r="D207" s="1"/>
    </row>
    <row r="208" spans="1:4" x14ac:dyDescent="0.25">
      <c r="A208" s="1"/>
      <c r="B208" s="1"/>
      <c r="C208" s="1"/>
      <c r="D208" s="1"/>
    </row>
    <row r="209" spans="1:4" x14ac:dyDescent="0.25">
      <c r="A209" s="1"/>
      <c r="B209" s="1"/>
      <c r="C209" s="1"/>
      <c r="D209" s="1"/>
    </row>
    <row r="210" spans="1:4" x14ac:dyDescent="0.25">
      <c r="A210" s="1"/>
      <c r="B210" s="1"/>
      <c r="C210" s="1"/>
      <c r="D210" s="1"/>
    </row>
    <row r="211" spans="1:4" x14ac:dyDescent="0.25">
      <c r="A211" s="1"/>
      <c r="B211" s="1"/>
      <c r="C211" s="1"/>
      <c r="D211" s="1"/>
    </row>
    <row r="212" spans="1:4" x14ac:dyDescent="0.25">
      <c r="A212" s="1"/>
      <c r="B212" s="1"/>
      <c r="C212" s="1"/>
      <c r="D212" s="1"/>
    </row>
    <row r="213" spans="1:4" x14ac:dyDescent="0.25">
      <c r="A213" s="1"/>
      <c r="B213" s="1"/>
      <c r="C213" s="1"/>
      <c r="D213" s="1"/>
    </row>
    <row r="214" spans="1:4" x14ac:dyDescent="0.25">
      <c r="A214" s="1"/>
      <c r="B214" s="1"/>
      <c r="C214" s="1"/>
      <c r="D214" s="1"/>
    </row>
    <row r="215" spans="1:4" x14ac:dyDescent="0.25">
      <c r="A215" s="1"/>
      <c r="B215" s="1"/>
      <c r="C215" s="1"/>
      <c r="D215" s="1"/>
    </row>
    <row r="216" spans="1:4" x14ac:dyDescent="0.25">
      <c r="A216" s="1"/>
      <c r="B216" s="1"/>
      <c r="C216" s="1"/>
      <c r="D216" s="1"/>
    </row>
    <row r="217" spans="1:4" x14ac:dyDescent="0.25">
      <c r="A217" s="1"/>
      <c r="B217" s="1"/>
      <c r="C217" s="1"/>
      <c r="D217" s="1"/>
    </row>
    <row r="218" spans="1:4" x14ac:dyDescent="0.25">
      <c r="A218" s="1"/>
      <c r="B218" s="1"/>
      <c r="C218" s="1"/>
      <c r="D218" s="1"/>
    </row>
    <row r="219" spans="1:4" x14ac:dyDescent="0.25">
      <c r="A219" s="1"/>
      <c r="B219" s="1"/>
      <c r="C219" s="1"/>
      <c r="D219" s="1"/>
    </row>
    <row r="220" spans="1:4" x14ac:dyDescent="0.25">
      <c r="A220" s="1"/>
      <c r="B220" s="1"/>
      <c r="C220" s="1"/>
      <c r="D220" s="1"/>
    </row>
    <row r="221" spans="1:4" x14ac:dyDescent="0.25">
      <c r="A221" s="1"/>
      <c r="B221" s="1"/>
      <c r="C221" s="1"/>
      <c r="D221" s="1"/>
    </row>
    <row r="222" spans="1:4" x14ac:dyDescent="0.25">
      <c r="A222" s="1"/>
      <c r="B222" s="1"/>
      <c r="C222" s="1"/>
      <c r="D222" s="1"/>
    </row>
    <row r="223" spans="1:4" x14ac:dyDescent="0.25">
      <c r="A223" s="1"/>
      <c r="B223" s="1"/>
      <c r="C223" s="1"/>
      <c r="D223" s="1"/>
    </row>
    <row r="224" spans="1:4" x14ac:dyDescent="0.25">
      <c r="A224" s="1"/>
      <c r="B224" s="1"/>
      <c r="C224" s="1"/>
      <c r="D224" s="1"/>
    </row>
    <row r="225" spans="1:4" x14ac:dyDescent="0.25">
      <c r="A225" s="1"/>
      <c r="B225" s="1"/>
      <c r="C225" s="1"/>
      <c r="D225" s="1"/>
    </row>
    <row r="226" spans="1:4" x14ac:dyDescent="0.25">
      <c r="A226" s="1"/>
      <c r="B226" s="1"/>
      <c r="C226" s="1"/>
      <c r="D226" s="1"/>
    </row>
    <row r="227" spans="1:4" x14ac:dyDescent="0.25">
      <c r="A227" s="1"/>
      <c r="B227" s="1"/>
      <c r="C227" s="1"/>
      <c r="D227" s="1"/>
    </row>
    <row r="228" spans="1:4" x14ac:dyDescent="0.25">
      <c r="A228" s="1"/>
      <c r="B228" s="1"/>
      <c r="C228" s="1"/>
      <c r="D228" s="1"/>
    </row>
    <row r="229" spans="1:4" x14ac:dyDescent="0.25">
      <c r="A229" s="1"/>
      <c r="B229" s="1"/>
      <c r="C229" s="1"/>
      <c r="D229" s="1"/>
    </row>
    <row r="230" spans="1:4" x14ac:dyDescent="0.25">
      <c r="A230" s="1"/>
      <c r="B230" s="1"/>
      <c r="C230" s="1"/>
      <c r="D230" s="1"/>
    </row>
    <row r="231" spans="1:4" x14ac:dyDescent="0.25">
      <c r="A231" s="1"/>
      <c r="B231" s="1"/>
      <c r="C231" s="1"/>
      <c r="D231" s="1"/>
    </row>
    <row r="232" spans="1:4" x14ac:dyDescent="0.25">
      <c r="A232" s="1"/>
      <c r="B232" s="1"/>
      <c r="C232" s="1"/>
      <c r="D232" s="1"/>
    </row>
    <row r="233" spans="1:4" x14ac:dyDescent="0.25">
      <c r="A233" s="1"/>
      <c r="B233" s="1"/>
      <c r="C233" s="1"/>
      <c r="D233" s="1"/>
    </row>
    <row r="234" spans="1:4" x14ac:dyDescent="0.25">
      <c r="A234" s="1"/>
      <c r="B234" s="1"/>
      <c r="C234" s="1"/>
      <c r="D234" s="1"/>
    </row>
    <row r="235" spans="1:4" x14ac:dyDescent="0.25">
      <c r="A235" s="1"/>
      <c r="B235" s="1"/>
      <c r="C235" s="1"/>
      <c r="D235" s="1"/>
    </row>
    <row r="236" spans="1:4" x14ac:dyDescent="0.25">
      <c r="A236" s="1"/>
      <c r="B236" s="1"/>
      <c r="C236" s="1"/>
      <c r="D236" s="1"/>
    </row>
    <row r="237" spans="1:4" x14ac:dyDescent="0.25">
      <c r="A237" s="1"/>
      <c r="B237" s="1"/>
      <c r="C237" s="1"/>
      <c r="D237" s="1"/>
    </row>
    <row r="238" spans="1:4" x14ac:dyDescent="0.25">
      <c r="A238" s="1"/>
      <c r="B238" s="1"/>
      <c r="C238" s="1"/>
      <c r="D238" s="1"/>
    </row>
    <row r="239" spans="1:4" x14ac:dyDescent="0.25">
      <c r="A239" s="1"/>
      <c r="B239" s="1"/>
      <c r="C239" s="1"/>
      <c r="D239" s="1"/>
    </row>
    <row r="240" spans="1:4" x14ac:dyDescent="0.25">
      <c r="A240" s="1"/>
      <c r="B240" s="1"/>
      <c r="C240" s="1"/>
      <c r="D240" s="1"/>
    </row>
    <row r="241" spans="1:4" x14ac:dyDescent="0.25">
      <c r="A241" s="1"/>
      <c r="B241" s="1"/>
      <c r="C241" s="1"/>
      <c r="D241" s="1"/>
    </row>
    <row r="242" spans="1:4" x14ac:dyDescent="0.25">
      <c r="A242" s="1"/>
      <c r="B242" s="1"/>
      <c r="C242" s="1"/>
      <c r="D242" s="1"/>
    </row>
    <row r="243" spans="1:4" x14ac:dyDescent="0.25">
      <c r="A243" s="1"/>
      <c r="B243" s="1"/>
      <c r="C243" s="1"/>
      <c r="D243" s="1"/>
    </row>
    <row r="244" spans="1:4" x14ac:dyDescent="0.25">
      <c r="A244" s="1"/>
      <c r="B244" s="1"/>
      <c r="C244" s="1"/>
      <c r="D244" s="1"/>
    </row>
    <row r="245" spans="1:4" x14ac:dyDescent="0.25">
      <c r="A245" s="1"/>
      <c r="B245" s="1"/>
      <c r="C245" s="1"/>
      <c r="D245" s="1"/>
    </row>
    <row r="246" spans="1:4" x14ac:dyDescent="0.25">
      <c r="A246" s="1"/>
      <c r="B246" s="1"/>
      <c r="C246" s="1"/>
      <c r="D246" s="1"/>
    </row>
    <row r="247" spans="1:4" x14ac:dyDescent="0.25">
      <c r="A247" s="1"/>
      <c r="B247" s="1"/>
      <c r="C247" s="1"/>
      <c r="D247" s="1"/>
    </row>
    <row r="248" spans="1:4" x14ac:dyDescent="0.25">
      <c r="A248" s="1"/>
      <c r="B248" s="1"/>
      <c r="C248" s="1"/>
      <c r="D248" s="1"/>
    </row>
    <row r="249" spans="1:4" x14ac:dyDescent="0.25">
      <c r="A249" s="1"/>
      <c r="B249" s="1"/>
      <c r="C249" s="1"/>
      <c r="D249" s="1"/>
    </row>
    <row r="250" spans="1:4" x14ac:dyDescent="0.25">
      <c r="A250" s="1"/>
      <c r="B250" s="1"/>
      <c r="C250" s="1"/>
      <c r="D250" s="1"/>
    </row>
    <row r="251" spans="1:4" x14ac:dyDescent="0.25">
      <c r="A251" s="1"/>
      <c r="B251" s="1"/>
      <c r="C251" s="1"/>
      <c r="D251" s="1"/>
    </row>
    <row r="252" spans="1:4" x14ac:dyDescent="0.25">
      <c r="A252" s="1"/>
      <c r="B252" s="1"/>
      <c r="C252" s="1"/>
      <c r="D252" s="1"/>
    </row>
    <row r="253" spans="1:4" x14ac:dyDescent="0.25">
      <c r="A253" s="1"/>
      <c r="B253" s="1"/>
      <c r="C253" s="1"/>
      <c r="D253" s="1"/>
    </row>
    <row r="254" spans="1:4" x14ac:dyDescent="0.25">
      <c r="A254" s="1"/>
      <c r="B254" s="1"/>
      <c r="C254" s="1"/>
      <c r="D254" s="1"/>
    </row>
    <row r="255" spans="1:4" x14ac:dyDescent="0.25">
      <c r="A255" s="1"/>
      <c r="B255" s="1"/>
      <c r="C255" s="1"/>
      <c r="D255" s="1"/>
    </row>
    <row r="256" spans="1:4" x14ac:dyDescent="0.25">
      <c r="A256" s="1"/>
      <c r="B256" s="1"/>
      <c r="C256" s="1"/>
      <c r="D256" s="1"/>
    </row>
    <row r="257" spans="1:4" x14ac:dyDescent="0.25">
      <c r="A257" s="1"/>
      <c r="B257" s="1"/>
      <c r="C257" s="1"/>
      <c r="D257" s="1"/>
    </row>
    <row r="258" spans="1:4" x14ac:dyDescent="0.25">
      <c r="A258" s="1"/>
      <c r="B258" s="1"/>
      <c r="C258" s="1"/>
      <c r="D258" s="1"/>
    </row>
    <row r="259" spans="1:4" x14ac:dyDescent="0.25">
      <c r="A259" s="1"/>
      <c r="B259" s="1"/>
      <c r="C259" s="1"/>
      <c r="D259" s="1"/>
    </row>
    <row r="260" spans="1:4" x14ac:dyDescent="0.25">
      <c r="A260" s="1"/>
      <c r="B260" s="1"/>
      <c r="C260" s="1"/>
      <c r="D260" s="1"/>
    </row>
    <row r="261" spans="1:4" x14ac:dyDescent="0.25">
      <c r="A261" s="1"/>
      <c r="B261" s="1"/>
      <c r="C261" s="1"/>
      <c r="D261" s="1"/>
    </row>
    <row r="262" spans="1:4" x14ac:dyDescent="0.25">
      <c r="A262" s="1"/>
      <c r="B262" s="1"/>
      <c r="C262" s="1"/>
      <c r="D262" s="1"/>
    </row>
    <row r="263" spans="1:4" x14ac:dyDescent="0.25">
      <c r="A263" s="1"/>
      <c r="B263" s="1"/>
      <c r="C263" s="1"/>
      <c r="D263" s="1"/>
    </row>
    <row r="264" spans="1:4" x14ac:dyDescent="0.25">
      <c r="A264" s="1"/>
      <c r="B264" s="1"/>
      <c r="C264" s="1"/>
      <c r="D264" s="1"/>
    </row>
    <row r="265" spans="1:4" x14ac:dyDescent="0.25">
      <c r="A265" s="1"/>
      <c r="B265" s="1"/>
      <c r="C265" s="1"/>
      <c r="D265" s="1"/>
    </row>
    <row r="266" spans="1:4" x14ac:dyDescent="0.25">
      <c r="A266" s="1"/>
      <c r="B266" s="1"/>
      <c r="C266" s="1"/>
      <c r="D266" s="1"/>
    </row>
    <row r="267" spans="1:4" x14ac:dyDescent="0.25">
      <c r="A267" s="1"/>
      <c r="B267" s="1"/>
      <c r="C267" s="1"/>
      <c r="D267" s="1"/>
    </row>
    <row r="268" spans="1:4" x14ac:dyDescent="0.25">
      <c r="A268" s="1"/>
      <c r="B268" s="1"/>
      <c r="C268" s="1"/>
      <c r="D268" s="1"/>
    </row>
    <row r="269" spans="1:4" x14ac:dyDescent="0.25">
      <c r="A269" s="1"/>
      <c r="B269" s="1"/>
      <c r="C269" s="1"/>
      <c r="D269" s="1"/>
    </row>
    <row r="270" spans="1:4" x14ac:dyDescent="0.25">
      <c r="A270" s="1"/>
      <c r="B270" s="1"/>
      <c r="C270" s="1"/>
      <c r="D270" s="1"/>
    </row>
    <row r="271" spans="1:4" x14ac:dyDescent="0.25">
      <c r="A271" s="1"/>
      <c r="B271" s="1"/>
      <c r="C271" s="1"/>
      <c r="D271" s="1"/>
    </row>
    <row r="272" spans="1:4" x14ac:dyDescent="0.25">
      <c r="A272" s="1"/>
      <c r="B272" s="1"/>
      <c r="C272" s="1"/>
      <c r="D272" s="1"/>
    </row>
    <row r="273" spans="1:4" x14ac:dyDescent="0.25">
      <c r="A273" s="1"/>
      <c r="B273" s="1"/>
      <c r="C273" s="1"/>
      <c r="D273" s="1"/>
    </row>
    <row r="274" spans="1:4" x14ac:dyDescent="0.25">
      <c r="A274" s="1"/>
      <c r="B274" s="1"/>
      <c r="C274" s="1"/>
      <c r="D274" s="1"/>
    </row>
    <row r="275" spans="1:4" x14ac:dyDescent="0.25">
      <c r="A275" s="1"/>
      <c r="B275" s="1"/>
      <c r="C275" s="1"/>
      <c r="D275" s="1"/>
    </row>
    <row r="276" spans="1:4" x14ac:dyDescent="0.25">
      <c r="A276" s="1"/>
      <c r="B276" s="1"/>
      <c r="C276" s="1"/>
      <c r="D276" s="1"/>
    </row>
    <row r="277" spans="1:4" x14ac:dyDescent="0.25">
      <c r="A277" s="1"/>
      <c r="B277" s="1"/>
      <c r="C277" s="1"/>
      <c r="D277" s="1"/>
    </row>
    <row r="278" spans="1:4" x14ac:dyDescent="0.25">
      <c r="A278" s="1"/>
      <c r="B278" s="1"/>
      <c r="C278" s="1"/>
      <c r="D278" s="1"/>
    </row>
    <row r="279" spans="1:4" x14ac:dyDescent="0.25">
      <c r="A279" s="1"/>
      <c r="B279" s="1"/>
      <c r="C279" s="1"/>
      <c r="D279" s="1"/>
    </row>
    <row r="280" spans="1:4" x14ac:dyDescent="0.25">
      <c r="A280" s="1"/>
      <c r="B280" s="1"/>
      <c r="C280" s="1"/>
      <c r="D280" s="1"/>
    </row>
    <row r="281" spans="1:4" x14ac:dyDescent="0.25">
      <c r="A281" s="1"/>
      <c r="B281" s="1"/>
      <c r="C281" s="1"/>
      <c r="D281" s="1"/>
    </row>
    <row r="282" spans="1:4" x14ac:dyDescent="0.25">
      <c r="A282" s="1"/>
      <c r="B282" s="1"/>
      <c r="C282" s="1"/>
      <c r="D282" s="1"/>
    </row>
    <row r="283" spans="1:4" x14ac:dyDescent="0.25">
      <c r="A283" s="1"/>
      <c r="B283" s="1"/>
      <c r="C283" s="1"/>
      <c r="D283" s="1"/>
    </row>
    <row r="284" spans="1:4" x14ac:dyDescent="0.25">
      <c r="A284" s="1"/>
      <c r="B284" s="1"/>
      <c r="C284" s="1"/>
      <c r="D284" s="1"/>
    </row>
    <row r="285" spans="1:4" x14ac:dyDescent="0.25">
      <c r="A285" s="1"/>
      <c r="B285" s="1"/>
      <c r="C285" s="1"/>
      <c r="D285" s="1"/>
    </row>
    <row r="286" spans="1:4" x14ac:dyDescent="0.25">
      <c r="A286" s="1"/>
      <c r="B286" s="1"/>
      <c r="C286" s="1"/>
      <c r="D286" s="1"/>
    </row>
    <row r="287" spans="1:4" x14ac:dyDescent="0.25">
      <c r="A287" s="1"/>
      <c r="B287" s="1"/>
      <c r="C287" s="1"/>
      <c r="D287" s="1"/>
    </row>
    <row r="288" spans="1:4" x14ac:dyDescent="0.25">
      <c r="A288" s="1"/>
      <c r="B288" s="1"/>
      <c r="C288" s="1"/>
      <c r="D288" s="1"/>
    </row>
    <row r="289" spans="1:4" x14ac:dyDescent="0.25">
      <c r="A289" s="1"/>
      <c r="B289" s="1"/>
      <c r="C289" s="1"/>
      <c r="D289" s="1"/>
    </row>
    <row r="290" spans="1:4" x14ac:dyDescent="0.25">
      <c r="A290" s="1"/>
      <c r="B290" s="1"/>
      <c r="C290" s="1"/>
      <c r="D290" s="1"/>
    </row>
    <row r="291" spans="1:4" x14ac:dyDescent="0.25">
      <c r="A291" s="1"/>
      <c r="B291" s="1"/>
      <c r="C291" s="1"/>
      <c r="D291" s="1"/>
    </row>
    <row r="292" spans="1:4" x14ac:dyDescent="0.25">
      <c r="A292" s="1"/>
      <c r="B292" s="1"/>
      <c r="C292" s="1"/>
      <c r="D292" s="1"/>
    </row>
    <row r="293" spans="1:4" x14ac:dyDescent="0.25">
      <c r="A293" s="1"/>
      <c r="B293" s="1"/>
      <c r="C293" s="1"/>
      <c r="D293" s="1"/>
    </row>
    <row r="294" spans="1:4" x14ac:dyDescent="0.25">
      <c r="A294" s="1"/>
      <c r="B294" s="1"/>
      <c r="C294" s="1"/>
      <c r="D294" s="1"/>
    </row>
    <row r="295" spans="1:4" x14ac:dyDescent="0.25">
      <c r="A295" s="1"/>
      <c r="B295" s="1"/>
      <c r="C295" s="1"/>
      <c r="D295" s="1"/>
    </row>
    <row r="296" spans="1:4" x14ac:dyDescent="0.25">
      <c r="A296" s="1"/>
      <c r="B296" s="1"/>
      <c r="C296" s="1"/>
      <c r="D296" s="1"/>
    </row>
    <row r="297" spans="1:4" x14ac:dyDescent="0.25">
      <c r="A297" s="1"/>
      <c r="B297" s="1"/>
      <c r="C297" s="1"/>
      <c r="D297" s="1"/>
    </row>
    <row r="298" spans="1:4" x14ac:dyDescent="0.25">
      <c r="A298" s="1"/>
      <c r="B298" s="1"/>
      <c r="C298" s="1"/>
      <c r="D298" s="1"/>
    </row>
    <row r="299" spans="1:4" x14ac:dyDescent="0.25">
      <c r="A299" s="1"/>
      <c r="B299" s="1"/>
      <c r="C299" s="1"/>
      <c r="D299" s="1"/>
    </row>
    <row r="300" spans="1:4" x14ac:dyDescent="0.25">
      <c r="A300" s="1"/>
      <c r="B300" s="1"/>
      <c r="C300" s="1"/>
      <c r="D300" s="1"/>
    </row>
    <row r="301" spans="1:4" x14ac:dyDescent="0.25">
      <c r="A301" s="1"/>
      <c r="B301" s="1"/>
      <c r="C301" s="1"/>
      <c r="D301" s="1"/>
    </row>
    <row r="302" spans="1:4" x14ac:dyDescent="0.25">
      <c r="A302" s="1"/>
      <c r="B302" s="1"/>
      <c r="C302" s="1"/>
      <c r="D302" s="1"/>
    </row>
    <row r="303" spans="1:4" x14ac:dyDescent="0.25">
      <c r="A303" s="1"/>
      <c r="B303" s="1"/>
      <c r="C303" s="1"/>
      <c r="D303" s="1"/>
    </row>
    <row r="304" spans="1:4" x14ac:dyDescent="0.25">
      <c r="A304" s="1"/>
      <c r="B304" s="1"/>
      <c r="C304" s="1"/>
      <c r="D304" s="1"/>
    </row>
    <row r="305" spans="1:4" x14ac:dyDescent="0.25">
      <c r="A305" s="1"/>
      <c r="B305" s="1"/>
      <c r="C305" s="1"/>
      <c r="D305" s="1"/>
    </row>
    <row r="306" spans="1:4" x14ac:dyDescent="0.25">
      <c r="A306" s="1"/>
      <c r="B306" s="1"/>
      <c r="C306" s="1"/>
      <c r="D306" s="1"/>
    </row>
    <row r="307" spans="1:4" x14ac:dyDescent="0.25">
      <c r="A307" s="1"/>
      <c r="B307" s="1"/>
      <c r="C307" s="1"/>
      <c r="D307" s="1"/>
    </row>
    <row r="308" spans="1:4" x14ac:dyDescent="0.25">
      <c r="A308" s="1"/>
      <c r="B308" s="1"/>
      <c r="C308" s="1"/>
      <c r="D308" s="1"/>
    </row>
    <row r="309" spans="1:4" x14ac:dyDescent="0.25">
      <c r="A309" s="1"/>
      <c r="B309" s="1"/>
      <c r="C309" s="1"/>
      <c r="D309" s="1"/>
    </row>
    <row r="310" spans="1:4" x14ac:dyDescent="0.25">
      <c r="A310" s="1"/>
      <c r="B310" s="1"/>
      <c r="C310" s="1"/>
      <c r="D310" s="1"/>
    </row>
    <row r="311" spans="1:4" x14ac:dyDescent="0.25">
      <c r="A311" s="1"/>
      <c r="B311" s="1"/>
      <c r="C311" s="1"/>
      <c r="D311" s="1"/>
    </row>
    <row r="312" spans="1:4" x14ac:dyDescent="0.25">
      <c r="A312" s="1"/>
      <c r="B312" s="1"/>
      <c r="C312" s="1"/>
      <c r="D312" s="1"/>
    </row>
    <row r="313" spans="1:4" x14ac:dyDescent="0.25">
      <c r="A313" s="1"/>
      <c r="B313" s="1"/>
      <c r="C313" s="1"/>
      <c r="D313" s="1"/>
    </row>
    <row r="314" spans="1:4" x14ac:dyDescent="0.25">
      <c r="A314" s="1"/>
      <c r="B314" s="1"/>
      <c r="C314" s="1"/>
      <c r="D314" s="1"/>
    </row>
    <row r="315" spans="1:4" x14ac:dyDescent="0.25">
      <c r="A315" s="1"/>
      <c r="B315" s="1"/>
      <c r="C315" s="1"/>
      <c r="D315" s="1"/>
    </row>
    <row r="316" spans="1:4" x14ac:dyDescent="0.25">
      <c r="A316" s="1"/>
      <c r="B316" s="1"/>
      <c r="C316" s="1"/>
      <c r="D316" s="1"/>
    </row>
    <row r="317" spans="1:4" x14ac:dyDescent="0.25">
      <c r="A317" s="1"/>
      <c r="B317" s="1"/>
      <c r="C317" s="1"/>
      <c r="D317" s="1"/>
    </row>
    <row r="318" spans="1:4" x14ac:dyDescent="0.25">
      <c r="A318" s="1"/>
      <c r="B318" s="1"/>
      <c r="C318" s="1"/>
      <c r="D318" s="1"/>
    </row>
    <row r="319" spans="1:4" x14ac:dyDescent="0.25">
      <c r="A319" s="1"/>
      <c r="B319" s="1"/>
      <c r="C319" s="1"/>
      <c r="D319" s="1"/>
    </row>
    <row r="320" spans="1:4" x14ac:dyDescent="0.25">
      <c r="A320" s="1"/>
      <c r="B320" s="1"/>
      <c r="C320" s="1"/>
      <c r="D320" s="1"/>
    </row>
    <row r="321" spans="1:4" x14ac:dyDescent="0.25">
      <c r="A321" s="1"/>
      <c r="B321" s="1"/>
      <c r="C321" s="1"/>
      <c r="D321" s="1"/>
    </row>
    <row r="322" spans="1:4" x14ac:dyDescent="0.25">
      <c r="A322" s="1"/>
      <c r="B322" s="1"/>
      <c r="C322" s="1"/>
      <c r="D322" s="1"/>
    </row>
    <row r="323" spans="1:4" x14ac:dyDescent="0.25">
      <c r="A323" s="1"/>
      <c r="B323" s="1"/>
      <c r="C323" s="1"/>
      <c r="D323" s="1"/>
    </row>
    <row r="324" spans="1:4" x14ac:dyDescent="0.25">
      <c r="A324" s="1"/>
      <c r="B324" s="1"/>
      <c r="C324" s="1"/>
      <c r="D324" s="1"/>
    </row>
    <row r="325" spans="1:4" x14ac:dyDescent="0.25">
      <c r="A325" s="1"/>
      <c r="B325" s="1"/>
      <c r="C325" s="1"/>
      <c r="D325" s="1"/>
    </row>
    <row r="326" spans="1:4" x14ac:dyDescent="0.25">
      <c r="A326" s="1"/>
      <c r="B326" s="1"/>
      <c r="C326" s="1"/>
      <c r="D326" s="1"/>
    </row>
    <row r="327" spans="1:4" x14ac:dyDescent="0.25">
      <c r="A327" s="1"/>
      <c r="B327" s="1"/>
      <c r="C327" s="1"/>
      <c r="D327" s="1"/>
    </row>
    <row r="328" spans="1:4" x14ac:dyDescent="0.25">
      <c r="A328" s="1"/>
      <c r="B328" s="1"/>
      <c r="C328" s="1"/>
      <c r="D328" s="1"/>
    </row>
    <row r="329" spans="1:4" x14ac:dyDescent="0.25">
      <c r="A329" s="1"/>
      <c r="B329" s="1"/>
      <c r="C329" s="1"/>
      <c r="D329" s="1"/>
    </row>
    <row r="330" spans="1:4" x14ac:dyDescent="0.25">
      <c r="A330" s="1"/>
      <c r="B330" s="1"/>
      <c r="C330" s="1"/>
      <c r="D330" s="1"/>
    </row>
    <row r="331" spans="1:4" x14ac:dyDescent="0.25">
      <c r="A331" s="1"/>
      <c r="B331" s="1"/>
      <c r="C331" s="1"/>
      <c r="D331" s="1"/>
    </row>
    <row r="332" spans="1:4" x14ac:dyDescent="0.25">
      <c r="A332" s="1"/>
      <c r="B332" s="1"/>
      <c r="C332" s="1"/>
      <c r="D332" s="1"/>
    </row>
    <row r="333" spans="1:4" x14ac:dyDescent="0.25">
      <c r="A333" s="1"/>
      <c r="B333" s="1"/>
      <c r="C333" s="1"/>
      <c r="D333" s="1"/>
    </row>
    <row r="334" spans="1:4" x14ac:dyDescent="0.25">
      <c r="A334" s="1"/>
      <c r="B334" s="1"/>
      <c r="C334" s="1"/>
      <c r="D334" s="1"/>
    </row>
    <row r="335" spans="1:4" x14ac:dyDescent="0.25">
      <c r="A335" s="1"/>
      <c r="B335" s="1"/>
      <c r="C335" s="1"/>
      <c r="D335" s="1"/>
    </row>
    <row r="336" spans="1:4" x14ac:dyDescent="0.25">
      <c r="A336" s="1"/>
      <c r="B336" s="1"/>
      <c r="C336" s="1"/>
      <c r="D336" s="1"/>
    </row>
    <row r="337" spans="1:4" x14ac:dyDescent="0.25">
      <c r="A337" s="1"/>
      <c r="B337" s="1"/>
      <c r="C337" s="1"/>
      <c r="D337" s="1"/>
    </row>
    <row r="338" spans="1:4" x14ac:dyDescent="0.25">
      <c r="A338" s="1"/>
      <c r="B338" s="1"/>
      <c r="C338" s="1"/>
      <c r="D338" s="1"/>
    </row>
    <row r="339" spans="1:4" x14ac:dyDescent="0.25">
      <c r="A339" s="1"/>
      <c r="B339" s="1"/>
      <c r="C339" s="1"/>
      <c r="D339" s="1"/>
    </row>
    <row r="340" spans="1:4" x14ac:dyDescent="0.25">
      <c r="A340" s="1"/>
      <c r="B340" s="1"/>
      <c r="C340" s="1"/>
      <c r="D340" s="1"/>
    </row>
    <row r="341" spans="1:4" x14ac:dyDescent="0.25">
      <c r="A341" s="1"/>
      <c r="B341" s="1"/>
      <c r="C341" s="1"/>
      <c r="D341" s="1"/>
    </row>
    <row r="342" spans="1:4" x14ac:dyDescent="0.25">
      <c r="A342" s="1"/>
      <c r="B342" s="1"/>
      <c r="C342" s="1"/>
      <c r="D342" s="1"/>
    </row>
    <row r="343" spans="1:4" x14ac:dyDescent="0.25">
      <c r="A343" s="1"/>
      <c r="B343" s="1"/>
      <c r="C343" s="1"/>
      <c r="D343" s="1"/>
    </row>
    <row r="344" spans="1:4" x14ac:dyDescent="0.25">
      <c r="A344" s="1"/>
      <c r="B344" s="1"/>
      <c r="C344" s="1"/>
      <c r="D344" s="1"/>
    </row>
    <row r="345" spans="1:4" x14ac:dyDescent="0.25">
      <c r="A345" s="1"/>
      <c r="B345" s="1"/>
      <c r="C345" s="1"/>
      <c r="D345" s="1"/>
    </row>
    <row r="346" spans="1:4" x14ac:dyDescent="0.25">
      <c r="A346" s="1"/>
      <c r="B346" s="1"/>
      <c r="C346" s="1"/>
      <c r="D346" s="1"/>
    </row>
    <row r="347" spans="1:4" x14ac:dyDescent="0.25">
      <c r="A347" s="1"/>
      <c r="B347" s="1"/>
      <c r="C347" s="1"/>
      <c r="D347" s="1"/>
    </row>
    <row r="348" spans="1:4" x14ac:dyDescent="0.25">
      <c r="A348" s="1"/>
      <c r="B348" s="1"/>
      <c r="C348" s="1"/>
      <c r="D348" s="1"/>
    </row>
    <row r="349" spans="1:4" x14ac:dyDescent="0.25">
      <c r="A349" s="1"/>
      <c r="B349" s="1"/>
      <c r="C349" s="1"/>
      <c r="D349" s="1"/>
    </row>
    <row r="350" spans="1:4" x14ac:dyDescent="0.25">
      <c r="A350" s="1"/>
      <c r="B350" s="1"/>
      <c r="C350" s="1"/>
      <c r="D350" s="1"/>
    </row>
    <row r="351" spans="1:4" x14ac:dyDescent="0.25">
      <c r="A351" s="1"/>
      <c r="B351" s="1"/>
      <c r="C351" s="1"/>
      <c r="D351" s="1"/>
    </row>
    <row r="352" spans="1:4" x14ac:dyDescent="0.25">
      <c r="A352" s="1"/>
      <c r="B352" s="1"/>
      <c r="C352" s="1"/>
      <c r="D352" s="1"/>
    </row>
    <row r="353" spans="1:4" x14ac:dyDescent="0.25">
      <c r="A353" s="1"/>
      <c r="B353" s="1"/>
      <c r="C353" s="1"/>
      <c r="D353" s="1"/>
    </row>
    <row r="354" spans="1:4" x14ac:dyDescent="0.25">
      <c r="A354" s="1"/>
      <c r="B354" s="1"/>
      <c r="C354" s="1"/>
      <c r="D354" s="1"/>
    </row>
    <row r="355" spans="1:4" x14ac:dyDescent="0.25">
      <c r="A355" s="1"/>
      <c r="B355" s="1"/>
      <c r="C355" s="1"/>
      <c r="D355" s="1"/>
    </row>
    <row r="356" spans="1:4" x14ac:dyDescent="0.25">
      <c r="A356" s="1"/>
      <c r="B356" s="1"/>
      <c r="C356" s="1"/>
      <c r="D356" s="1"/>
    </row>
    <row r="357" spans="1:4" x14ac:dyDescent="0.25">
      <c r="A357" s="1"/>
      <c r="B357" s="1"/>
      <c r="C357" s="1"/>
      <c r="D357" s="1"/>
    </row>
    <row r="358" spans="1:4" x14ac:dyDescent="0.25">
      <c r="A358" s="1"/>
      <c r="B358" s="1"/>
      <c r="C358" s="1"/>
      <c r="D358" s="1"/>
    </row>
    <row r="359" spans="1:4" x14ac:dyDescent="0.25">
      <c r="A359" s="1"/>
      <c r="B359" s="1"/>
      <c r="C359" s="1"/>
      <c r="D359" s="1"/>
    </row>
    <row r="360" spans="1:4" x14ac:dyDescent="0.25">
      <c r="A360" s="1"/>
      <c r="B360" s="1"/>
      <c r="C360" s="1"/>
      <c r="D360" s="1"/>
    </row>
    <row r="361" spans="1:4" x14ac:dyDescent="0.25">
      <c r="A361" s="1"/>
      <c r="B361" s="1"/>
      <c r="C361" s="1"/>
      <c r="D361" s="1"/>
    </row>
    <row r="362" spans="1:4" x14ac:dyDescent="0.25">
      <c r="A362" s="1"/>
      <c r="B362" s="1"/>
      <c r="C362" s="1"/>
      <c r="D362" s="1"/>
    </row>
    <row r="363" spans="1:4" x14ac:dyDescent="0.25">
      <c r="A363" s="1"/>
      <c r="B363" s="1"/>
      <c r="C363" s="1"/>
      <c r="D363" s="1"/>
    </row>
    <row r="364" spans="1:4" x14ac:dyDescent="0.25">
      <c r="A364" s="1"/>
      <c r="B364" s="1"/>
      <c r="C364" s="1"/>
      <c r="D364" s="1"/>
    </row>
    <row r="365" spans="1:4" x14ac:dyDescent="0.25">
      <c r="A365" s="1"/>
      <c r="B365" s="1"/>
      <c r="C365" s="1"/>
      <c r="D365" s="1"/>
    </row>
    <row r="366" spans="1:4" x14ac:dyDescent="0.25">
      <c r="A366" s="1"/>
      <c r="B366" s="1"/>
      <c r="C366" s="1"/>
      <c r="D366" s="1"/>
    </row>
    <row r="367" spans="1:4" x14ac:dyDescent="0.25">
      <c r="A367" s="1"/>
      <c r="B367" s="1"/>
      <c r="C367" s="1"/>
      <c r="D367" s="1"/>
    </row>
    <row r="368" spans="1:4" x14ac:dyDescent="0.25">
      <c r="A368" s="1"/>
      <c r="B368" s="1"/>
      <c r="C368" s="1"/>
      <c r="D368" s="1"/>
    </row>
    <row r="369" spans="1:4" x14ac:dyDescent="0.25">
      <c r="A369" s="1"/>
      <c r="B369" s="1"/>
      <c r="C369" s="1"/>
      <c r="D369" s="1"/>
    </row>
    <row r="370" spans="1:4" x14ac:dyDescent="0.25">
      <c r="A370" s="1"/>
      <c r="B370" s="1"/>
      <c r="C370" s="1"/>
      <c r="D370" s="1"/>
    </row>
    <row r="371" spans="1:4" x14ac:dyDescent="0.25">
      <c r="A371" s="1"/>
      <c r="B371" s="1"/>
      <c r="C371" s="1"/>
      <c r="D371" s="1"/>
    </row>
    <row r="372" spans="1:4" x14ac:dyDescent="0.25">
      <c r="A372" s="1"/>
      <c r="B372" s="1"/>
      <c r="C372" s="1"/>
      <c r="D372" s="1"/>
    </row>
    <row r="373" spans="1:4" x14ac:dyDescent="0.25">
      <c r="A373" s="1"/>
      <c r="B373" s="1"/>
      <c r="C373" s="1"/>
      <c r="D373" s="1"/>
    </row>
    <row r="374" spans="1:4" x14ac:dyDescent="0.25">
      <c r="A374" s="1"/>
      <c r="B374" s="1"/>
      <c r="C374" s="1"/>
      <c r="D374" s="1"/>
    </row>
    <row r="375" spans="1:4" x14ac:dyDescent="0.25">
      <c r="A375" s="1"/>
      <c r="B375" s="1"/>
      <c r="C375" s="1"/>
      <c r="D375" s="1"/>
    </row>
    <row r="376" spans="1:4" x14ac:dyDescent="0.25">
      <c r="A376" s="1"/>
      <c r="B376" s="1"/>
      <c r="C376" s="1"/>
      <c r="D376" s="1"/>
    </row>
    <row r="377" spans="1:4" x14ac:dyDescent="0.25">
      <c r="A377" s="1"/>
      <c r="B377" s="1"/>
      <c r="C377" s="1"/>
      <c r="D377" s="1"/>
    </row>
    <row r="378" spans="1:4" x14ac:dyDescent="0.25">
      <c r="A378" s="1"/>
      <c r="B378" s="1"/>
      <c r="C378" s="1"/>
      <c r="D378" s="1"/>
    </row>
    <row r="379" spans="1:4" x14ac:dyDescent="0.25">
      <c r="A379" s="1"/>
      <c r="B379" s="1"/>
      <c r="C379" s="1"/>
      <c r="D379" s="1"/>
    </row>
    <row r="380" spans="1:4" x14ac:dyDescent="0.25">
      <c r="A380" s="1"/>
      <c r="B380" s="1"/>
      <c r="C380" s="1"/>
      <c r="D380" s="1"/>
    </row>
    <row r="381" spans="1:4" x14ac:dyDescent="0.25">
      <c r="A381" s="1"/>
      <c r="B381" s="1"/>
      <c r="C381" s="1"/>
      <c r="D381" s="1"/>
    </row>
    <row r="382" spans="1:4" x14ac:dyDescent="0.25">
      <c r="A382" s="1"/>
      <c r="B382" s="1"/>
      <c r="C382" s="1"/>
      <c r="D382" s="1"/>
    </row>
    <row r="383" spans="1:4" x14ac:dyDescent="0.25">
      <c r="A383" s="1"/>
      <c r="B383" s="1"/>
      <c r="C383" s="1"/>
      <c r="D383" s="1"/>
    </row>
    <row r="384" spans="1:4" x14ac:dyDescent="0.25">
      <c r="A384" s="1"/>
      <c r="B384" s="1"/>
      <c r="C384" s="1"/>
      <c r="D384" s="1"/>
    </row>
    <row r="385" spans="1:4" x14ac:dyDescent="0.25">
      <c r="A385" s="1"/>
      <c r="B385" s="1"/>
      <c r="C385" s="1"/>
      <c r="D385" s="1"/>
    </row>
    <row r="386" spans="1:4" x14ac:dyDescent="0.25">
      <c r="A386" s="1"/>
      <c r="B386" s="1"/>
      <c r="C386" s="1"/>
      <c r="D386" s="1"/>
    </row>
    <row r="387" spans="1:4" x14ac:dyDescent="0.25">
      <c r="A387" s="1"/>
      <c r="B387" s="1"/>
      <c r="C387" s="1"/>
      <c r="D387" s="1"/>
    </row>
    <row r="388" spans="1:4" x14ac:dyDescent="0.25">
      <c r="A388" s="1"/>
      <c r="B388" s="1"/>
      <c r="C388" s="1"/>
      <c r="D388" s="1"/>
    </row>
    <row r="389" spans="1:4" x14ac:dyDescent="0.25">
      <c r="A389" s="1"/>
      <c r="B389" s="1"/>
      <c r="C389" s="1"/>
      <c r="D389" s="1"/>
    </row>
    <row r="390" spans="1:4" x14ac:dyDescent="0.25">
      <c r="A390" s="1"/>
      <c r="B390" s="1"/>
      <c r="C390" s="1"/>
      <c r="D390" s="1"/>
    </row>
    <row r="391" spans="1:4" x14ac:dyDescent="0.25">
      <c r="A391" s="1"/>
      <c r="B391" s="1"/>
      <c r="C391" s="1"/>
      <c r="D391" s="1"/>
    </row>
    <row r="392" spans="1:4" x14ac:dyDescent="0.25">
      <c r="A392" s="1"/>
      <c r="B392" s="1"/>
      <c r="C392" s="1"/>
      <c r="D392" s="1"/>
    </row>
    <row r="393" spans="1:4" x14ac:dyDescent="0.25">
      <c r="A393" s="1"/>
      <c r="B393" s="1"/>
      <c r="C393" s="1"/>
      <c r="D393" s="1"/>
    </row>
    <row r="394" spans="1:4" x14ac:dyDescent="0.25">
      <c r="A394" s="1"/>
      <c r="B394" s="1"/>
      <c r="C394" s="1"/>
      <c r="D394" s="1"/>
    </row>
    <row r="395" spans="1:4" x14ac:dyDescent="0.25">
      <c r="A395" s="1"/>
      <c r="B395" s="1"/>
      <c r="C395" s="1"/>
      <c r="D395" s="1"/>
    </row>
    <row r="396" spans="1:4" x14ac:dyDescent="0.25">
      <c r="A396" s="1"/>
      <c r="B396" s="1"/>
      <c r="C396" s="1"/>
      <c r="D396" s="1"/>
    </row>
    <row r="397" spans="1:4" x14ac:dyDescent="0.25">
      <c r="A397" s="1"/>
      <c r="B397" s="1"/>
      <c r="C397" s="1"/>
      <c r="D397" s="1"/>
    </row>
    <row r="398" spans="1:4" x14ac:dyDescent="0.25">
      <c r="A398" s="1"/>
      <c r="B398" s="1"/>
      <c r="C398" s="1"/>
      <c r="D398" s="1"/>
    </row>
    <row r="399" spans="1:4" x14ac:dyDescent="0.25">
      <c r="A399" s="1"/>
      <c r="B399" s="1"/>
      <c r="C399" s="1"/>
      <c r="D399" s="1"/>
    </row>
    <row r="400" spans="1:4" x14ac:dyDescent="0.25">
      <c r="A400" s="1"/>
      <c r="B400" s="1"/>
      <c r="C400" s="1"/>
      <c r="D400" s="1"/>
    </row>
    <row r="401" spans="1:4" x14ac:dyDescent="0.25">
      <c r="A401" s="1"/>
      <c r="B401" s="1"/>
      <c r="C401" s="1"/>
      <c r="D401" s="1"/>
    </row>
    <row r="402" spans="1:4" x14ac:dyDescent="0.25">
      <c r="A402" s="1"/>
      <c r="B402" s="1"/>
      <c r="C402" s="1"/>
      <c r="D402" s="1"/>
    </row>
    <row r="403" spans="1:4" x14ac:dyDescent="0.25">
      <c r="A403" s="1"/>
      <c r="B403" s="1"/>
      <c r="C403" s="1"/>
      <c r="D403" s="1"/>
    </row>
    <row r="404" spans="1:4" x14ac:dyDescent="0.25">
      <c r="A404" s="1"/>
      <c r="B404" s="1"/>
      <c r="C404" s="1"/>
      <c r="D404" s="1"/>
    </row>
    <row r="405" spans="1:4" x14ac:dyDescent="0.25">
      <c r="A405" s="1"/>
      <c r="B405" s="1"/>
      <c r="C405" s="1"/>
      <c r="D405" s="1"/>
    </row>
    <row r="406" spans="1:4" x14ac:dyDescent="0.25">
      <c r="A406" s="1"/>
      <c r="B406" s="1"/>
      <c r="C406" s="1"/>
      <c r="D406" s="1"/>
    </row>
    <row r="407" spans="1:4" x14ac:dyDescent="0.25">
      <c r="A407" s="1"/>
      <c r="B407" s="1"/>
      <c r="C407" s="1"/>
      <c r="D407" s="1"/>
    </row>
    <row r="408" spans="1:4" x14ac:dyDescent="0.25">
      <c r="A408" s="1"/>
      <c r="B408" s="1"/>
      <c r="C408" s="1"/>
      <c r="D408" s="1"/>
    </row>
    <row r="409" spans="1:4" x14ac:dyDescent="0.25">
      <c r="A409" s="1"/>
      <c r="B409" s="1"/>
      <c r="C409" s="1"/>
      <c r="D409" s="1"/>
    </row>
    <row r="410" spans="1:4" x14ac:dyDescent="0.25">
      <c r="A410" s="1"/>
      <c r="B410" s="1"/>
      <c r="C410" s="1"/>
      <c r="D410" s="1"/>
    </row>
    <row r="411" spans="1:4" x14ac:dyDescent="0.25">
      <c r="A411" s="1"/>
      <c r="B411" s="1"/>
      <c r="C411" s="1"/>
      <c r="D411" s="1"/>
    </row>
    <row r="412" spans="1:4" x14ac:dyDescent="0.25">
      <c r="A412" s="1"/>
      <c r="B412" s="1"/>
      <c r="C412" s="1"/>
      <c r="D412" s="1"/>
    </row>
    <row r="413" spans="1:4" x14ac:dyDescent="0.25">
      <c r="A413" s="1"/>
      <c r="B413" s="1"/>
      <c r="C413" s="1"/>
      <c r="D413" s="1"/>
    </row>
    <row r="414" spans="1:4" x14ac:dyDescent="0.25">
      <c r="A414" s="1"/>
      <c r="B414" s="1"/>
      <c r="C414" s="1"/>
      <c r="D414" s="1"/>
    </row>
    <row r="415" spans="1:4" x14ac:dyDescent="0.25">
      <c r="A415" s="1"/>
      <c r="B415" s="1"/>
      <c r="C415" s="1"/>
      <c r="D415" s="1"/>
    </row>
    <row r="416" spans="1:4" x14ac:dyDescent="0.25">
      <c r="A416" s="1"/>
      <c r="B416" s="1"/>
      <c r="C416" s="1"/>
      <c r="D416" s="1"/>
    </row>
    <row r="417" spans="1:4" x14ac:dyDescent="0.25">
      <c r="A417" s="1"/>
      <c r="B417" s="1"/>
      <c r="C417" s="1"/>
      <c r="D417" s="1"/>
    </row>
    <row r="418" spans="1:4" x14ac:dyDescent="0.25">
      <c r="A418" s="1"/>
      <c r="B418" s="1"/>
      <c r="C418" s="1"/>
      <c r="D418" s="1"/>
    </row>
    <row r="419" spans="1:4" x14ac:dyDescent="0.25">
      <c r="A419" s="1"/>
      <c r="B419" s="1"/>
      <c r="C419" s="1"/>
      <c r="D419" s="1"/>
    </row>
    <row r="420" spans="1:4" x14ac:dyDescent="0.25">
      <c r="A420" s="1"/>
      <c r="B420" s="1"/>
      <c r="C420" s="1"/>
      <c r="D420" s="1"/>
    </row>
    <row r="421" spans="1:4" x14ac:dyDescent="0.25">
      <c r="A421" s="1"/>
      <c r="B421" s="1"/>
      <c r="C421" s="1"/>
      <c r="D421" s="1"/>
    </row>
    <row r="422" spans="1:4" x14ac:dyDescent="0.25">
      <c r="A422" s="1"/>
      <c r="B422" s="1"/>
      <c r="C422" s="1"/>
      <c r="D422" s="1"/>
    </row>
    <row r="423" spans="1:4" x14ac:dyDescent="0.25">
      <c r="A423" s="1"/>
      <c r="B423" s="1"/>
    </row>
    <row r="424" spans="1:4" x14ac:dyDescent="0.25">
      <c r="A424" s="1"/>
      <c r="B424" s="1"/>
    </row>
    <row r="425" spans="1:4" x14ac:dyDescent="0.25">
      <c r="A425" s="1"/>
      <c r="B425" s="1"/>
    </row>
    <row r="426" spans="1:4" x14ac:dyDescent="0.25">
      <c r="A426" s="1"/>
      <c r="B426" s="1"/>
    </row>
    <row r="427" spans="1:4" x14ac:dyDescent="0.25">
      <c r="A427" s="1"/>
      <c r="B427" s="1"/>
    </row>
    <row r="428" spans="1:4" x14ac:dyDescent="0.25">
      <c r="A428" s="1"/>
      <c r="B428" s="1"/>
    </row>
    <row r="429" spans="1:4" x14ac:dyDescent="0.25">
      <c r="A429" s="1"/>
      <c r="B429" s="1"/>
    </row>
    <row r="430" spans="1:4" x14ac:dyDescent="0.25">
      <c r="A430" s="1"/>
      <c r="B430" s="1"/>
    </row>
    <row r="431" spans="1:4" x14ac:dyDescent="0.25">
      <c r="A431" s="1"/>
      <c r="B431" s="1"/>
    </row>
    <row r="432" spans="1:4" x14ac:dyDescent="0.25">
      <c r="A432" s="1"/>
      <c r="B432" s="1"/>
    </row>
    <row r="433" spans="1:2" x14ac:dyDescent="0.25">
      <c r="A433" s="1"/>
      <c r="B433" s="1"/>
    </row>
    <row r="434" spans="1:2" x14ac:dyDescent="0.25">
      <c r="A434" s="1"/>
      <c r="B434" s="1"/>
    </row>
    <row r="435" spans="1:2" x14ac:dyDescent="0.25">
      <c r="A435" s="1"/>
      <c r="B435" s="1"/>
    </row>
    <row r="436" spans="1:2" x14ac:dyDescent="0.25">
      <c r="A436" s="1"/>
      <c r="B436" s="1"/>
    </row>
    <row r="437" spans="1:2" x14ac:dyDescent="0.25">
      <c r="A437" s="1"/>
      <c r="B437" s="1"/>
    </row>
    <row r="438" spans="1:2" x14ac:dyDescent="0.25">
      <c r="A438" s="1"/>
      <c r="B438" s="1"/>
    </row>
    <row r="439" spans="1:2" x14ac:dyDescent="0.25">
      <c r="A439" s="1"/>
      <c r="B439" s="1"/>
    </row>
    <row r="440" spans="1:2" x14ac:dyDescent="0.25">
      <c r="A440" s="1"/>
      <c r="B440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4:D624"/>
  <sheetViews>
    <sheetView workbookViewId="0">
      <selection activeCell="A9" sqref="A9:D1048576"/>
    </sheetView>
  </sheetViews>
  <sheetFormatPr defaultColWidth="8.85546875" defaultRowHeight="15" x14ac:dyDescent="0.25"/>
  <cols>
    <col min="2" max="2" width="8.42578125" customWidth="1"/>
    <col min="4" max="4" width="8.42578125" customWidth="1"/>
  </cols>
  <sheetData>
    <row r="4" spans="1:4" x14ac:dyDescent="0.25">
      <c r="A4" s="70" t="s">
        <v>15</v>
      </c>
      <c r="B4" s="70"/>
      <c r="C4" s="70" t="s">
        <v>17</v>
      </c>
      <c r="D4" s="70"/>
    </row>
    <row r="5" spans="1:4" x14ac:dyDescent="0.25">
      <c r="A5" t="s">
        <v>34</v>
      </c>
      <c r="B5" t="s">
        <v>35</v>
      </c>
      <c r="C5" t="s">
        <v>34</v>
      </c>
      <c r="D5" t="s">
        <v>35</v>
      </c>
    </row>
    <row r="6" spans="1:4" x14ac:dyDescent="0.25">
      <c r="A6" t="s">
        <v>6</v>
      </c>
      <c r="B6" t="s">
        <v>6</v>
      </c>
      <c r="C6" t="s">
        <v>6</v>
      </c>
      <c r="D6" t="s">
        <v>6</v>
      </c>
    </row>
    <row r="7" spans="1:4" x14ac:dyDescent="0.25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 x14ac:dyDescent="0.25">
      <c r="A8" s="70" t="s">
        <v>16</v>
      </c>
      <c r="B8" s="70"/>
      <c r="C8" s="70" t="s">
        <v>16</v>
      </c>
      <c r="D8" s="70"/>
    </row>
    <row r="9" spans="1:4" x14ac:dyDescent="0.25">
      <c r="A9" s="1"/>
      <c r="B9" s="1"/>
      <c r="C9" s="1"/>
      <c r="D9" s="1"/>
    </row>
    <row r="10" spans="1:4" x14ac:dyDescent="0.25">
      <c r="A10" s="1"/>
      <c r="B10" s="1"/>
      <c r="C10" s="1"/>
      <c r="D10" s="1"/>
    </row>
    <row r="11" spans="1:4" x14ac:dyDescent="0.25">
      <c r="A11" s="1"/>
      <c r="B11" s="1"/>
      <c r="C11" s="1"/>
      <c r="D11" s="1"/>
    </row>
    <row r="12" spans="1:4" x14ac:dyDescent="0.25">
      <c r="A12" s="1"/>
      <c r="B12" s="1"/>
      <c r="C12" s="1"/>
      <c r="D12" s="1"/>
    </row>
    <row r="13" spans="1:4" x14ac:dyDescent="0.25">
      <c r="A13" s="1"/>
      <c r="B13" s="1"/>
      <c r="C13" s="1"/>
      <c r="D13" s="1"/>
    </row>
    <row r="14" spans="1:4" x14ac:dyDescent="0.25">
      <c r="A14" s="1"/>
      <c r="B14" s="1"/>
      <c r="C14" s="1"/>
      <c r="D14" s="1"/>
    </row>
    <row r="15" spans="1:4" x14ac:dyDescent="0.25">
      <c r="A15" s="1"/>
      <c r="B15" s="1"/>
      <c r="C15" s="1"/>
      <c r="D15" s="1"/>
    </row>
    <row r="16" spans="1:4" x14ac:dyDescent="0.25">
      <c r="A16" s="1"/>
      <c r="B16" s="1"/>
      <c r="C16" s="1"/>
      <c r="D16" s="1"/>
    </row>
    <row r="17" spans="1:4" x14ac:dyDescent="0.25">
      <c r="A17" s="1"/>
      <c r="B17" s="1"/>
      <c r="C17" s="1"/>
      <c r="D17" s="1"/>
    </row>
    <row r="18" spans="1:4" x14ac:dyDescent="0.25">
      <c r="A18" s="1"/>
      <c r="B18" s="1"/>
      <c r="C18" s="1"/>
      <c r="D18" s="1"/>
    </row>
    <row r="19" spans="1:4" x14ac:dyDescent="0.25">
      <c r="A19" s="1"/>
      <c r="B19" s="1"/>
      <c r="C19" s="1"/>
      <c r="D19" s="1"/>
    </row>
    <row r="20" spans="1:4" x14ac:dyDescent="0.25">
      <c r="A20" s="1"/>
      <c r="B20" s="1"/>
      <c r="C20" s="1"/>
      <c r="D20" s="1"/>
    </row>
    <row r="21" spans="1:4" x14ac:dyDescent="0.25">
      <c r="A21" s="1"/>
      <c r="B21" s="1"/>
      <c r="C21" s="1"/>
      <c r="D21" s="1"/>
    </row>
    <row r="22" spans="1:4" x14ac:dyDescent="0.25">
      <c r="A22" s="1"/>
      <c r="B22" s="1"/>
      <c r="C22" s="1"/>
      <c r="D22" s="1"/>
    </row>
    <row r="23" spans="1:4" x14ac:dyDescent="0.25">
      <c r="A23" s="1"/>
      <c r="B23" s="1"/>
      <c r="C23" s="1"/>
      <c r="D23" s="1"/>
    </row>
    <row r="24" spans="1:4" x14ac:dyDescent="0.25">
      <c r="A24" s="1"/>
      <c r="B24" s="1"/>
      <c r="C24" s="1"/>
      <c r="D24" s="1"/>
    </row>
    <row r="25" spans="1:4" x14ac:dyDescent="0.25">
      <c r="A25" s="1"/>
      <c r="B25" s="1"/>
      <c r="C25" s="1"/>
      <c r="D25" s="1"/>
    </row>
    <row r="26" spans="1:4" x14ac:dyDescent="0.25">
      <c r="A26" s="1"/>
      <c r="B26" s="1"/>
      <c r="C26" s="1"/>
      <c r="D26" s="1"/>
    </row>
    <row r="27" spans="1:4" x14ac:dyDescent="0.25">
      <c r="A27" s="1"/>
      <c r="B27" s="1"/>
      <c r="C27" s="1"/>
      <c r="D27" s="1"/>
    </row>
    <row r="28" spans="1:4" x14ac:dyDescent="0.25">
      <c r="A28" s="1"/>
      <c r="B28" s="1"/>
      <c r="C28" s="1"/>
      <c r="D28" s="1"/>
    </row>
    <row r="29" spans="1:4" x14ac:dyDescent="0.25">
      <c r="A29" s="1"/>
      <c r="B29" s="1"/>
      <c r="C29" s="1"/>
      <c r="D29" s="1"/>
    </row>
    <row r="30" spans="1:4" x14ac:dyDescent="0.25">
      <c r="A30" s="1"/>
      <c r="B30" s="1"/>
      <c r="C30" s="1"/>
      <c r="D30" s="1"/>
    </row>
    <row r="31" spans="1:4" x14ac:dyDescent="0.25">
      <c r="A31" s="1"/>
      <c r="B31" s="1"/>
      <c r="C31" s="1"/>
      <c r="D31" s="1"/>
    </row>
    <row r="32" spans="1:4" x14ac:dyDescent="0.25">
      <c r="A32" s="1"/>
      <c r="B32" s="1"/>
      <c r="C32" s="1"/>
      <c r="D32" s="1"/>
    </row>
    <row r="33" spans="1:4" x14ac:dyDescent="0.25">
      <c r="A33" s="1"/>
      <c r="B33" s="1"/>
      <c r="C33" s="1"/>
      <c r="D33" s="1"/>
    </row>
    <row r="34" spans="1:4" x14ac:dyDescent="0.25">
      <c r="A34" s="1"/>
      <c r="B34" s="1"/>
      <c r="C34" s="1"/>
      <c r="D34" s="1"/>
    </row>
    <row r="35" spans="1:4" x14ac:dyDescent="0.25">
      <c r="A35" s="1"/>
      <c r="B35" s="1"/>
      <c r="C35" s="1"/>
      <c r="D35" s="1"/>
    </row>
    <row r="36" spans="1:4" x14ac:dyDescent="0.25">
      <c r="A36" s="1"/>
      <c r="B36" s="1"/>
      <c r="C36" s="1"/>
      <c r="D36" s="1"/>
    </row>
    <row r="37" spans="1:4" x14ac:dyDescent="0.25">
      <c r="A37" s="1"/>
      <c r="B37" s="1"/>
      <c r="C37" s="1"/>
      <c r="D37" s="1"/>
    </row>
    <row r="38" spans="1:4" x14ac:dyDescent="0.25">
      <c r="A38" s="1"/>
      <c r="B38" s="1"/>
      <c r="C38" s="1"/>
      <c r="D38" s="1"/>
    </row>
    <row r="39" spans="1:4" x14ac:dyDescent="0.25">
      <c r="A39" s="1"/>
      <c r="B39" s="1"/>
      <c r="C39" s="1"/>
      <c r="D39" s="1"/>
    </row>
    <row r="40" spans="1:4" x14ac:dyDescent="0.25">
      <c r="A40" s="1"/>
      <c r="B40" s="1"/>
      <c r="C40" s="1"/>
      <c r="D40" s="1"/>
    </row>
    <row r="41" spans="1:4" x14ac:dyDescent="0.25">
      <c r="A41" s="1"/>
      <c r="B41" s="1"/>
      <c r="C41" s="1"/>
      <c r="D41" s="1"/>
    </row>
    <row r="42" spans="1:4" x14ac:dyDescent="0.25">
      <c r="A42" s="1"/>
      <c r="B42" s="1"/>
      <c r="C42" s="1"/>
      <c r="D42" s="1"/>
    </row>
    <row r="43" spans="1:4" x14ac:dyDescent="0.25">
      <c r="A43" s="1"/>
      <c r="B43" s="1"/>
      <c r="C43" s="1"/>
      <c r="D43" s="1"/>
    </row>
    <row r="44" spans="1:4" x14ac:dyDescent="0.25">
      <c r="A44" s="1"/>
      <c r="B44" s="1"/>
      <c r="C44" s="1"/>
      <c r="D44" s="1"/>
    </row>
    <row r="45" spans="1:4" x14ac:dyDescent="0.25">
      <c r="A45" s="1"/>
      <c r="B45" s="1"/>
      <c r="C45" s="1"/>
      <c r="D45" s="1"/>
    </row>
    <row r="46" spans="1:4" x14ac:dyDescent="0.25">
      <c r="A46" s="1"/>
      <c r="B46" s="1"/>
      <c r="C46" s="1"/>
      <c r="D46" s="1"/>
    </row>
    <row r="47" spans="1:4" x14ac:dyDescent="0.25">
      <c r="A47" s="1"/>
      <c r="B47" s="1"/>
      <c r="C47" s="1"/>
      <c r="D47" s="1"/>
    </row>
    <row r="48" spans="1:4" x14ac:dyDescent="0.25">
      <c r="A48" s="1"/>
      <c r="B48" s="1"/>
      <c r="C48" s="1"/>
      <c r="D48" s="1"/>
    </row>
    <row r="49" spans="1:4" x14ac:dyDescent="0.25">
      <c r="A49" s="1"/>
      <c r="B49" s="1"/>
      <c r="C49" s="1"/>
      <c r="D49" s="1"/>
    </row>
    <row r="50" spans="1:4" x14ac:dyDescent="0.25">
      <c r="A50" s="1"/>
      <c r="B50" s="1"/>
      <c r="C50" s="1"/>
      <c r="D50" s="1"/>
    </row>
    <row r="51" spans="1:4" x14ac:dyDescent="0.25">
      <c r="A51" s="1"/>
      <c r="B51" s="1"/>
      <c r="C51" s="1"/>
      <c r="D51" s="1"/>
    </row>
    <row r="52" spans="1:4" x14ac:dyDescent="0.25">
      <c r="A52" s="1"/>
      <c r="B52" s="1"/>
      <c r="C52" s="1"/>
      <c r="D52" s="1"/>
    </row>
    <row r="53" spans="1:4" x14ac:dyDescent="0.25">
      <c r="A53" s="1"/>
      <c r="B53" s="1"/>
      <c r="C53" s="1"/>
      <c r="D53" s="1"/>
    </row>
    <row r="54" spans="1:4" x14ac:dyDescent="0.25">
      <c r="A54" s="1"/>
      <c r="B54" s="1"/>
      <c r="C54" s="1"/>
      <c r="D54" s="1"/>
    </row>
    <row r="55" spans="1:4" x14ac:dyDescent="0.25">
      <c r="A55" s="1"/>
      <c r="B55" s="1"/>
      <c r="C55" s="1"/>
      <c r="D55" s="1"/>
    </row>
    <row r="56" spans="1:4" x14ac:dyDescent="0.25">
      <c r="A56" s="1"/>
      <c r="B56" s="1"/>
      <c r="C56" s="1"/>
      <c r="D56" s="1"/>
    </row>
    <row r="57" spans="1:4" x14ac:dyDescent="0.25">
      <c r="A57" s="1"/>
      <c r="B57" s="1"/>
      <c r="C57" s="1"/>
      <c r="D57" s="1"/>
    </row>
    <row r="58" spans="1:4" x14ac:dyDescent="0.25">
      <c r="A58" s="1"/>
      <c r="B58" s="1"/>
      <c r="C58" s="1"/>
      <c r="D58" s="1"/>
    </row>
    <row r="59" spans="1:4" x14ac:dyDescent="0.25">
      <c r="A59" s="1"/>
      <c r="B59" s="1"/>
      <c r="C59" s="1"/>
      <c r="D59" s="1"/>
    </row>
    <row r="60" spans="1:4" x14ac:dyDescent="0.25">
      <c r="A60" s="1"/>
      <c r="B60" s="1"/>
      <c r="C60" s="1"/>
      <c r="D60" s="1"/>
    </row>
    <row r="61" spans="1:4" x14ac:dyDescent="0.25">
      <c r="A61" s="1"/>
      <c r="B61" s="1"/>
      <c r="C61" s="1"/>
      <c r="D61" s="1"/>
    </row>
    <row r="62" spans="1:4" x14ac:dyDescent="0.25">
      <c r="A62" s="1"/>
      <c r="B62" s="1"/>
      <c r="C62" s="1"/>
      <c r="D62" s="1"/>
    </row>
    <row r="63" spans="1:4" x14ac:dyDescent="0.25">
      <c r="A63" s="1"/>
      <c r="B63" s="1"/>
      <c r="C63" s="1"/>
      <c r="D63" s="1"/>
    </row>
    <row r="64" spans="1:4" x14ac:dyDescent="0.25">
      <c r="A64" s="1"/>
      <c r="B64" s="1"/>
      <c r="C64" s="1"/>
      <c r="D64" s="1"/>
    </row>
    <row r="65" spans="1:4" x14ac:dyDescent="0.25">
      <c r="A65" s="1"/>
      <c r="B65" s="1"/>
      <c r="C65" s="1"/>
      <c r="D65" s="1"/>
    </row>
    <row r="66" spans="1:4" x14ac:dyDescent="0.25">
      <c r="A66" s="1"/>
      <c r="B66" s="1"/>
      <c r="C66" s="1"/>
      <c r="D66" s="1"/>
    </row>
    <row r="67" spans="1:4" x14ac:dyDescent="0.25">
      <c r="A67" s="1"/>
      <c r="B67" s="1"/>
      <c r="C67" s="1"/>
      <c r="D67" s="1"/>
    </row>
    <row r="68" spans="1:4" x14ac:dyDescent="0.25">
      <c r="A68" s="1"/>
      <c r="B68" s="1"/>
      <c r="C68" s="1"/>
      <c r="D68" s="1"/>
    </row>
    <row r="69" spans="1:4" x14ac:dyDescent="0.25">
      <c r="A69" s="1"/>
      <c r="B69" s="1"/>
      <c r="C69" s="1"/>
      <c r="D69" s="1"/>
    </row>
    <row r="70" spans="1:4" x14ac:dyDescent="0.25">
      <c r="A70" s="1"/>
      <c r="B70" s="1"/>
      <c r="C70" s="1"/>
      <c r="D70" s="1"/>
    </row>
    <row r="71" spans="1:4" x14ac:dyDescent="0.25">
      <c r="A71" s="1"/>
      <c r="B71" s="1"/>
      <c r="C71" s="1"/>
      <c r="D71" s="1"/>
    </row>
    <row r="72" spans="1:4" x14ac:dyDescent="0.25">
      <c r="A72" s="1"/>
      <c r="B72" s="1"/>
      <c r="C72" s="1"/>
      <c r="D72" s="1"/>
    </row>
    <row r="73" spans="1:4" x14ac:dyDescent="0.25">
      <c r="A73" s="1"/>
      <c r="B73" s="1"/>
      <c r="C73" s="1"/>
      <c r="D73" s="1"/>
    </row>
    <row r="74" spans="1:4" x14ac:dyDescent="0.25">
      <c r="A74" s="1"/>
      <c r="B74" s="1"/>
      <c r="C74" s="1"/>
      <c r="D74" s="1"/>
    </row>
    <row r="75" spans="1:4" x14ac:dyDescent="0.25">
      <c r="A75" s="1"/>
      <c r="B75" s="1"/>
      <c r="C75" s="1"/>
      <c r="D75" s="1"/>
    </row>
    <row r="76" spans="1:4" x14ac:dyDescent="0.25">
      <c r="A76" s="1"/>
      <c r="B76" s="1"/>
      <c r="C76" s="1"/>
      <c r="D76" s="1"/>
    </row>
    <row r="77" spans="1:4" x14ac:dyDescent="0.25">
      <c r="A77" s="1"/>
      <c r="B77" s="1"/>
      <c r="C77" s="1"/>
      <c r="D77" s="1"/>
    </row>
    <row r="78" spans="1:4" x14ac:dyDescent="0.25">
      <c r="A78" s="1"/>
      <c r="B78" s="1"/>
      <c r="C78" s="1"/>
      <c r="D78" s="1"/>
    </row>
    <row r="79" spans="1:4" x14ac:dyDescent="0.25">
      <c r="A79" s="1"/>
      <c r="B79" s="1"/>
      <c r="C79" s="1"/>
      <c r="D79" s="1"/>
    </row>
    <row r="80" spans="1:4" x14ac:dyDescent="0.25">
      <c r="A80" s="1"/>
      <c r="B80" s="1"/>
      <c r="C80" s="1"/>
      <c r="D80" s="1"/>
    </row>
    <row r="81" spans="1:4" x14ac:dyDescent="0.25">
      <c r="A81" s="1"/>
      <c r="B81" s="1"/>
      <c r="C81" s="1"/>
      <c r="D81" s="1"/>
    </row>
    <row r="82" spans="1:4" x14ac:dyDescent="0.25">
      <c r="A82" s="1"/>
      <c r="B82" s="1"/>
      <c r="C82" s="1"/>
      <c r="D82" s="1"/>
    </row>
    <row r="83" spans="1:4" x14ac:dyDescent="0.25">
      <c r="A83" s="1"/>
      <c r="B83" s="1"/>
      <c r="C83" s="1"/>
      <c r="D83" s="1"/>
    </row>
    <row r="84" spans="1:4" x14ac:dyDescent="0.25">
      <c r="A84" s="1"/>
      <c r="B84" s="1"/>
      <c r="C84" s="1"/>
      <c r="D84" s="1"/>
    </row>
    <row r="85" spans="1:4" x14ac:dyDescent="0.25">
      <c r="A85" s="1"/>
      <c r="B85" s="1"/>
      <c r="C85" s="1"/>
      <c r="D85" s="1"/>
    </row>
    <row r="86" spans="1:4" x14ac:dyDescent="0.25">
      <c r="A86" s="1"/>
      <c r="B86" s="1"/>
      <c r="C86" s="1"/>
      <c r="D86" s="1"/>
    </row>
    <row r="87" spans="1:4" x14ac:dyDescent="0.25">
      <c r="A87" s="1"/>
      <c r="B87" s="1"/>
      <c r="C87" s="1"/>
      <c r="D87" s="1"/>
    </row>
    <row r="88" spans="1:4" x14ac:dyDescent="0.25">
      <c r="A88" s="1"/>
      <c r="B88" s="1"/>
      <c r="C88" s="1"/>
      <c r="D88" s="1"/>
    </row>
    <row r="89" spans="1:4" x14ac:dyDescent="0.25">
      <c r="A89" s="1"/>
      <c r="B89" s="1"/>
      <c r="C89" s="1"/>
      <c r="D89" s="1"/>
    </row>
    <row r="90" spans="1:4" x14ac:dyDescent="0.25">
      <c r="A90" s="1"/>
      <c r="B90" s="1"/>
      <c r="C90" s="1"/>
      <c r="D90" s="1"/>
    </row>
    <row r="91" spans="1:4" x14ac:dyDescent="0.25">
      <c r="A91" s="1"/>
      <c r="B91" s="1"/>
      <c r="C91" s="1"/>
      <c r="D91" s="1"/>
    </row>
    <row r="92" spans="1:4" x14ac:dyDescent="0.25">
      <c r="A92" s="1"/>
      <c r="B92" s="1"/>
      <c r="C92" s="1"/>
      <c r="D92" s="1"/>
    </row>
    <row r="93" spans="1:4" x14ac:dyDescent="0.25">
      <c r="A93" s="1"/>
      <c r="B93" s="1"/>
      <c r="C93" s="1"/>
      <c r="D93" s="1"/>
    </row>
    <row r="94" spans="1:4" x14ac:dyDescent="0.25">
      <c r="A94" s="1"/>
      <c r="B94" s="1"/>
      <c r="C94" s="1"/>
      <c r="D94" s="1"/>
    </row>
    <row r="95" spans="1:4" x14ac:dyDescent="0.25">
      <c r="A95" s="1"/>
      <c r="B95" s="1"/>
      <c r="C95" s="1"/>
      <c r="D95" s="1"/>
    </row>
    <row r="96" spans="1:4" x14ac:dyDescent="0.25">
      <c r="A96" s="1"/>
      <c r="B96" s="1"/>
      <c r="C96" s="1"/>
      <c r="D96" s="1"/>
    </row>
    <row r="97" spans="1:4" x14ac:dyDescent="0.25">
      <c r="A97" s="1"/>
      <c r="B97" s="1"/>
      <c r="C97" s="1"/>
      <c r="D97" s="1"/>
    </row>
    <row r="98" spans="1:4" x14ac:dyDescent="0.25">
      <c r="A98" s="1"/>
      <c r="B98" s="1"/>
      <c r="C98" s="1"/>
      <c r="D98" s="1"/>
    </row>
    <row r="99" spans="1:4" x14ac:dyDescent="0.25">
      <c r="A99" s="1"/>
      <c r="B99" s="1"/>
      <c r="C99" s="1"/>
      <c r="D99" s="1"/>
    </row>
    <row r="100" spans="1:4" x14ac:dyDescent="0.25">
      <c r="A100" s="1"/>
      <c r="B100" s="1"/>
      <c r="C100" s="1"/>
      <c r="D100" s="1"/>
    </row>
    <row r="101" spans="1:4" x14ac:dyDescent="0.25">
      <c r="A101" s="1"/>
      <c r="B101" s="1"/>
      <c r="C101" s="1"/>
      <c r="D101" s="1"/>
    </row>
    <row r="102" spans="1:4" x14ac:dyDescent="0.25">
      <c r="A102" s="1"/>
      <c r="B102" s="1"/>
      <c r="C102" s="1"/>
      <c r="D102" s="1"/>
    </row>
    <row r="103" spans="1:4" x14ac:dyDescent="0.25">
      <c r="A103" s="1"/>
      <c r="B103" s="1"/>
      <c r="C103" s="1"/>
      <c r="D103" s="1"/>
    </row>
    <row r="104" spans="1:4" x14ac:dyDescent="0.25">
      <c r="A104" s="1"/>
      <c r="B104" s="1"/>
      <c r="C104" s="1"/>
      <c r="D104" s="1"/>
    </row>
    <row r="105" spans="1:4" x14ac:dyDescent="0.25">
      <c r="A105" s="1"/>
      <c r="B105" s="1"/>
      <c r="C105" s="1"/>
      <c r="D105" s="1"/>
    </row>
    <row r="106" spans="1:4" x14ac:dyDescent="0.25">
      <c r="A106" s="1"/>
      <c r="B106" s="1"/>
      <c r="C106" s="1"/>
      <c r="D106" s="1"/>
    </row>
    <row r="107" spans="1:4" x14ac:dyDescent="0.25">
      <c r="A107" s="1"/>
      <c r="B107" s="1"/>
      <c r="C107" s="1"/>
      <c r="D107" s="1"/>
    </row>
    <row r="108" spans="1:4" x14ac:dyDescent="0.25">
      <c r="A108" s="1"/>
      <c r="B108" s="1"/>
      <c r="C108" s="1"/>
      <c r="D108" s="1"/>
    </row>
    <row r="109" spans="1:4" x14ac:dyDescent="0.25">
      <c r="A109" s="1"/>
      <c r="B109" s="1"/>
      <c r="C109" s="1"/>
      <c r="D109" s="1"/>
    </row>
    <row r="110" spans="1:4" x14ac:dyDescent="0.25">
      <c r="A110" s="1"/>
      <c r="B110" s="1"/>
      <c r="C110" s="1"/>
      <c r="D110" s="1"/>
    </row>
    <row r="111" spans="1:4" x14ac:dyDescent="0.25">
      <c r="A111" s="1"/>
      <c r="B111" s="1"/>
      <c r="C111" s="1"/>
      <c r="D111" s="1"/>
    </row>
    <row r="112" spans="1:4" x14ac:dyDescent="0.25">
      <c r="A112" s="1"/>
      <c r="B112" s="1"/>
      <c r="C112" s="1"/>
      <c r="D112" s="1"/>
    </row>
    <row r="113" spans="1:4" x14ac:dyDescent="0.25">
      <c r="A113" s="1"/>
      <c r="B113" s="1"/>
      <c r="C113" s="1"/>
      <c r="D113" s="1"/>
    </row>
    <row r="114" spans="1:4" x14ac:dyDescent="0.25">
      <c r="A114" s="1"/>
      <c r="B114" s="1"/>
      <c r="C114" s="1"/>
      <c r="D114" s="1"/>
    </row>
    <row r="115" spans="1:4" x14ac:dyDescent="0.25">
      <c r="A115" s="1"/>
      <c r="B115" s="1"/>
      <c r="C115" s="1"/>
      <c r="D115" s="1"/>
    </row>
    <row r="116" spans="1:4" x14ac:dyDescent="0.25">
      <c r="A116" s="1"/>
      <c r="B116" s="1"/>
      <c r="C116" s="1"/>
      <c r="D116" s="1"/>
    </row>
    <row r="117" spans="1:4" x14ac:dyDescent="0.25">
      <c r="A117" s="1"/>
      <c r="B117" s="1"/>
      <c r="C117" s="1"/>
      <c r="D117" s="1"/>
    </row>
    <row r="118" spans="1:4" x14ac:dyDescent="0.25">
      <c r="A118" s="1"/>
      <c r="B118" s="1"/>
      <c r="C118" s="1"/>
      <c r="D118" s="1"/>
    </row>
    <row r="119" spans="1:4" x14ac:dyDescent="0.25">
      <c r="A119" s="1"/>
      <c r="B119" s="1"/>
      <c r="C119" s="1"/>
      <c r="D119" s="1"/>
    </row>
    <row r="120" spans="1:4" x14ac:dyDescent="0.25">
      <c r="A120" s="1"/>
      <c r="B120" s="1"/>
      <c r="C120" s="1"/>
      <c r="D120" s="1"/>
    </row>
    <row r="121" spans="1:4" x14ac:dyDescent="0.25">
      <c r="A121" s="1"/>
      <c r="B121" s="1"/>
      <c r="C121" s="1"/>
      <c r="D121" s="1"/>
    </row>
    <row r="122" spans="1:4" x14ac:dyDescent="0.25">
      <c r="A122" s="1"/>
      <c r="B122" s="1"/>
      <c r="C122" s="1"/>
      <c r="D122" s="1"/>
    </row>
    <row r="123" spans="1:4" x14ac:dyDescent="0.25">
      <c r="A123" s="1"/>
      <c r="B123" s="1"/>
      <c r="C123" s="1"/>
      <c r="D123" s="1"/>
    </row>
    <row r="124" spans="1:4" x14ac:dyDescent="0.25">
      <c r="A124" s="1"/>
      <c r="B124" s="1"/>
      <c r="C124" s="1"/>
      <c r="D124" s="1"/>
    </row>
    <row r="125" spans="1:4" x14ac:dyDescent="0.25">
      <c r="A125" s="1"/>
      <c r="B125" s="1"/>
      <c r="C125" s="1"/>
      <c r="D125" s="1"/>
    </row>
    <row r="126" spans="1:4" x14ac:dyDescent="0.25">
      <c r="A126" s="1"/>
      <c r="B126" s="1"/>
      <c r="C126" s="1"/>
      <c r="D126" s="1"/>
    </row>
    <row r="127" spans="1:4" x14ac:dyDescent="0.25">
      <c r="A127" s="1"/>
      <c r="B127" s="1"/>
      <c r="C127" s="1"/>
      <c r="D127" s="1"/>
    </row>
    <row r="128" spans="1:4" x14ac:dyDescent="0.25">
      <c r="A128" s="1"/>
      <c r="B128" s="1"/>
      <c r="C128" s="1"/>
      <c r="D128" s="1"/>
    </row>
    <row r="129" spans="1:4" x14ac:dyDescent="0.25">
      <c r="A129" s="1"/>
      <c r="B129" s="1"/>
      <c r="C129" s="1"/>
      <c r="D129" s="1"/>
    </row>
    <row r="130" spans="1:4" x14ac:dyDescent="0.25">
      <c r="A130" s="1"/>
      <c r="B130" s="1"/>
      <c r="C130" s="1"/>
      <c r="D130" s="1"/>
    </row>
    <row r="131" spans="1:4" x14ac:dyDescent="0.25">
      <c r="A131" s="1"/>
      <c r="B131" s="1"/>
      <c r="C131" s="1"/>
      <c r="D131" s="1"/>
    </row>
    <row r="132" spans="1:4" x14ac:dyDescent="0.25">
      <c r="A132" s="1"/>
      <c r="B132" s="1"/>
      <c r="C132" s="1"/>
      <c r="D132" s="1"/>
    </row>
    <row r="133" spans="1:4" x14ac:dyDescent="0.25">
      <c r="A133" s="1"/>
      <c r="B133" s="1"/>
      <c r="C133" s="1"/>
      <c r="D133" s="1"/>
    </row>
    <row r="134" spans="1:4" x14ac:dyDescent="0.25">
      <c r="A134" s="1"/>
      <c r="B134" s="1"/>
      <c r="C134" s="1"/>
      <c r="D134" s="1"/>
    </row>
    <row r="135" spans="1:4" x14ac:dyDescent="0.25">
      <c r="A135" s="1"/>
      <c r="B135" s="1"/>
      <c r="C135" s="1"/>
      <c r="D135" s="1"/>
    </row>
    <row r="136" spans="1:4" x14ac:dyDescent="0.25">
      <c r="A136" s="1"/>
      <c r="B136" s="1"/>
      <c r="C136" s="1"/>
      <c r="D136" s="1"/>
    </row>
    <row r="137" spans="1:4" x14ac:dyDescent="0.25">
      <c r="A137" s="1"/>
      <c r="B137" s="1"/>
      <c r="C137" s="1"/>
      <c r="D137" s="1"/>
    </row>
    <row r="138" spans="1:4" x14ac:dyDescent="0.25">
      <c r="A138" s="1"/>
      <c r="B138" s="1"/>
      <c r="C138" s="1"/>
      <c r="D138" s="1"/>
    </row>
    <row r="139" spans="1:4" x14ac:dyDescent="0.25">
      <c r="A139" s="1"/>
      <c r="B139" s="1"/>
      <c r="C139" s="1"/>
      <c r="D139" s="1"/>
    </row>
    <row r="140" spans="1:4" x14ac:dyDescent="0.25">
      <c r="A140" s="1"/>
      <c r="B140" s="1"/>
      <c r="C140" s="1"/>
      <c r="D140" s="1"/>
    </row>
    <row r="141" spans="1:4" x14ac:dyDescent="0.25">
      <c r="A141" s="1"/>
      <c r="B141" s="1"/>
      <c r="C141" s="1"/>
      <c r="D141" s="1"/>
    </row>
    <row r="142" spans="1:4" x14ac:dyDescent="0.25">
      <c r="A142" s="1"/>
      <c r="B142" s="1"/>
      <c r="C142" s="1"/>
      <c r="D142" s="1"/>
    </row>
    <row r="143" spans="1:4" x14ac:dyDescent="0.25">
      <c r="A143" s="1"/>
      <c r="B143" s="1"/>
      <c r="C143" s="1"/>
      <c r="D143" s="1"/>
    </row>
    <row r="144" spans="1:4" x14ac:dyDescent="0.25">
      <c r="A144" s="1"/>
      <c r="B144" s="1"/>
      <c r="C144" s="1"/>
      <c r="D144" s="1"/>
    </row>
    <row r="145" spans="1:4" x14ac:dyDescent="0.25">
      <c r="A145" s="1"/>
      <c r="B145" s="1"/>
      <c r="C145" s="1"/>
      <c r="D145" s="1"/>
    </row>
    <row r="146" spans="1:4" x14ac:dyDescent="0.25">
      <c r="A146" s="1"/>
      <c r="B146" s="1"/>
      <c r="C146" s="1"/>
      <c r="D146" s="1"/>
    </row>
    <row r="147" spans="1:4" x14ac:dyDescent="0.25">
      <c r="A147" s="1"/>
      <c r="B147" s="1"/>
      <c r="C147" s="1"/>
      <c r="D147" s="1"/>
    </row>
    <row r="148" spans="1:4" x14ac:dyDescent="0.25">
      <c r="A148" s="1"/>
      <c r="B148" s="1"/>
      <c r="C148" s="1"/>
      <c r="D148" s="1"/>
    </row>
    <row r="149" spans="1:4" x14ac:dyDescent="0.25">
      <c r="A149" s="1"/>
      <c r="B149" s="1"/>
      <c r="C149" s="1"/>
      <c r="D149" s="1"/>
    </row>
    <row r="150" spans="1:4" x14ac:dyDescent="0.25">
      <c r="A150" s="1"/>
      <c r="B150" s="1"/>
      <c r="C150" s="1"/>
      <c r="D150" s="1"/>
    </row>
    <row r="151" spans="1:4" x14ac:dyDescent="0.25">
      <c r="A151" s="1"/>
      <c r="B151" s="1"/>
      <c r="C151" s="1"/>
      <c r="D151" s="1"/>
    </row>
    <row r="152" spans="1:4" x14ac:dyDescent="0.25">
      <c r="A152" s="1"/>
      <c r="B152" s="1"/>
      <c r="C152" s="1"/>
      <c r="D152" s="1"/>
    </row>
    <row r="153" spans="1:4" x14ac:dyDescent="0.25">
      <c r="A153" s="1"/>
      <c r="B153" s="1"/>
      <c r="C153" s="1"/>
      <c r="D153" s="1"/>
    </row>
    <row r="154" spans="1:4" x14ac:dyDescent="0.25">
      <c r="A154" s="1"/>
      <c r="B154" s="1"/>
      <c r="C154" s="1"/>
      <c r="D154" s="1"/>
    </row>
    <row r="155" spans="1:4" x14ac:dyDescent="0.25">
      <c r="A155" s="1"/>
      <c r="B155" s="1"/>
      <c r="C155" s="1"/>
      <c r="D155" s="1"/>
    </row>
    <row r="156" spans="1:4" x14ac:dyDescent="0.25">
      <c r="A156" s="1"/>
      <c r="B156" s="1"/>
      <c r="C156" s="1"/>
      <c r="D156" s="1"/>
    </row>
    <row r="157" spans="1:4" x14ac:dyDescent="0.25">
      <c r="A157" s="1"/>
      <c r="B157" s="1"/>
      <c r="C157" s="1"/>
      <c r="D157" s="1"/>
    </row>
    <row r="158" spans="1:4" x14ac:dyDescent="0.25">
      <c r="A158" s="1"/>
      <c r="B158" s="1"/>
      <c r="C158" s="1"/>
      <c r="D158" s="1"/>
    </row>
    <row r="159" spans="1:4" x14ac:dyDescent="0.25">
      <c r="A159" s="1"/>
      <c r="B159" s="1"/>
      <c r="C159" s="1"/>
      <c r="D159" s="1"/>
    </row>
    <row r="160" spans="1:4" x14ac:dyDescent="0.25">
      <c r="A160" s="1"/>
      <c r="B160" s="1"/>
      <c r="C160" s="1"/>
      <c r="D160" s="1"/>
    </row>
    <row r="161" spans="1:4" x14ac:dyDescent="0.25">
      <c r="A161" s="1"/>
      <c r="B161" s="1"/>
      <c r="C161" s="1"/>
      <c r="D161" s="1"/>
    </row>
    <row r="162" spans="1:4" x14ac:dyDescent="0.25">
      <c r="A162" s="1"/>
      <c r="B162" s="1"/>
      <c r="C162" s="1"/>
      <c r="D162" s="1"/>
    </row>
    <row r="163" spans="1:4" x14ac:dyDescent="0.25">
      <c r="A163" s="1"/>
      <c r="B163" s="1"/>
      <c r="C163" s="1"/>
      <c r="D163" s="1"/>
    </row>
    <row r="164" spans="1:4" x14ac:dyDescent="0.25">
      <c r="A164" s="1"/>
      <c r="B164" s="1"/>
      <c r="C164" s="1"/>
      <c r="D164" s="1"/>
    </row>
    <row r="165" spans="1:4" x14ac:dyDescent="0.25">
      <c r="A165" s="1"/>
      <c r="B165" s="1"/>
      <c r="C165" s="1"/>
      <c r="D165" s="1"/>
    </row>
    <row r="166" spans="1:4" x14ac:dyDescent="0.25">
      <c r="A166" s="1"/>
      <c r="B166" s="1"/>
      <c r="C166" s="1"/>
      <c r="D166" s="1"/>
    </row>
    <row r="167" spans="1:4" x14ac:dyDescent="0.25">
      <c r="A167" s="1"/>
      <c r="B167" s="1"/>
      <c r="C167" s="1"/>
      <c r="D167" s="1"/>
    </row>
    <row r="168" spans="1:4" x14ac:dyDescent="0.25">
      <c r="A168" s="1"/>
      <c r="B168" s="1"/>
      <c r="C168" s="1"/>
      <c r="D168" s="1"/>
    </row>
    <row r="169" spans="1:4" x14ac:dyDescent="0.25">
      <c r="A169" s="1"/>
      <c r="B169" s="1"/>
      <c r="C169" s="1"/>
      <c r="D169" s="1"/>
    </row>
    <row r="170" spans="1:4" x14ac:dyDescent="0.25">
      <c r="A170" s="1"/>
      <c r="B170" s="1"/>
      <c r="C170" s="1"/>
      <c r="D170" s="1"/>
    </row>
    <row r="171" spans="1:4" x14ac:dyDescent="0.25">
      <c r="A171" s="1"/>
      <c r="B171" s="1"/>
      <c r="C171" s="1"/>
      <c r="D171" s="1"/>
    </row>
    <row r="172" spans="1:4" x14ac:dyDescent="0.25">
      <c r="A172" s="1"/>
      <c r="B172" s="1"/>
      <c r="C172" s="1"/>
      <c r="D172" s="1"/>
    </row>
    <row r="173" spans="1:4" x14ac:dyDescent="0.25">
      <c r="A173" s="1"/>
      <c r="B173" s="1"/>
      <c r="C173" s="1"/>
      <c r="D173" s="1"/>
    </row>
    <row r="174" spans="1:4" x14ac:dyDescent="0.25">
      <c r="A174" s="1"/>
      <c r="B174" s="1"/>
      <c r="C174" s="1"/>
      <c r="D174" s="1"/>
    </row>
    <row r="175" spans="1:4" x14ac:dyDescent="0.25">
      <c r="A175" s="1"/>
      <c r="B175" s="1"/>
      <c r="C175" s="1"/>
      <c r="D175" s="1"/>
    </row>
    <row r="176" spans="1:4" x14ac:dyDescent="0.25">
      <c r="A176" s="1"/>
      <c r="B176" s="1"/>
      <c r="C176" s="1"/>
      <c r="D176" s="1"/>
    </row>
    <row r="177" spans="1:4" x14ac:dyDescent="0.25">
      <c r="A177" s="1"/>
      <c r="B177" s="1"/>
      <c r="C177" s="1"/>
      <c r="D177" s="1"/>
    </row>
    <row r="178" spans="1:4" x14ac:dyDescent="0.25">
      <c r="A178" s="1"/>
      <c r="B178" s="1"/>
      <c r="C178" s="1"/>
      <c r="D178" s="1"/>
    </row>
    <row r="179" spans="1:4" x14ac:dyDescent="0.25">
      <c r="A179" s="1"/>
      <c r="B179" s="1"/>
      <c r="C179" s="1"/>
      <c r="D179" s="1"/>
    </row>
    <row r="180" spans="1:4" x14ac:dyDescent="0.25">
      <c r="A180" s="1"/>
      <c r="B180" s="1"/>
      <c r="C180" s="1"/>
      <c r="D180" s="1"/>
    </row>
    <row r="181" spans="1:4" x14ac:dyDescent="0.25">
      <c r="A181" s="1"/>
      <c r="B181" s="1"/>
      <c r="C181" s="1"/>
      <c r="D181" s="1"/>
    </row>
    <row r="182" spans="1:4" x14ac:dyDescent="0.25">
      <c r="A182" s="1"/>
      <c r="B182" s="1"/>
      <c r="C182" s="1"/>
      <c r="D182" s="1"/>
    </row>
    <row r="183" spans="1:4" x14ac:dyDescent="0.25">
      <c r="A183" s="1"/>
      <c r="B183" s="1"/>
      <c r="C183" s="1"/>
      <c r="D183" s="1"/>
    </row>
    <row r="184" spans="1:4" x14ac:dyDescent="0.25">
      <c r="A184" s="1"/>
      <c r="B184" s="1"/>
      <c r="C184" s="1"/>
      <c r="D184" s="1"/>
    </row>
    <row r="185" spans="1:4" x14ac:dyDescent="0.25">
      <c r="A185" s="1"/>
      <c r="B185" s="1"/>
      <c r="C185" s="1"/>
      <c r="D185" s="1"/>
    </row>
    <row r="186" spans="1:4" x14ac:dyDescent="0.25">
      <c r="A186" s="1"/>
      <c r="B186" s="1"/>
      <c r="C186" s="1"/>
      <c r="D186" s="1"/>
    </row>
    <row r="187" spans="1:4" x14ac:dyDescent="0.25">
      <c r="A187" s="1"/>
      <c r="B187" s="1"/>
      <c r="C187" s="1"/>
      <c r="D187" s="1"/>
    </row>
    <row r="188" spans="1:4" x14ac:dyDescent="0.25">
      <c r="A188" s="1"/>
      <c r="B188" s="1"/>
      <c r="C188" s="1"/>
      <c r="D188" s="1"/>
    </row>
    <row r="189" spans="1:4" x14ac:dyDescent="0.25">
      <c r="A189" s="1"/>
      <c r="B189" s="1"/>
      <c r="C189" s="1"/>
      <c r="D189" s="1"/>
    </row>
    <row r="190" spans="1:4" x14ac:dyDescent="0.25">
      <c r="A190" s="1"/>
      <c r="B190" s="1"/>
      <c r="C190" s="1"/>
      <c r="D190" s="1"/>
    </row>
    <row r="191" spans="1:4" x14ac:dyDescent="0.25">
      <c r="A191" s="1"/>
      <c r="B191" s="1"/>
      <c r="C191" s="1"/>
      <c r="D191" s="1"/>
    </row>
    <row r="192" spans="1:4" x14ac:dyDescent="0.25">
      <c r="A192" s="1"/>
      <c r="B192" s="1"/>
      <c r="C192" s="1"/>
      <c r="D192" s="1"/>
    </row>
    <row r="193" spans="1:4" x14ac:dyDescent="0.25">
      <c r="A193" s="1"/>
      <c r="B193" s="1"/>
      <c r="C193" s="1"/>
      <c r="D193" s="1"/>
    </row>
    <row r="194" spans="1:4" x14ac:dyDescent="0.25">
      <c r="A194" s="1"/>
      <c r="B194" s="1"/>
      <c r="C194" s="1"/>
      <c r="D194" s="1"/>
    </row>
    <row r="195" spans="1:4" x14ac:dyDescent="0.25">
      <c r="A195" s="1"/>
      <c r="B195" s="1"/>
      <c r="C195" s="1"/>
      <c r="D195" s="1"/>
    </row>
    <row r="196" spans="1:4" x14ac:dyDescent="0.25">
      <c r="A196" s="1"/>
      <c r="B196" s="1"/>
      <c r="C196" s="1"/>
      <c r="D196" s="1"/>
    </row>
    <row r="197" spans="1:4" x14ac:dyDescent="0.25">
      <c r="A197" s="1"/>
      <c r="B197" s="1"/>
      <c r="C197" s="1"/>
      <c r="D197" s="1"/>
    </row>
    <row r="198" spans="1:4" x14ac:dyDescent="0.25">
      <c r="A198" s="1"/>
      <c r="B198" s="1"/>
      <c r="C198" s="1"/>
      <c r="D198" s="1"/>
    </row>
    <row r="199" spans="1:4" x14ac:dyDescent="0.25">
      <c r="A199" s="1"/>
      <c r="B199" s="1"/>
      <c r="C199" s="1"/>
      <c r="D199" s="1"/>
    </row>
    <row r="200" spans="1:4" x14ac:dyDescent="0.25">
      <c r="A200" s="1"/>
      <c r="B200" s="1"/>
      <c r="C200" s="1"/>
      <c r="D200" s="1"/>
    </row>
    <row r="201" spans="1:4" x14ac:dyDescent="0.25">
      <c r="A201" s="1"/>
      <c r="B201" s="1"/>
      <c r="C201" s="1"/>
      <c r="D201" s="1"/>
    </row>
    <row r="202" spans="1:4" x14ac:dyDescent="0.25">
      <c r="A202" s="1"/>
      <c r="B202" s="1"/>
      <c r="C202" s="1"/>
      <c r="D202" s="1"/>
    </row>
    <row r="203" spans="1:4" x14ac:dyDescent="0.25">
      <c r="A203" s="1"/>
      <c r="B203" s="1"/>
      <c r="C203" s="1"/>
      <c r="D203" s="1"/>
    </row>
    <row r="204" spans="1:4" x14ac:dyDescent="0.25">
      <c r="A204" s="1"/>
      <c r="B204" s="1"/>
      <c r="C204" s="1"/>
      <c r="D204" s="1"/>
    </row>
    <row r="205" spans="1:4" x14ac:dyDescent="0.25">
      <c r="A205" s="1"/>
      <c r="B205" s="1"/>
      <c r="C205" s="1"/>
      <c r="D205" s="1"/>
    </row>
    <row r="206" spans="1:4" x14ac:dyDescent="0.25">
      <c r="A206" s="1"/>
      <c r="B206" s="1"/>
      <c r="C206" s="1"/>
      <c r="D206" s="1"/>
    </row>
    <row r="207" spans="1:4" x14ac:dyDescent="0.25">
      <c r="A207" s="1"/>
      <c r="B207" s="1"/>
      <c r="C207" s="1"/>
      <c r="D207" s="1"/>
    </row>
    <row r="208" spans="1:4" x14ac:dyDescent="0.25">
      <c r="A208" s="1"/>
      <c r="B208" s="1"/>
      <c r="C208" s="1"/>
      <c r="D208" s="1"/>
    </row>
    <row r="209" spans="1:4" x14ac:dyDescent="0.25">
      <c r="A209" s="1"/>
      <c r="B209" s="1"/>
      <c r="C209" s="1"/>
      <c r="D209" s="1"/>
    </row>
    <row r="210" spans="1:4" x14ac:dyDescent="0.25">
      <c r="A210" s="1"/>
      <c r="B210" s="1"/>
      <c r="C210" s="1"/>
      <c r="D210" s="1"/>
    </row>
    <row r="211" spans="1:4" x14ac:dyDescent="0.25">
      <c r="A211" s="1"/>
      <c r="B211" s="1"/>
      <c r="C211" s="1"/>
      <c r="D211" s="1"/>
    </row>
    <row r="212" spans="1:4" x14ac:dyDescent="0.25">
      <c r="A212" s="1"/>
      <c r="B212" s="1"/>
      <c r="C212" s="1"/>
      <c r="D212" s="1"/>
    </row>
    <row r="213" spans="1:4" x14ac:dyDescent="0.25">
      <c r="A213" s="1"/>
      <c r="B213" s="1"/>
      <c r="C213" s="1"/>
      <c r="D213" s="1"/>
    </row>
    <row r="214" spans="1:4" x14ac:dyDescent="0.25">
      <c r="A214" s="1"/>
      <c r="B214" s="1"/>
      <c r="C214" s="1"/>
      <c r="D214" s="1"/>
    </row>
    <row r="215" spans="1:4" x14ac:dyDescent="0.25">
      <c r="A215" s="1"/>
      <c r="B215" s="1"/>
      <c r="C215" s="1"/>
      <c r="D215" s="1"/>
    </row>
    <row r="216" spans="1:4" x14ac:dyDescent="0.25">
      <c r="A216" s="1"/>
      <c r="B216" s="1"/>
      <c r="C216" s="1"/>
      <c r="D216" s="1"/>
    </row>
    <row r="217" spans="1:4" x14ac:dyDescent="0.25">
      <c r="A217" s="1"/>
      <c r="B217" s="1"/>
      <c r="C217" s="1"/>
      <c r="D217" s="1"/>
    </row>
    <row r="218" spans="1:4" x14ac:dyDescent="0.25">
      <c r="A218" s="1"/>
      <c r="B218" s="1"/>
      <c r="C218" s="1"/>
      <c r="D218" s="1"/>
    </row>
    <row r="219" spans="1:4" x14ac:dyDescent="0.25">
      <c r="A219" s="1"/>
      <c r="B219" s="1"/>
      <c r="C219" s="1"/>
      <c r="D219" s="1"/>
    </row>
    <row r="220" spans="1:4" x14ac:dyDescent="0.25">
      <c r="A220" s="1"/>
      <c r="B220" s="1"/>
      <c r="C220" s="1"/>
      <c r="D220" s="1"/>
    </row>
    <row r="221" spans="1:4" x14ac:dyDescent="0.25">
      <c r="A221" s="1"/>
      <c r="B221" s="1"/>
      <c r="C221" s="1"/>
      <c r="D221" s="1"/>
    </row>
    <row r="222" spans="1:4" x14ac:dyDescent="0.25">
      <c r="A222" s="1"/>
      <c r="B222" s="1"/>
      <c r="C222" s="1"/>
      <c r="D222" s="1"/>
    </row>
    <row r="223" spans="1:4" x14ac:dyDescent="0.25">
      <c r="A223" s="1"/>
      <c r="B223" s="1"/>
      <c r="C223" s="1"/>
      <c r="D223" s="1"/>
    </row>
    <row r="224" spans="1:4" x14ac:dyDescent="0.25">
      <c r="A224" s="1"/>
      <c r="B224" s="1"/>
      <c r="C224" s="1"/>
      <c r="D224" s="1"/>
    </row>
    <row r="225" spans="1:4" x14ac:dyDescent="0.25">
      <c r="A225" s="1"/>
      <c r="B225" s="1"/>
      <c r="C225" s="1"/>
      <c r="D225" s="1"/>
    </row>
    <row r="226" spans="1:4" x14ac:dyDescent="0.25">
      <c r="A226" s="1"/>
      <c r="B226" s="1"/>
      <c r="C226" s="1"/>
      <c r="D226" s="1"/>
    </row>
    <row r="227" spans="1:4" x14ac:dyDescent="0.25">
      <c r="A227" s="1"/>
      <c r="B227" s="1"/>
      <c r="C227" s="1"/>
      <c r="D227" s="1"/>
    </row>
    <row r="228" spans="1:4" x14ac:dyDescent="0.25">
      <c r="A228" s="1"/>
      <c r="B228" s="1"/>
      <c r="C228" s="1"/>
      <c r="D228" s="1"/>
    </row>
    <row r="229" spans="1:4" x14ac:dyDescent="0.25">
      <c r="A229" s="1"/>
      <c r="B229" s="1"/>
      <c r="C229" s="1"/>
      <c r="D229" s="1"/>
    </row>
    <row r="230" spans="1:4" x14ac:dyDescent="0.25">
      <c r="A230" s="1"/>
      <c r="B230" s="1"/>
      <c r="C230" s="1"/>
      <c r="D230" s="1"/>
    </row>
    <row r="231" spans="1:4" x14ac:dyDescent="0.25">
      <c r="A231" s="1"/>
      <c r="B231" s="1"/>
      <c r="C231" s="1"/>
      <c r="D231" s="1"/>
    </row>
    <row r="232" spans="1:4" x14ac:dyDescent="0.25">
      <c r="A232" s="1"/>
      <c r="B232" s="1"/>
      <c r="C232" s="1"/>
      <c r="D232" s="1"/>
    </row>
    <row r="233" spans="1:4" x14ac:dyDescent="0.25">
      <c r="A233" s="1"/>
      <c r="B233" s="1"/>
      <c r="C233" s="1"/>
      <c r="D233" s="1"/>
    </row>
    <row r="234" spans="1:4" x14ac:dyDescent="0.25">
      <c r="A234" s="1"/>
      <c r="B234" s="1"/>
      <c r="C234" s="1"/>
      <c r="D234" s="1"/>
    </row>
    <row r="235" spans="1:4" x14ac:dyDescent="0.25">
      <c r="A235" s="1"/>
      <c r="B235" s="1"/>
      <c r="C235" s="1"/>
      <c r="D235" s="1"/>
    </row>
    <row r="236" spans="1:4" x14ac:dyDescent="0.25">
      <c r="A236" s="1"/>
      <c r="B236" s="1"/>
      <c r="C236" s="1"/>
      <c r="D236" s="1"/>
    </row>
    <row r="237" spans="1:4" x14ac:dyDescent="0.25">
      <c r="A237" s="1"/>
      <c r="B237" s="1"/>
      <c r="C237" s="1"/>
      <c r="D237" s="1"/>
    </row>
    <row r="238" spans="1:4" x14ac:dyDescent="0.25">
      <c r="A238" s="1"/>
      <c r="B238" s="1"/>
      <c r="C238" s="1"/>
      <c r="D238" s="1"/>
    </row>
    <row r="239" spans="1:4" x14ac:dyDescent="0.25">
      <c r="A239" s="1"/>
      <c r="B239" s="1"/>
      <c r="C239" s="1"/>
      <c r="D239" s="1"/>
    </row>
    <row r="240" spans="1:4" x14ac:dyDescent="0.25">
      <c r="A240" s="1"/>
      <c r="B240" s="1"/>
      <c r="C240" s="1"/>
      <c r="D240" s="1"/>
    </row>
    <row r="241" spans="1:4" x14ac:dyDescent="0.25">
      <c r="A241" s="1"/>
      <c r="B241" s="1"/>
      <c r="C241" s="1"/>
      <c r="D241" s="1"/>
    </row>
    <row r="242" spans="1:4" x14ac:dyDescent="0.25">
      <c r="A242" s="1"/>
      <c r="B242" s="1"/>
      <c r="C242" s="1"/>
      <c r="D242" s="1"/>
    </row>
    <row r="243" spans="1:4" x14ac:dyDescent="0.25">
      <c r="A243" s="1"/>
      <c r="B243" s="1"/>
      <c r="C243" s="1"/>
      <c r="D243" s="1"/>
    </row>
    <row r="244" spans="1:4" x14ac:dyDescent="0.25">
      <c r="A244" s="1"/>
      <c r="B244" s="1"/>
      <c r="C244" s="1"/>
      <c r="D244" s="1"/>
    </row>
    <row r="245" spans="1:4" x14ac:dyDescent="0.25">
      <c r="A245" s="1"/>
      <c r="B245" s="1"/>
      <c r="C245" s="1"/>
      <c r="D245" s="1"/>
    </row>
    <row r="246" spans="1:4" x14ac:dyDescent="0.25">
      <c r="A246" s="1"/>
      <c r="B246" s="1"/>
      <c r="C246" s="1"/>
      <c r="D246" s="1"/>
    </row>
    <row r="247" spans="1:4" x14ac:dyDescent="0.25">
      <c r="A247" s="1"/>
      <c r="B247" s="1"/>
      <c r="C247" s="1"/>
      <c r="D247" s="1"/>
    </row>
    <row r="248" spans="1:4" x14ac:dyDescent="0.25">
      <c r="A248" s="1"/>
      <c r="B248" s="1"/>
      <c r="C248" s="1"/>
      <c r="D248" s="1"/>
    </row>
    <row r="249" spans="1:4" x14ac:dyDescent="0.25">
      <c r="A249" s="1"/>
      <c r="B249" s="1"/>
      <c r="C249" s="1"/>
      <c r="D249" s="1"/>
    </row>
    <row r="250" spans="1:4" x14ac:dyDescent="0.25">
      <c r="A250" s="1"/>
      <c r="B250" s="1"/>
      <c r="C250" s="1"/>
      <c r="D250" s="1"/>
    </row>
    <row r="251" spans="1:4" x14ac:dyDescent="0.25">
      <c r="A251" s="1"/>
      <c r="B251" s="1"/>
      <c r="C251" s="1"/>
      <c r="D251" s="1"/>
    </row>
    <row r="252" spans="1:4" x14ac:dyDescent="0.25">
      <c r="A252" s="1"/>
      <c r="B252" s="1"/>
      <c r="C252" s="1"/>
      <c r="D252" s="1"/>
    </row>
    <row r="253" spans="1:4" x14ac:dyDescent="0.25">
      <c r="A253" s="1"/>
      <c r="B253" s="1"/>
      <c r="C253" s="1"/>
      <c r="D253" s="1"/>
    </row>
    <row r="254" spans="1:4" x14ac:dyDescent="0.25">
      <c r="A254" s="1"/>
      <c r="B254" s="1"/>
      <c r="C254" s="1"/>
      <c r="D254" s="1"/>
    </row>
    <row r="255" spans="1:4" x14ac:dyDescent="0.25">
      <c r="A255" s="1"/>
      <c r="B255" s="1"/>
      <c r="C255" s="1"/>
      <c r="D255" s="1"/>
    </row>
    <row r="256" spans="1:4" x14ac:dyDescent="0.25">
      <c r="A256" s="1"/>
      <c r="B256" s="1"/>
      <c r="C256" s="1"/>
      <c r="D256" s="1"/>
    </row>
    <row r="257" spans="1:4" x14ac:dyDescent="0.25">
      <c r="A257" s="1"/>
      <c r="B257" s="1"/>
      <c r="C257" s="1"/>
      <c r="D257" s="1"/>
    </row>
    <row r="258" spans="1:4" x14ac:dyDescent="0.25">
      <c r="A258" s="1"/>
      <c r="B258" s="1"/>
      <c r="C258" s="1"/>
      <c r="D258" s="1"/>
    </row>
    <row r="259" spans="1:4" x14ac:dyDescent="0.25">
      <c r="A259" s="1"/>
      <c r="B259" s="1"/>
      <c r="C259" s="1"/>
      <c r="D259" s="1"/>
    </row>
    <row r="260" spans="1:4" x14ac:dyDescent="0.25">
      <c r="A260" s="1"/>
      <c r="B260" s="1"/>
      <c r="C260" s="1"/>
      <c r="D260" s="1"/>
    </row>
    <row r="261" spans="1:4" x14ac:dyDescent="0.25">
      <c r="A261" s="1"/>
      <c r="B261" s="1"/>
      <c r="C261" s="1"/>
      <c r="D261" s="1"/>
    </row>
    <row r="262" spans="1:4" x14ac:dyDescent="0.25">
      <c r="A262" s="1"/>
      <c r="B262" s="1"/>
      <c r="C262" s="1"/>
      <c r="D262" s="1"/>
    </row>
    <row r="263" spans="1:4" x14ac:dyDescent="0.25">
      <c r="A263" s="1"/>
      <c r="B263" s="1"/>
      <c r="C263" s="1"/>
      <c r="D263" s="1"/>
    </row>
    <row r="264" spans="1:4" x14ac:dyDescent="0.25">
      <c r="A264" s="1"/>
      <c r="B264" s="1"/>
      <c r="C264" s="1"/>
      <c r="D264" s="1"/>
    </row>
    <row r="265" spans="1:4" x14ac:dyDescent="0.25">
      <c r="A265" s="1"/>
      <c r="B265" s="1"/>
      <c r="C265" s="1"/>
      <c r="D265" s="1"/>
    </row>
    <row r="266" spans="1:4" x14ac:dyDescent="0.25">
      <c r="A266" s="1"/>
      <c r="B266" s="1"/>
      <c r="C266" s="1"/>
      <c r="D266" s="1"/>
    </row>
    <row r="267" spans="1:4" x14ac:dyDescent="0.25">
      <c r="A267" s="1"/>
      <c r="B267" s="1"/>
      <c r="C267" s="1"/>
      <c r="D267" s="1"/>
    </row>
    <row r="268" spans="1:4" x14ac:dyDescent="0.25">
      <c r="A268" s="1"/>
      <c r="B268" s="1"/>
      <c r="C268" s="1"/>
      <c r="D268" s="1"/>
    </row>
    <row r="269" spans="1:4" x14ac:dyDescent="0.25">
      <c r="A269" s="1"/>
      <c r="B269" s="1"/>
      <c r="C269" s="1"/>
      <c r="D269" s="1"/>
    </row>
    <row r="270" spans="1:4" x14ac:dyDescent="0.25">
      <c r="A270" s="1"/>
      <c r="B270" s="1"/>
      <c r="C270" s="1"/>
      <c r="D270" s="1"/>
    </row>
    <row r="271" spans="1:4" x14ac:dyDescent="0.25">
      <c r="A271" s="1"/>
      <c r="B271" s="1"/>
      <c r="C271" s="1"/>
      <c r="D271" s="1"/>
    </row>
    <row r="272" spans="1:4" x14ac:dyDescent="0.25">
      <c r="A272" s="1"/>
      <c r="B272" s="1"/>
      <c r="C272" s="1"/>
      <c r="D272" s="1"/>
    </row>
    <row r="273" spans="1:4" x14ac:dyDescent="0.25">
      <c r="A273" s="1"/>
      <c r="B273" s="1"/>
      <c r="C273" s="1"/>
      <c r="D273" s="1"/>
    </row>
    <row r="274" spans="1:4" x14ac:dyDescent="0.25">
      <c r="A274" s="1"/>
      <c r="B274" s="1"/>
      <c r="C274" s="1"/>
      <c r="D274" s="1"/>
    </row>
    <row r="275" spans="1:4" x14ac:dyDescent="0.25">
      <c r="A275" s="1"/>
      <c r="B275" s="1"/>
      <c r="C275" s="1"/>
      <c r="D275" s="1"/>
    </row>
    <row r="276" spans="1:4" x14ac:dyDescent="0.25">
      <c r="A276" s="1"/>
      <c r="B276" s="1"/>
      <c r="C276" s="1"/>
      <c r="D276" s="1"/>
    </row>
    <row r="277" spans="1:4" x14ac:dyDescent="0.25">
      <c r="A277" s="1"/>
      <c r="B277" s="1"/>
      <c r="C277" s="1"/>
      <c r="D277" s="1"/>
    </row>
    <row r="278" spans="1:4" x14ac:dyDescent="0.25">
      <c r="A278" s="1"/>
      <c r="B278" s="1"/>
      <c r="C278" s="1"/>
      <c r="D278" s="1"/>
    </row>
    <row r="279" spans="1:4" x14ac:dyDescent="0.25">
      <c r="A279" s="1"/>
      <c r="B279" s="1"/>
      <c r="C279" s="1"/>
      <c r="D279" s="1"/>
    </row>
    <row r="280" spans="1:4" x14ac:dyDescent="0.25">
      <c r="A280" s="1"/>
      <c r="B280" s="1"/>
      <c r="C280" s="1"/>
      <c r="D280" s="1"/>
    </row>
    <row r="281" spans="1:4" x14ac:dyDescent="0.25">
      <c r="A281" s="1"/>
      <c r="B281" s="1"/>
      <c r="C281" s="1"/>
      <c r="D281" s="1"/>
    </row>
    <row r="282" spans="1:4" x14ac:dyDescent="0.25">
      <c r="A282" s="1"/>
      <c r="B282" s="1"/>
      <c r="C282" s="1"/>
      <c r="D282" s="1"/>
    </row>
    <row r="283" spans="1:4" x14ac:dyDescent="0.25">
      <c r="A283" s="1"/>
      <c r="B283" s="1"/>
      <c r="C283" s="1"/>
      <c r="D283" s="1"/>
    </row>
    <row r="284" spans="1:4" x14ac:dyDescent="0.25">
      <c r="A284" s="1"/>
      <c r="B284" s="1"/>
      <c r="C284" s="1"/>
      <c r="D284" s="1"/>
    </row>
    <row r="285" spans="1:4" x14ac:dyDescent="0.25">
      <c r="A285" s="1"/>
      <c r="B285" s="1"/>
      <c r="C285" s="1"/>
      <c r="D285" s="1"/>
    </row>
    <row r="286" spans="1:4" x14ac:dyDescent="0.25">
      <c r="A286" s="1"/>
      <c r="B286" s="1"/>
      <c r="C286" s="1"/>
      <c r="D286" s="1"/>
    </row>
    <row r="287" spans="1:4" x14ac:dyDescent="0.25">
      <c r="A287" s="1"/>
      <c r="B287" s="1"/>
      <c r="C287" s="1"/>
      <c r="D287" s="1"/>
    </row>
    <row r="288" spans="1:4" x14ac:dyDescent="0.25">
      <c r="A288" s="1"/>
      <c r="B288" s="1"/>
      <c r="C288" s="1"/>
      <c r="D288" s="1"/>
    </row>
    <row r="289" spans="1:4" x14ac:dyDescent="0.25">
      <c r="A289" s="1"/>
      <c r="B289" s="1"/>
      <c r="C289" s="1"/>
      <c r="D289" s="1"/>
    </row>
    <row r="290" spans="1:4" x14ac:dyDescent="0.25">
      <c r="A290" s="1"/>
      <c r="B290" s="1"/>
      <c r="C290" s="1"/>
      <c r="D290" s="1"/>
    </row>
    <row r="291" spans="1:4" x14ac:dyDescent="0.25">
      <c r="A291" s="1"/>
      <c r="B291" s="1"/>
      <c r="C291" s="1"/>
      <c r="D291" s="1"/>
    </row>
    <row r="292" spans="1:4" x14ac:dyDescent="0.25">
      <c r="A292" s="1"/>
      <c r="B292" s="1"/>
      <c r="C292" s="1"/>
      <c r="D292" s="1"/>
    </row>
    <row r="293" spans="1:4" x14ac:dyDescent="0.25">
      <c r="A293" s="1"/>
      <c r="B293" s="1"/>
      <c r="C293" s="1"/>
      <c r="D293" s="1"/>
    </row>
    <row r="294" spans="1:4" x14ac:dyDescent="0.25">
      <c r="A294" s="1"/>
      <c r="B294" s="1"/>
      <c r="C294" s="1"/>
      <c r="D294" s="1"/>
    </row>
    <row r="295" spans="1:4" x14ac:dyDescent="0.25">
      <c r="A295" s="1"/>
      <c r="B295" s="1"/>
      <c r="C295" s="1"/>
      <c r="D295" s="1"/>
    </row>
    <row r="296" spans="1:4" x14ac:dyDescent="0.25">
      <c r="A296" s="1"/>
      <c r="B296" s="1"/>
      <c r="C296" s="1"/>
      <c r="D296" s="1"/>
    </row>
    <row r="297" spans="1:4" x14ac:dyDescent="0.25">
      <c r="A297" s="1"/>
      <c r="B297" s="1"/>
      <c r="C297" s="1"/>
      <c r="D297" s="1"/>
    </row>
    <row r="298" spans="1:4" x14ac:dyDescent="0.25">
      <c r="A298" s="1"/>
      <c r="B298" s="1"/>
      <c r="C298" s="1"/>
      <c r="D298" s="1"/>
    </row>
    <row r="299" spans="1:4" x14ac:dyDescent="0.25">
      <c r="A299" s="1"/>
      <c r="B299" s="1"/>
      <c r="C299" s="1"/>
      <c r="D299" s="1"/>
    </row>
    <row r="300" spans="1:4" x14ac:dyDescent="0.25">
      <c r="A300" s="1"/>
      <c r="B300" s="1"/>
      <c r="C300" s="1"/>
      <c r="D300" s="1"/>
    </row>
    <row r="301" spans="1:4" x14ac:dyDescent="0.25">
      <c r="A301" s="1"/>
      <c r="B301" s="1"/>
      <c r="C301" s="1"/>
      <c r="D301" s="1"/>
    </row>
    <row r="302" spans="1:4" x14ac:dyDescent="0.25">
      <c r="A302" s="1"/>
      <c r="B302" s="1"/>
      <c r="C302" s="1"/>
      <c r="D302" s="1"/>
    </row>
    <row r="303" spans="1:4" x14ac:dyDescent="0.25">
      <c r="A303" s="1"/>
      <c r="B303" s="1"/>
      <c r="C303" s="1"/>
      <c r="D303" s="1"/>
    </row>
    <row r="304" spans="1:4" x14ac:dyDescent="0.25">
      <c r="A304" s="1"/>
      <c r="B304" s="1"/>
      <c r="C304" s="1"/>
      <c r="D304" s="1"/>
    </row>
    <row r="305" spans="1:4" x14ac:dyDescent="0.25">
      <c r="A305" s="1"/>
      <c r="B305" s="1"/>
      <c r="C305" s="1"/>
      <c r="D305" s="1"/>
    </row>
    <row r="306" spans="1:4" x14ac:dyDescent="0.25">
      <c r="A306" s="1"/>
      <c r="B306" s="1"/>
      <c r="C306" s="1"/>
      <c r="D306" s="1"/>
    </row>
    <row r="307" spans="1:4" x14ac:dyDescent="0.25">
      <c r="A307" s="1"/>
      <c r="B307" s="1"/>
      <c r="C307" s="1"/>
      <c r="D307" s="1"/>
    </row>
    <row r="308" spans="1:4" x14ac:dyDescent="0.25">
      <c r="A308" s="1"/>
      <c r="B308" s="1"/>
      <c r="C308" s="1"/>
      <c r="D308" s="1"/>
    </row>
    <row r="309" spans="1:4" x14ac:dyDescent="0.25">
      <c r="A309" s="1"/>
      <c r="B309" s="1"/>
      <c r="C309" s="1"/>
      <c r="D309" s="1"/>
    </row>
    <row r="310" spans="1:4" x14ac:dyDescent="0.25">
      <c r="A310" s="1"/>
      <c r="B310" s="1"/>
      <c r="C310" s="1"/>
      <c r="D310" s="1"/>
    </row>
    <row r="311" spans="1:4" x14ac:dyDescent="0.25">
      <c r="A311" s="1"/>
      <c r="B311" s="1"/>
      <c r="C311" s="1"/>
      <c r="D311" s="1"/>
    </row>
    <row r="312" spans="1:4" x14ac:dyDescent="0.25">
      <c r="A312" s="1"/>
      <c r="B312" s="1"/>
      <c r="C312" s="1"/>
      <c r="D312" s="1"/>
    </row>
    <row r="313" spans="1:4" x14ac:dyDescent="0.25">
      <c r="A313" s="1"/>
      <c r="B313" s="1"/>
      <c r="C313" s="1"/>
      <c r="D313" s="1"/>
    </row>
    <row r="314" spans="1:4" x14ac:dyDescent="0.25">
      <c r="A314" s="1"/>
      <c r="B314" s="1"/>
      <c r="C314" s="1"/>
      <c r="D314" s="1"/>
    </row>
    <row r="315" spans="1:4" x14ac:dyDescent="0.25">
      <c r="A315" s="1"/>
      <c r="B315" s="1"/>
      <c r="C315" s="1"/>
      <c r="D315" s="1"/>
    </row>
    <row r="316" spans="1:4" x14ac:dyDescent="0.25">
      <c r="A316" s="1"/>
      <c r="B316" s="1"/>
      <c r="C316" s="1"/>
      <c r="D316" s="1"/>
    </row>
    <row r="317" spans="1:4" x14ac:dyDescent="0.25">
      <c r="A317" s="1"/>
      <c r="B317" s="1"/>
      <c r="C317" s="1"/>
      <c r="D317" s="1"/>
    </row>
    <row r="318" spans="1:4" x14ac:dyDescent="0.25">
      <c r="A318" s="1"/>
      <c r="B318" s="1"/>
      <c r="C318" s="1"/>
      <c r="D318" s="1"/>
    </row>
    <row r="319" spans="1:4" x14ac:dyDescent="0.25">
      <c r="A319" s="1"/>
      <c r="B319" s="1"/>
      <c r="C319" s="1"/>
      <c r="D319" s="1"/>
    </row>
    <row r="320" spans="1:4" x14ac:dyDescent="0.25">
      <c r="A320" s="1"/>
      <c r="B320" s="1"/>
      <c r="C320" s="1"/>
      <c r="D320" s="1"/>
    </row>
    <row r="321" spans="1:4" x14ac:dyDescent="0.25">
      <c r="A321" s="1"/>
      <c r="B321" s="1"/>
      <c r="C321" s="1"/>
      <c r="D321" s="1"/>
    </row>
    <row r="322" spans="1:4" x14ac:dyDescent="0.25">
      <c r="A322" s="1"/>
      <c r="B322" s="1"/>
      <c r="C322" s="1"/>
      <c r="D322" s="1"/>
    </row>
    <row r="323" spans="1:4" x14ac:dyDescent="0.25">
      <c r="A323" s="1"/>
      <c r="B323" s="1"/>
      <c r="C323" s="1"/>
      <c r="D323" s="1"/>
    </row>
    <row r="324" spans="1:4" x14ac:dyDescent="0.25">
      <c r="A324" s="1"/>
      <c r="B324" s="1"/>
      <c r="C324" s="1"/>
      <c r="D324" s="1"/>
    </row>
    <row r="325" spans="1:4" x14ac:dyDescent="0.25">
      <c r="A325" s="1"/>
      <c r="B325" s="1"/>
      <c r="C325" s="1"/>
      <c r="D325" s="1"/>
    </row>
    <row r="326" spans="1:4" x14ac:dyDescent="0.25">
      <c r="A326" s="1"/>
      <c r="B326" s="1"/>
      <c r="C326" s="1"/>
      <c r="D326" s="1"/>
    </row>
    <row r="327" spans="1:4" x14ac:dyDescent="0.25">
      <c r="A327" s="1"/>
      <c r="B327" s="1"/>
      <c r="C327" s="1"/>
      <c r="D327" s="1"/>
    </row>
    <row r="328" spans="1:4" x14ac:dyDescent="0.25">
      <c r="A328" s="1"/>
      <c r="B328" s="1"/>
      <c r="C328" s="1"/>
      <c r="D328" s="1"/>
    </row>
    <row r="329" spans="1:4" x14ac:dyDescent="0.25">
      <c r="A329" s="1"/>
      <c r="B329" s="1"/>
      <c r="C329" s="1"/>
      <c r="D329" s="1"/>
    </row>
    <row r="330" spans="1:4" x14ac:dyDescent="0.25">
      <c r="A330" s="1"/>
      <c r="B330" s="1"/>
      <c r="C330" s="1"/>
      <c r="D330" s="1"/>
    </row>
    <row r="331" spans="1:4" x14ac:dyDescent="0.25">
      <c r="A331" s="1"/>
      <c r="B331" s="1"/>
      <c r="C331" s="1"/>
      <c r="D331" s="1"/>
    </row>
    <row r="332" spans="1:4" x14ac:dyDescent="0.25">
      <c r="A332" s="1"/>
      <c r="B332" s="1"/>
      <c r="C332" s="1"/>
      <c r="D332" s="1"/>
    </row>
    <row r="333" spans="1:4" x14ac:dyDescent="0.25">
      <c r="A333" s="1"/>
      <c r="B333" s="1"/>
      <c r="C333" s="1"/>
      <c r="D333" s="1"/>
    </row>
    <row r="334" spans="1:4" x14ac:dyDescent="0.25">
      <c r="A334" s="1"/>
      <c r="B334" s="1"/>
      <c r="C334" s="1"/>
      <c r="D334" s="1"/>
    </row>
    <row r="335" spans="1:4" x14ac:dyDescent="0.25">
      <c r="A335" s="1"/>
      <c r="B335" s="1"/>
      <c r="C335" s="1"/>
      <c r="D335" s="1"/>
    </row>
    <row r="336" spans="1:4" x14ac:dyDescent="0.25">
      <c r="A336" s="1"/>
      <c r="B336" s="1"/>
      <c r="C336" s="1"/>
      <c r="D336" s="1"/>
    </row>
    <row r="337" spans="1:4" x14ac:dyDescent="0.25">
      <c r="A337" s="1"/>
      <c r="B337" s="1"/>
      <c r="C337" s="1"/>
      <c r="D337" s="1"/>
    </row>
    <row r="338" spans="1:4" x14ac:dyDescent="0.25">
      <c r="A338" s="1"/>
      <c r="B338" s="1"/>
      <c r="C338" s="1"/>
      <c r="D338" s="1"/>
    </row>
    <row r="339" spans="1:4" x14ac:dyDescent="0.25">
      <c r="A339" s="1"/>
      <c r="B339" s="1"/>
      <c r="C339" s="1"/>
      <c r="D339" s="1"/>
    </row>
    <row r="340" spans="1:4" x14ac:dyDescent="0.25">
      <c r="A340" s="1"/>
      <c r="B340" s="1"/>
      <c r="C340" s="1"/>
      <c r="D340" s="1"/>
    </row>
    <row r="341" spans="1:4" x14ac:dyDescent="0.25">
      <c r="A341" s="1"/>
      <c r="B341" s="1"/>
      <c r="C341" s="1"/>
      <c r="D341" s="1"/>
    </row>
    <row r="342" spans="1:4" x14ac:dyDescent="0.25">
      <c r="A342" s="1"/>
      <c r="B342" s="1"/>
      <c r="C342" s="1"/>
      <c r="D342" s="1"/>
    </row>
    <row r="343" spans="1:4" x14ac:dyDescent="0.25">
      <c r="A343" s="1"/>
      <c r="B343" s="1"/>
      <c r="C343" s="1"/>
      <c r="D343" s="1"/>
    </row>
    <row r="344" spans="1:4" x14ac:dyDescent="0.25">
      <c r="A344" s="1"/>
      <c r="B344" s="1"/>
      <c r="C344" s="1"/>
      <c r="D344" s="1"/>
    </row>
    <row r="345" spans="1:4" x14ac:dyDescent="0.25">
      <c r="A345" s="1"/>
      <c r="B345" s="1"/>
      <c r="C345" s="1"/>
      <c r="D345" s="1"/>
    </row>
    <row r="346" spans="1:4" x14ac:dyDescent="0.25">
      <c r="A346" s="1"/>
      <c r="B346" s="1"/>
      <c r="C346" s="1"/>
      <c r="D346" s="1"/>
    </row>
    <row r="347" spans="1:4" x14ac:dyDescent="0.25">
      <c r="A347" s="1"/>
      <c r="B347" s="1"/>
      <c r="C347" s="1"/>
      <c r="D347" s="1"/>
    </row>
    <row r="348" spans="1:4" x14ac:dyDescent="0.25">
      <c r="A348" s="1"/>
      <c r="B348" s="1"/>
      <c r="C348" s="1"/>
      <c r="D348" s="1"/>
    </row>
    <row r="349" spans="1:4" x14ac:dyDescent="0.25">
      <c r="A349" s="1"/>
      <c r="B349" s="1"/>
      <c r="C349" s="1"/>
      <c r="D349" s="1"/>
    </row>
    <row r="350" spans="1:4" x14ac:dyDescent="0.25">
      <c r="A350" s="1"/>
      <c r="B350" s="1"/>
      <c r="C350" s="1"/>
      <c r="D350" s="1"/>
    </row>
    <row r="351" spans="1:4" x14ac:dyDescent="0.25">
      <c r="A351" s="1"/>
      <c r="B351" s="1"/>
      <c r="C351" s="1"/>
      <c r="D351" s="1"/>
    </row>
    <row r="352" spans="1:4" x14ac:dyDescent="0.25">
      <c r="A352" s="1"/>
      <c r="B352" s="1"/>
      <c r="C352" s="1"/>
      <c r="D352" s="1"/>
    </row>
    <row r="353" spans="1:4" x14ac:dyDescent="0.25">
      <c r="A353" s="1"/>
      <c r="B353" s="1"/>
      <c r="C353" s="1"/>
      <c r="D353" s="1"/>
    </row>
    <row r="354" spans="1:4" x14ac:dyDescent="0.25">
      <c r="A354" s="1"/>
      <c r="B354" s="1"/>
      <c r="C354" s="1"/>
      <c r="D354" s="1"/>
    </row>
    <row r="355" spans="1:4" x14ac:dyDescent="0.25">
      <c r="A355" s="1"/>
      <c r="B355" s="1"/>
      <c r="C355" s="1"/>
      <c r="D355" s="1"/>
    </row>
    <row r="356" spans="1:4" x14ac:dyDescent="0.25">
      <c r="A356" s="1"/>
      <c r="B356" s="1"/>
      <c r="C356" s="1"/>
      <c r="D356" s="1"/>
    </row>
    <row r="357" spans="1:4" x14ac:dyDescent="0.25">
      <c r="A357" s="1"/>
      <c r="B357" s="1"/>
      <c r="C357" s="1"/>
      <c r="D357" s="1"/>
    </row>
    <row r="358" spans="1:4" x14ac:dyDescent="0.25">
      <c r="A358" s="1"/>
      <c r="B358" s="1"/>
      <c r="C358" s="1"/>
      <c r="D358" s="1"/>
    </row>
    <row r="359" spans="1:4" x14ac:dyDescent="0.25">
      <c r="A359" s="1"/>
      <c r="B359" s="1"/>
      <c r="C359" s="1"/>
      <c r="D359" s="1"/>
    </row>
    <row r="360" spans="1:4" x14ac:dyDescent="0.25">
      <c r="A360" s="1"/>
      <c r="B360" s="1"/>
      <c r="C360" s="1"/>
      <c r="D360" s="1"/>
    </row>
    <row r="361" spans="1:4" x14ac:dyDescent="0.25">
      <c r="A361" s="1"/>
      <c r="B361" s="1"/>
      <c r="C361" s="1"/>
      <c r="D361" s="1"/>
    </row>
    <row r="362" spans="1:4" x14ac:dyDescent="0.25">
      <c r="A362" s="1"/>
      <c r="B362" s="1"/>
      <c r="C362" s="1"/>
      <c r="D362" s="1"/>
    </row>
    <row r="363" spans="1:4" x14ac:dyDescent="0.25">
      <c r="A363" s="1"/>
      <c r="B363" s="1"/>
      <c r="C363" s="1"/>
      <c r="D363" s="1"/>
    </row>
    <row r="364" spans="1:4" x14ac:dyDescent="0.25">
      <c r="A364" s="1"/>
      <c r="B364" s="1"/>
      <c r="C364" s="1"/>
      <c r="D364" s="1"/>
    </row>
    <row r="365" spans="1:4" x14ac:dyDescent="0.25">
      <c r="A365" s="1"/>
      <c r="B365" s="1"/>
      <c r="C365" s="1"/>
      <c r="D365" s="1"/>
    </row>
    <row r="366" spans="1:4" x14ac:dyDescent="0.25">
      <c r="A366" s="1"/>
      <c r="B366" s="1"/>
      <c r="C366" s="1"/>
      <c r="D366" s="1"/>
    </row>
    <row r="367" spans="1:4" x14ac:dyDescent="0.25">
      <c r="A367" s="1"/>
      <c r="B367" s="1"/>
      <c r="C367" s="1"/>
      <c r="D367" s="1"/>
    </row>
    <row r="368" spans="1:4" x14ac:dyDescent="0.25">
      <c r="A368" s="1"/>
      <c r="B368" s="1"/>
      <c r="C368" s="1"/>
      <c r="D368" s="1"/>
    </row>
    <row r="369" spans="1:4" x14ac:dyDescent="0.25">
      <c r="A369" s="1"/>
      <c r="B369" s="1"/>
      <c r="C369" s="1"/>
      <c r="D369" s="1"/>
    </row>
    <row r="370" spans="1:4" x14ac:dyDescent="0.25">
      <c r="A370" s="1"/>
      <c r="B370" s="1"/>
      <c r="C370" s="1"/>
      <c r="D370" s="1"/>
    </row>
    <row r="371" spans="1:4" x14ac:dyDescent="0.25">
      <c r="A371" s="1"/>
      <c r="B371" s="1"/>
      <c r="C371" s="1"/>
      <c r="D371" s="1"/>
    </row>
    <row r="372" spans="1:4" x14ac:dyDescent="0.25">
      <c r="A372" s="1"/>
      <c r="B372" s="1"/>
      <c r="C372" s="1"/>
      <c r="D372" s="1"/>
    </row>
    <row r="373" spans="1:4" x14ac:dyDescent="0.25">
      <c r="A373" s="1"/>
      <c r="B373" s="1"/>
      <c r="C373" s="1"/>
      <c r="D373" s="1"/>
    </row>
    <row r="374" spans="1:4" x14ac:dyDescent="0.25">
      <c r="A374" s="1"/>
      <c r="B374" s="1"/>
      <c r="C374" s="1"/>
      <c r="D374" s="1"/>
    </row>
    <row r="375" spans="1:4" x14ac:dyDescent="0.25">
      <c r="A375" s="1"/>
      <c r="B375" s="1"/>
      <c r="C375" s="1"/>
      <c r="D375" s="1"/>
    </row>
    <row r="376" spans="1:4" x14ac:dyDescent="0.25">
      <c r="A376" s="1"/>
      <c r="B376" s="1"/>
      <c r="C376" s="1"/>
      <c r="D376" s="1"/>
    </row>
    <row r="377" spans="1:4" x14ac:dyDescent="0.25">
      <c r="A377" s="1"/>
      <c r="B377" s="1"/>
      <c r="C377" s="1"/>
      <c r="D377" s="1"/>
    </row>
    <row r="378" spans="1:4" x14ac:dyDescent="0.25">
      <c r="A378" s="1"/>
      <c r="B378" s="1"/>
      <c r="C378" s="1"/>
      <c r="D378" s="1"/>
    </row>
    <row r="379" spans="1:4" x14ac:dyDescent="0.25">
      <c r="A379" s="1"/>
      <c r="B379" s="1"/>
      <c r="C379" s="1"/>
      <c r="D379" s="1"/>
    </row>
    <row r="380" spans="1:4" x14ac:dyDescent="0.25">
      <c r="A380" s="1"/>
      <c r="B380" s="1"/>
      <c r="C380" s="1"/>
      <c r="D380" s="1"/>
    </row>
    <row r="381" spans="1:4" x14ac:dyDescent="0.25">
      <c r="A381" s="1"/>
      <c r="B381" s="1"/>
      <c r="C381" s="1"/>
      <c r="D381" s="1"/>
    </row>
    <row r="382" spans="1:4" x14ac:dyDescent="0.25">
      <c r="A382" s="1"/>
      <c r="B382" s="1"/>
      <c r="C382" s="1"/>
      <c r="D382" s="1"/>
    </row>
    <row r="383" spans="1:4" x14ac:dyDescent="0.25">
      <c r="A383" s="1"/>
      <c r="B383" s="1"/>
      <c r="C383" s="1"/>
      <c r="D383" s="1"/>
    </row>
    <row r="384" spans="1:4" x14ac:dyDescent="0.25">
      <c r="A384" s="1"/>
      <c r="B384" s="1"/>
      <c r="C384" s="1"/>
      <c r="D384" s="1"/>
    </row>
    <row r="385" spans="1:4" x14ac:dyDescent="0.25">
      <c r="A385" s="1"/>
      <c r="B385" s="1"/>
      <c r="C385" s="1"/>
      <c r="D385" s="1"/>
    </row>
    <row r="386" spans="1:4" x14ac:dyDescent="0.25">
      <c r="A386" s="1"/>
      <c r="B386" s="1"/>
      <c r="C386" s="1"/>
      <c r="D386" s="1"/>
    </row>
    <row r="387" spans="1:4" x14ac:dyDescent="0.25">
      <c r="A387" s="1"/>
      <c r="B387" s="1"/>
      <c r="C387" s="1"/>
      <c r="D387" s="1"/>
    </row>
    <row r="388" spans="1:4" x14ac:dyDescent="0.25">
      <c r="A388" s="1"/>
      <c r="B388" s="1"/>
      <c r="C388" s="1"/>
      <c r="D388" s="1"/>
    </row>
    <row r="389" spans="1:4" x14ac:dyDescent="0.25">
      <c r="A389" s="1"/>
      <c r="B389" s="1"/>
      <c r="C389" s="1"/>
      <c r="D389" s="1"/>
    </row>
    <row r="390" spans="1:4" x14ac:dyDescent="0.25">
      <c r="A390" s="1"/>
      <c r="B390" s="1"/>
      <c r="C390" s="1"/>
      <c r="D390" s="1"/>
    </row>
    <row r="391" spans="1:4" x14ac:dyDescent="0.25">
      <c r="A391" s="1"/>
      <c r="B391" s="1"/>
      <c r="C391" s="1"/>
      <c r="D391" s="1"/>
    </row>
    <row r="392" spans="1:4" x14ac:dyDescent="0.25">
      <c r="A392" s="1"/>
      <c r="B392" s="1"/>
      <c r="C392" s="1"/>
      <c r="D392" s="1"/>
    </row>
    <row r="393" spans="1:4" x14ac:dyDescent="0.25">
      <c r="A393" s="1"/>
      <c r="B393" s="1"/>
      <c r="C393" s="1"/>
      <c r="D393" s="1"/>
    </row>
    <row r="394" spans="1:4" x14ac:dyDescent="0.25">
      <c r="A394" s="1"/>
      <c r="B394" s="1"/>
      <c r="C394" s="1"/>
      <c r="D394" s="1"/>
    </row>
    <row r="395" spans="1:4" x14ac:dyDescent="0.25">
      <c r="A395" s="1"/>
      <c r="B395" s="1"/>
      <c r="C395" s="1"/>
      <c r="D395" s="1"/>
    </row>
    <row r="396" spans="1:4" x14ac:dyDescent="0.25">
      <c r="A396" s="1"/>
      <c r="B396" s="1"/>
      <c r="C396" s="1"/>
      <c r="D396" s="1"/>
    </row>
    <row r="397" spans="1:4" x14ac:dyDescent="0.25">
      <c r="A397" s="1"/>
      <c r="B397" s="1"/>
      <c r="C397" s="1"/>
      <c r="D397" s="1"/>
    </row>
    <row r="398" spans="1:4" x14ac:dyDescent="0.25">
      <c r="A398" s="1"/>
      <c r="B398" s="1"/>
      <c r="C398" s="1"/>
      <c r="D398" s="1"/>
    </row>
    <row r="399" spans="1:4" x14ac:dyDescent="0.25">
      <c r="A399" s="1"/>
      <c r="B399" s="1"/>
      <c r="C399" s="1"/>
      <c r="D399" s="1"/>
    </row>
    <row r="400" spans="1:4" x14ac:dyDescent="0.25">
      <c r="A400" s="1"/>
      <c r="B400" s="1"/>
      <c r="C400" s="1"/>
      <c r="D400" s="1"/>
    </row>
    <row r="401" spans="1:4" x14ac:dyDescent="0.25">
      <c r="A401" s="1"/>
      <c r="B401" s="1"/>
      <c r="C401" s="1"/>
      <c r="D401" s="1"/>
    </row>
    <row r="402" spans="1:4" x14ac:dyDescent="0.25">
      <c r="A402" s="1"/>
      <c r="B402" s="1"/>
      <c r="C402" s="1"/>
      <c r="D402" s="1"/>
    </row>
    <row r="403" spans="1:4" x14ac:dyDescent="0.25">
      <c r="A403" s="1"/>
      <c r="B403" s="1"/>
      <c r="C403" s="1"/>
      <c r="D403" s="1"/>
    </row>
    <row r="404" spans="1:4" x14ac:dyDescent="0.25">
      <c r="A404" s="1"/>
      <c r="B404" s="1"/>
      <c r="C404" s="1"/>
      <c r="D404" s="1"/>
    </row>
    <row r="405" spans="1:4" x14ac:dyDescent="0.25">
      <c r="A405" s="1"/>
      <c r="B405" s="1"/>
      <c r="C405" s="1"/>
      <c r="D405" s="1"/>
    </row>
    <row r="406" spans="1:4" x14ac:dyDescent="0.25">
      <c r="A406" s="1"/>
      <c r="B406" s="1"/>
      <c r="C406" s="1"/>
      <c r="D406" s="1"/>
    </row>
    <row r="407" spans="1:4" x14ac:dyDescent="0.25">
      <c r="A407" s="1"/>
      <c r="B407" s="1"/>
      <c r="C407" s="1"/>
      <c r="D407" s="1"/>
    </row>
    <row r="408" spans="1:4" x14ac:dyDescent="0.25">
      <c r="A408" s="1"/>
      <c r="B408" s="1"/>
      <c r="C408" s="1"/>
      <c r="D408" s="1"/>
    </row>
    <row r="409" spans="1:4" x14ac:dyDescent="0.25">
      <c r="A409" s="1"/>
      <c r="B409" s="1"/>
      <c r="C409" s="1"/>
      <c r="D409" s="1"/>
    </row>
    <row r="410" spans="1:4" x14ac:dyDescent="0.25">
      <c r="A410" s="1"/>
      <c r="B410" s="1"/>
      <c r="C410" s="1"/>
      <c r="D410" s="1"/>
    </row>
    <row r="411" spans="1:4" x14ac:dyDescent="0.25">
      <c r="A411" s="1"/>
      <c r="B411" s="1"/>
      <c r="C411" s="1"/>
      <c r="D411" s="1"/>
    </row>
    <row r="412" spans="1:4" x14ac:dyDescent="0.25">
      <c r="A412" s="1"/>
      <c r="B412" s="1"/>
      <c r="C412" s="1"/>
      <c r="D412" s="1"/>
    </row>
    <row r="413" spans="1:4" x14ac:dyDescent="0.25">
      <c r="A413" s="1"/>
      <c r="B413" s="1"/>
      <c r="C413" s="1"/>
      <c r="D413" s="1"/>
    </row>
    <row r="414" spans="1:4" x14ac:dyDescent="0.25">
      <c r="A414" s="1"/>
      <c r="B414" s="1"/>
      <c r="C414" s="1"/>
      <c r="D414" s="1"/>
    </row>
    <row r="415" spans="1:4" x14ac:dyDescent="0.25">
      <c r="A415" s="1"/>
      <c r="B415" s="1"/>
      <c r="C415" s="1"/>
      <c r="D415" s="1"/>
    </row>
    <row r="416" spans="1:4" x14ac:dyDescent="0.25">
      <c r="A416" s="1"/>
      <c r="B416" s="1"/>
      <c r="C416" s="1"/>
      <c r="D416" s="1"/>
    </row>
    <row r="417" spans="1:4" x14ac:dyDescent="0.25">
      <c r="A417" s="1"/>
      <c r="B417" s="1"/>
      <c r="C417" s="1"/>
      <c r="D417" s="1"/>
    </row>
    <row r="418" spans="1:4" x14ac:dyDescent="0.25">
      <c r="A418" s="1"/>
      <c r="B418" s="1"/>
      <c r="C418" s="1"/>
      <c r="D418" s="1"/>
    </row>
    <row r="419" spans="1:4" x14ac:dyDescent="0.25">
      <c r="A419" s="1"/>
      <c r="B419" s="1"/>
      <c r="C419" s="1"/>
      <c r="D419" s="1"/>
    </row>
    <row r="420" spans="1:4" x14ac:dyDescent="0.25">
      <c r="A420" s="1"/>
      <c r="B420" s="1"/>
      <c r="C420" s="1"/>
      <c r="D420" s="1"/>
    </row>
    <row r="421" spans="1:4" x14ac:dyDescent="0.25">
      <c r="A421" s="1"/>
      <c r="B421" s="1"/>
      <c r="C421" s="1"/>
      <c r="D421" s="1"/>
    </row>
    <row r="422" spans="1:4" x14ac:dyDescent="0.25">
      <c r="A422" s="1"/>
      <c r="B422" s="1"/>
      <c r="C422" s="1"/>
      <c r="D422" s="1"/>
    </row>
    <row r="423" spans="1:4" x14ac:dyDescent="0.25">
      <c r="A423" s="1"/>
      <c r="B423" s="1"/>
    </row>
    <row r="424" spans="1:4" x14ac:dyDescent="0.25">
      <c r="A424" s="1"/>
      <c r="B424" s="1"/>
    </row>
    <row r="425" spans="1:4" x14ac:dyDescent="0.25">
      <c r="A425" s="1"/>
      <c r="B425" s="1"/>
    </row>
    <row r="426" spans="1:4" x14ac:dyDescent="0.25">
      <c r="A426" s="1"/>
      <c r="B426" s="1"/>
    </row>
    <row r="427" spans="1:4" x14ac:dyDescent="0.25">
      <c r="A427" s="1"/>
      <c r="B427" s="1"/>
    </row>
    <row r="428" spans="1:4" x14ac:dyDescent="0.25">
      <c r="A428" s="1"/>
      <c r="B428" s="1"/>
    </row>
    <row r="429" spans="1:4" x14ac:dyDescent="0.25">
      <c r="A429" s="1"/>
      <c r="B429" s="1"/>
    </row>
    <row r="430" spans="1:4" x14ac:dyDescent="0.25">
      <c r="A430" s="1"/>
      <c r="B430" s="1"/>
    </row>
    <row r="431" spans="1:4" x14ac:dyDescent="0.25">
      <c r="A431" s="1"/>
      <c r="B431" s="1"/>
    </row>
    <row r="432" spans="1:4" x14ac:dyDescent="0.25">
      <c r="A432" s="1"/>
      <c r="B432" s="1"/>
    </row>
    <row r="433" spans="1:2" x14ac:dyDescent="0.25">
      <c r="A433" s="1"/>
      <c r="B433" s="1"/>
    </row>
    <row r="434" spans="1:2" x14ac:dyDescent="0.25">
      <c r="A434" s="1"/>
      <c r="B434" s="1"/>
    </row>
    <row r="435" spans="1:2" x14ac:dyDescent="0.25">
      <c r="A435" s="1"/>
      <c r="B435" s="1"/>
    </row>
    <row r="436" spans="1:2" x14ac:dyDescent="0.25">
      <c r="A436" s="1"/>
      <c r="B436" s="1"/>
    </row>
    <row r="437" spans="1:2" x14ac:dyDescent="0.25">
      <c r="A437" s="1"/>
      <c r="B437" s="1"/>
    </row>
    <row r="438" spans="1:2" x14ac:dyDescent="0.25">
      <c r="A438" s="1"/>
      <c r="B438" s="1"/>
    </row>
    <row r="439" spans="1:2" x14ac:dyDescent="0.25">
      <c r="A439" s="1"/>
      <c r="B439" s="1"/>
    </row>
    <row r="440" spans="1:2" x14ac:dyDescent="0.25">
      <c r="A440" s="1"/>
      <c r="B440" s="1"/>
    </row>
    <row r="441" spans="1:2" x14ac:dyDescent="0.25">
      <c r="A441" s="1"/>
      <c r="B441" s="1"/>
    </row>
    <row r="442" spans="1:2" x14ac:dyDescent="0.25">
      <c r="A442" s="1"/>
      <c r="B442" s="1"/>
    </row>
    <row r="443" spans="1:2" x14ac:dyDescent="0.25">
      <c r="A443" s="1"/>
      <c r="B443" s="1"/>
    </row>
    <row r="444" spans="1:2" x14ac:dyDescent="0.25">
      <c r="A444" s="1"/>
      <c r="B444" s="1"/>
    </row>
    <row r="445" spans="1:2" x14ac:dyDescent="0.25">
      <c r="A445" s="1"/>
      <c r="B445" s="1"/>
    </row>
    <row r="446" spans="1:2" x14ac:dyDescent="0.25">
      <c r="A446" s="1"/>
      <c r="B446" s="1"/>
    </row>
    <row r="447" spans="1:2" x14ac:dyDescent="0.25">
      <c r="A447" s="1"/>
      <c r="B447" s="1"/>
    </row>
    <row r="448" spans="1:2" x14ac:dyDescent="0.25">
      <c r="A448" s="1"/>
      <c r="B448" s="1"/>
    </row>
    <row r="449" spans="1:2" x14ac:dyDescent="0.25">
      <c r="A449" s="1"/>
      <c r="B449" s="1"/>
    </row>
    <row r="450" spans="1:2" x14ac:dyDescent="0.25">
      <c r="A450" s="1"/>
      <c r="B450" s="1"/>
    </row>
    <row r="451" spans="1:2" x14ac:dyDescent="0.25">
      <c r="A451" s="1"/>
      <c r="B451" s="1"/>
    </row>
    <row r="452" spans="1:2" x14ac:dyDescent="0.25">
      <c r="A452" s="1"/>
      <c r="B452" s="1"/>
    </row>
    <row r="453" spans="1:2" x14ac:dyDescent="0.25">
      <c r="A453" s="1"/>
      <c r="B453" s="1"/>
    </row>
    <row r="454" spans="1:2" x14ac:dyDescent="0.25">
      <c r="A454" s="1"/>
      <c r="B454" s="1"/>
    </row>
    <row r="455" spans="1:2" x14ac:dyDescent="0.25">
      <c r="A455" s="1"/>
      <c r="B455" s="1"/>
    </row>
    <row r="456" spans="1:2" x14ac:dyDescent="0.25">
      <c r="A456" s="1"/>
      <c r="B456" s="1"/>
    </row>
    <row r="457" spans="1:2" x14ac:dyDescent="0.25">
      <c r="A457" s="1"/>
      <c r="B457" s="1"/>
    </row>
    <row r="458" spans="1:2" x14ac:dyDescent="0.25">
      <c r="A458" s="1"/>
      <c r="B458" s="1"/>
    </row>
    <row r="459" spans="1:2" x14ac:dyDescent="0.25">
      <c r="A459" s="1"/>
      <c r="B459" s="1"/>
    </row>
    <row r="460" spans="1:2" x14ac:dyDescent="0.25">
      <c r="A460" s="1"/>
      <c r="B460" s="1"/>
    </row>
    <row r="461" spans="1:2" x14ac:dyDescent="0.25">
      <c r="A461" s="1"/>
      <c r="B461" s="1"/>
    </row>
    <row r="462" spans="1:2" x14ac:dyDescent="0.25">
      <c r="A462" s="1"/>
      <c r="B462" s="1"/>
    </row>
    <row r="463" spans="1:2" x14ac:dyDescent="0.25">
      <c r="A463" s="1"/>
      <c r="B463" s="1"/>
    </row>
    <row r="464" spans="1:2" x14ac:dyDescent="0.25">
      <c r="A464" s="1"/>
      <c r="B464" s="1"/>
    </row>
    <row r="465" spans="1:2" x14ac:dyDescent="0.25">
      <c r="A465" s="1"/>
      <c r="B465" s="1"/>
    </row>
    <row r="466" spans="1:2" x14ac:dyDescent="0.25">
      <c r="A466" s="1"/>
      <c r="B466" s="1"/>
    </row>
    <row r="467" spans="1:2" x14ac:dyDescent="0.25">
      <c r="A467" s="1"/>
      <c r="B467" s="1"/>
    </row>
    <row r="468" spans="1:2" x14ac:dyDescent="0.25">
      <c r="A468" s="1"/>
      <c r="B468" s="1"/>
    </row>
    <row r="469" spans="1:2" x14ac:dyDescent="0.25">
      <c r="A469" s="1"/>
      <c r="B469" s="1"/>
    </row>
    <row r="470" spans="1:2" x14ac:dyDescent="0.25">
      <c r="A470" s="1"/>
      <c r="B470" s="1"/>
    </row>
    <row r="471" spans="1:2" x14ac:dyDescent="0.25">
      <c r="A471" s="1"/>
      <c r="B471" s="1"/>
    </row>
    <row r="472" spans="1:2" x14ac:dyDescent="0.25">
      <c r="A472" s="1"/>
      <c r="B472" s="1"/>
    </row>
    <row r="473" spans="1:2" x14ac:dyDescent="0.25">
      <c r="A473" s="1"/>
      <c r="B473" s="1"/>
    </row>
    <row r="474" spans="1:2" x14ac:dyDescent="0.25">
      <c r="A474" s="1"/>
      <c r="B474" s="1"/>
    </row>
    <row r="475" spans="1:2" x14ac:dyDescent="0.25">
      <c r="A475" s="1"/>
      <c r="B475" s="1"/>
    </row>
    <row r="476" spans="1:2" x14ac:dyDescent="0.25">
      <c r="A476" s="1"/>
      <c r="B476" s="1"/>
    </row>
    <row r="477" spans="1:2" x14ac:dyDescent="0.25">
      <c r="A477" s="1"/>
      <c r="B477" s="1"/>
    </row>
    <row r="478" spans="1:2" x14ac:dyDescent="0.25">
      <c r="A478" s="1"/>
      <c r="B478" s="1"/>
    </row>
    <row r="479" spans="1:2" x14ac:dyDescent="0.25">
      <c r="A479" s="1"/>
      <c r="B479" s="1"/>
    </row>
    <row r="480" spans="1:2" x14ac:dyDescent="0.25">
      <c r="A480" s="1"/>
      <c r="B480" s="1"/>
    </row>
    <row r="481" spans="1:2" x14ac:dyDescent="0.25">
      <c r="A481" s="1"/>
      <c r="B481" s="1"/>
    </row>
    <row r="482" spans="1:2" x14ac:dyDescent="0.25">
      <c r="A482" s="1"/>
      <c r="B482" s="1"/>
    </row>
    <row r="483" spans="1:2" x14ac:dyDescent="0.25">
      <c r="A483" s="1"/>
      <c r="B483" s="1"/>
    </row>
    <row r="484" spans="1:2" x14ac:dyDescent="0.25">
      <c r="A484" s="1"/>
      <c r="B484" s="1"/>
    </row>
    <row r="485" spans="1:2" x14ac:dyDescent="0.25">
      <c r="A485" s="1"/>
      <c r="B485" s="1"/>
    </row>
    <row r="486" spans="1:2" x14ac:dyDescent="0.25">
      <c r="A486" s="1"/>
      <c r="B486" s="1"/>
    </row>
    <row r="487" spans="1:2" x14ac:dyDescent="0.25">
      <c r="A487" s="1"/>
      <c r="B487" s="1"/>
    </row>
    <row r="488" spans="1:2" x14ac:dyDescent="0.25">
      <c r="A488" s="1"/>
      <c r="B488" s="1"/>
    </row>
    <row r="489" spans="1:2" x14ac:dyDescent="0.25">
      <c r="A489" s="1"/>
      <c r="B489" s="1"/>
    </row>
    <row r="490" spans="1:2" x14ac:dyDescent="0.25">
      <c r="A490" s="1"/>
      <c r="B490" s="1"/>
    </row>
    <row r="491" spans="1:2" x14ac:dyDescent="0.25">
      <c r="A491" s="1"/>
      <c r="B491" s="1"/>
    </row>
    <row r="492" spans="1:2" x14ac:dyDescent="0.25">
      <c r="A492" s="1"/>
      <c r="B492" s="1"/>
    </row>
    <row r="493" spans="1:2" x14ac:dyDescent="0.25">
      <c r="A493" s="1"/>
      <c r="B493" s="1"/>
    </row>
    <row r="494" spans="1:2" x14ac:dyDescent="0.25">
      <c r="A494" s="1"/>
      <c r="B494" s="1"/>
    </row>
    <row r="495" spans="1:2" x14ac:dyDescent="0.25">
      <c r="A495" s="1"/>
      <c r="B495" s="1"/>
    </row>
    <row r="496" spans="1:2" x14ac:dyDescent="0.25">
      <c r="A496" s="1"/>
      <c r="B496" s="1"/>
    </row>
    <row r="497" spans="1:2" x14ac:dyDescent="0.25">
      <c r="A497" s="1"/>
      <c r="B497" s="1"/>
    </row>
    <row r="498" spans="1:2" x14ac:dyDescent="0.25">
      <c r="A498" s="1"/>
      <c r="B498" s="1"/>
    </row>
    <row r="499" spans="1:2" x14ac:dyDescent="0.25">
      <c r="A499" s="1"/>
      <c r="B499" s="1"/>
    </row>
    <row r="500" spans="1:2" x14ac:dyDescent="0.25">
      <c r="A500" s="1"/>
      <c r="B500" s="1"/>
    </row>
    <row r="501" spans="1:2" x14ac:dyDescent="0.25">
      <c r="A501" s="1"/>
      <c r="B501" s="1"/>
    </row>
    <row r="502" spans="1:2" x14ac:dyDescent="0.25">
      <c r="A502" s="1"/>
      <c r="B502" s="1"/>
    </row>
    <row r="503" spans="1:2" x14ac:dyDescent="0.25">
      <c r="A503" s="1"/>
      <c r="B503" s="1"/>
    </row>
    <row r="504" spans="1:2" x14ac:dyDescent="0.25">
      <c r="A504" s="1"/>
      <c r="B504" s="1"/>
    </row>
    <row r="505" spans="1:2" x14ac:dyDescent="0.25">
      <c r="A505" s="1"/>
      <c r="B505" s="1"/>
    </row>
    <row r="506" spans="1:2" x14ac:dyDescent="0.25">
      <c r="A506" s="1"/>
      <c r="B506" s="1"/>
    </row>
    <row r="507" spans="1:2" x14ac:dyDescent="0.25">
      <c r="A507" s="1"/>
      <c r="B507" s="1"/>
    </row>
    <row r="508" spans="1:2" x14ac:dyDescent="0.25">
      <c r="A508" s="1"/>
      <c r="B508" s="1"/>
    </row>
    <row r="509" spans="1:2" x14ac:dyDescent="0.25">
      <c r="A509" s="1"/>
      <c r="B509" s="1"/>
    </row>
    <row r="510" spans="1:2" x14ac:dyDescent="0.25">
      <c r="A510" s="1"/>
      <c r="B510" s="1"/>
    </row>
    <row r="511" spans="1:2" x14ac:dyDescent="0.25">
      <c r="A511" s="1"/>
      <c r="B511" s="1"/>
    </row>
    <row r="512" spans="1:2" x14ac:dyDescent="0.25">
      <c r="A512" s="1"/>
      <c r="B512" s="1"/>
    </row>
    <row r="513" spans="1:2" x14ac:dyDescent="0.25">
      <c r="A513" s="1"/>
      <c r="B513" s="1"/>
    </row>
    <row r="514" spans="1:2" x14ac:dyDescent="0.25">
      <c r="A514" s="1"/>
      <c r="B514" s="1"/>
    </row>
    <row r="515" spans="1:2" x14ac:dyDescent="0.25">
      <c r="A515" s="1"/>
      <c r="B515" s="1"/>
    </row>
    <row r="516" spans="1:2" x14ac:dyDescent="0.25">
      <c r="A516" s="1"/>
      <c r="B516" s="1"/>
    </row>
    <row r="517" spans="1:2" x14ac:dyDescent="0.25">
      <c r="A517" s="1"/>
      <c r="B517" s="1"/>
    </row>
    <row r="518" spans="1:2" x14ac:dyDescent="0.25">
      <c r="A518" s="1"/>
      <c r="B518" s="1"/>
    </row>
    <row r="519" spans="1:2" x14ac:dyDescent="0.25">
      <c r="A519" s="1"/>
      <c r="B519" s="1"/>
    </row>
    <row r="520" spans="1:2" x14ac:dyDescent="0.25">
      <c r="A520" s="1"/>
      <c r="B520" s="1"/>
    </row>
    <row r="521" spans="1:2" x14ac:dyDescent="0.25">
      <c r="A521" s="1"/>
      <c r="B521" s="1"/>
    </row>
    <row r="522" spans="1:2" x14ac:dyDescent="0.25">
      <c r="A522" s="1"/>
      <c r="B522" s="1"/>
    </row>
    <row r="523" spans="1:2" x14ac:dyDescent="0.25">
      <c r="A523" s="1"/>
      <c r="B523" s="1"/>
    </row>
    <row r="524" spans="1:2" x14ac:dyDescent="0.25">
      <c r="A524" s="1"/>
      <c r="B524" s="1"/>
    </row>
    <row r="525" spans="1:2" x14ac:dyDescent="0.25">
      <c r="A525" s="1"/>
      <c r="B525" s="1"/>
    </row>
    <row r="526" spans="1:2" x14ac:dyDescent="0.25">
      <c r="A526" s="1"/>
      <c r="B526" s="1"/>
    </row>
    <row r="527" spans="1:2" x14ac:dyDescent="0.25">
      <c r="A527" s="1"/>
      <c r="B527" s="1"/>
    </row>
    <row r="528" spans="1:2" x14ac:dyDescent="0.25">
      <c r="A528" s="1"/>
      <c r="B528" s="1"/>
    </row>
    <row r="529" spans="1:2" x14ac:dyDescent="0.25">
      <c r="A529" s="1"/>
      <c r="B529" s="1"/>
    </row>
    <row r="530" spans="1:2" x14ac:dyDescent="0.25">
      <c r="A530" s="1"/>
      <c r="B530" s="1"/>
    </row>
    <row r="531" spans="1:2" x14ac:dyDescent="0.25">
      <c r="A531" s="1"/>
      <c r="B531" s="1"/>
    </row>
    <row r="532" spans="1:2" x14ac:dyDescent="0.25">
      <c r="A532" s="1"/>
      <c r="B532" s="1"/>
    </row>
    <row r="533" spans="1:2" x14ac:dyDescent="0.25">
      <c r="A533" s="1"/>
      <c r="B533" s="1"/>
    </row>
    <row r="534" spans="1:2" x14ac:dyDescent="0.25">
      <c r="A534" s="1"/>
      <c r="B534" s="1"/>
    </row>
    <row r="535" spans="1:2" x14ac:dyDescent="0.25">
      <c r="A535" s="1"/>
      <c r="B535" s="1"/>
    </row>
    <row r="536" spans="1:2" x14ac:dyDescent="0.25">
      <c r="A536" s="1"/>
      <c r="B536" s="1"/>
    </row>
    <row r="537" spans="1:2" x14ac:dyDescent="0.25">
      <c r="A537" s="1"/>
      <c r="B537" s="1"/>
    </row>
    <row r="538" spans="1:2" x14ac:dyDescent="0.25">
      <c r="A538" s="1"/>
      <c r="B538" s="1"/>
    </row>
    <row r="539" spans="1:2" x14ac:dyDescent="0.25">
      <c r="A539" s="1"/>
      <c r="B539" s="1"/>
    </row>
    <row r="540" spans="1:2" x14ac:dyDescent="0.25">
      <c r="A540" s="1"/>
      <c r="B540" s="1"/>
    </row>
    <row r="541" spans="1:2" x14ac:dyDescent="0.25">
      <c r="A541" s="1"/>
      <c r="B541" s="1"/>
    </row>
    <row r="542" spans="1:2" x14ac:dyDescent="0.25">
      <c r="A542" s="1"/>
      <c r="B542" s="1"/>
    </row>
    <row r="543" spans="1:2" x14ac:dyDescent="0.25">
      <c r="A543" s="1"/>
      <c r="B543" s="1"/>
    </row>
    <row r="544" spans="1:2" x14ac:dyDescent="0.25">
      <c r="A544" s="1"/>
      <c r="B544" s="1"/>
    </row>
    <row r="545" spans="1:2" x14ac:dyDescent="0.25">
      <c r="A545" s="1"/>
      <c r="B545" s="1"/>
    </row>
    <row r="546" spans="1:2" x14ac:dyDescent="0.25">
      <c r="A546" s="1"/>
      <c r="B546" s="1"/>
    </row>
    <row r="547" spans="1:2" x14ac:dyDescent="0.25">
      <c r="A547" s="1"/>
      <c r="B547" s="1"/>
    </row>
    <row r="548" spans="1:2" x14ac:dyDescent="0.25">
      <c r="A548" s="1"/>
      <c r="B548" s="1"/>
    </row>
    <row r="549" spans="1:2" x14ac:dyDescent="0.25">
      <c r="A549" s="1"/>
      <c r="B549" s="1"/>
    </row>
    <row r="550" spans="1:2" x14ac:dyDescent="0.25">
      <c r="A550" s="1"/>
      <c r="B550" s="1"/>
    </row>
    <row r="551" spans="1:2" x14ac:dyDescent="0.25">
      <c r="A551" s="1"/>
      <c r="B551" s="1"/>
    </row>
    <row r="552" spans="1:2" x14ac:dyDescent="0.25">
      <c r="A552" s="1"/>
      <c r="B552" s="1"/>
    </row>
    <row r="553" spans="1:2" x14ac:dyDescent="0.25">
      <c r="A553" s="1"/>
      <c r="B553" s="1"/>
    </row>
    <row r="554" spans="1:2" x14ac:dyDescent="0.25">
      <c r="A554" s="1"/>
      <c r="B554" s="1"/>
    </row>
    <row r="555" spans="1:2" x14ac:dyDescent="0.25">
      <c r="A555" s="1"/>
      <c r="B555" s="1"/>
    </row>
    <row r="556" spans="1:2" x14ac:dyDescent="0.25">
      <c r="A556" s="1"/>
      <c r="B556" s="1"/>
    </row>
    <row r="557" spans="1:2" x14ac:dyDescent="0.25">
      <c r="A557" s="1"/>
      <c r="B557" s="1"/>
    </row>
    <row r="558" spans="1:2" x14ac:dyDescent="0.25">
      <c r="A558" s="1"/>
      <c r="B558" s="1"/>
    </row>
    <row r="559" spans="1:2" x14ac:dyDescent="0.25">
      <c r="A559" s="1"/>
      <c r="B559" s="1"/>
    </row>
    <row r="560" spans="1:2" x14ac:dyDescent="0.25">
      <c r="A560" s="1"/>
      <c r="B560" s="1"/>
    </row>
    <row r="561" spans="1:2" x14ac:dyDescent="0.25">
      <c r="A561" s="1"/>
      <c r="B561" s="1"/>
    </row>
    <row r="562" spans="1:2" x14ac:dyDescent="0.25">
      <c r="A562" s="1"/>
      <c r="B562" s="1"/>
    </row>
    <row r="563" spans="1:2" x14ac:dyDescent="0.25">
      <c r="A563" s="1"/>
      <c r="B563" s="1"/>
    </row>
    <row r="564" spans="1:2" x14ac:dyDescent="0.25">
      <c r="A564" s="1"/>
      <c r="B564" s="1"/>
    </row>
    <row r="565" spans="1:2" x14ac:dyDescent="0.25">
      <c r="A565" s="1"/>
      <c r="B565" s="1"/>
    </row>
    <row r="566" spans="1:2" x14ac:dyDescent="0.25">
      <c r="A566" s="1"/>
      <c r="B566" s="1"/>
    </row>
    <row r="567" spans="1:2" x14ac:dyDescent="0.25">
      <c r="A567" s="1"/>
      <c r="B567" s="1"/>
    </row>
    <row r="568" spans="1:2" x14ac:dyDescent="0.25">
      <c r="A568" s="1"/>
      <c r="B568" s="1"/>
    </row>
    <row r="569" spans="1:2" x14ac:dyDescent="0.25">
      <c r="A569" s="1"/>
      <c r="B569" s="1"/>
    </row>
    <row r="570" spans="1:2" x14ac:dyDescent="0.25">
      <c r="A570" s="1"/>
      <c r="B570" s="1"/>
    </row>
    <row r="571" spans="1:2" x14ac:dyDescent="0.25">
      <c r="A571" s="1"/>
      <c r="B571" s="1"/>
    </row>
    <row r="572" spans="1:2" x14ac:dyDescent="0.25">
      <c r="A572" s="1"/>
      <c r="B572" s="1"/>
    </row>
    <row r="573" spans="1:2" x14ac:dyDescent="0.25">
      <c r="A573" s="1"/>
      <c r="B573" s="1"/>
    </row>
    <row r="574" spans="1:2" x14ac:dyDescent="0.25">
      <c r="A574" s="1"/>
      <c r="B574" s="1"/>
    </row>
    <row r="575" spans="1:2" x14ac:dyDescent="0.25">
      <c r="A575" s="1"/>
      <c r="B575" s="1"/>
    </row>
    <row r="576" spans="1:2" x14ac:dyDescent="0.25">
      <c r="A576" s="1"/>
      <c r="B576" s="1"/>
    </row>
    <row r="577" spans="1:2" x14ac:dyDescent="0.25">
      <c r="A577" s="1"/>
      <c r="B577" s="1"/>
    </row>
    <row r="578" spans="1:2" x14ac:dyDescent="0.25">
      <c r="A578" s="1"/>
      <c r="B578" s="1"/>
    </row>
    <row r="579" spans="1:2" x14ac:dyDescent="0.25">
      <c r="A579" s="1"/>
      <c r="B579" s="1"/>
    </row>
    <row r="580" spans="1:2" x14ac:dyDescent="0.25">
      <c r="A580" s="1"/>
      <c r="B580" s="1"/>
    </row>
    <row r="581" spans="1:2" x14ac:dyDescent="0.25">
      <c r="A581" s="1"/>
      <c r="B581" s="1"/>
    </row>
    <row r="582" spans="1:2" x14ac:dyDescent="0.25">
      <c r="A582" s="1"/>
      <c r="B582" s="1"/>
    </row>
    <row r="583" spans="1:2" x14ac:dyDescent="0.25">
      <c r="A583" s="1"/>
      <c r="B583" s="1"/>
    </row>
    <row r="584" spans="1:2" x14ac:dyDescent="0.25">
      <c r="A584" s="1"/>
      <c r="B584" s="1"/>
    </row>
    <row r="585" spans="1:2" x14ac:dyDescent="0.25">
      <c r="A585" s="1"/>
      <c r="B585" s="1"/>
    </row>
    <row r="586" spans="1:2" x14ac:dyDescent="0.25">
      <c r="A586" s="1"/>
      <c r="B586" s="1"/>
    </row>
    <row r="587" spans="1:2" x14ac:dyDescent="0.25">
      <c r="A587" s="1"/>
      <c r="B587" s="1"/>
    </row>
    <row r="588" spans="1:2" x14ac:dyDescent="0.25">
      <c r="A588" s="1"/>
      <c r="B588" s="1"/>
    </row>
    <row r="589" spans="1:2" x14ac:dyDescent="0.25">
      <c r="A589" s="1"/>
      <c r="B589" s="1"/>
    </row>
    <row r="590" spans="1:2" x14ac:dyDescent="0.25">
      <c r="A590" s="1"/>
      <c r="B590" s="1"/>
    </row>
    <row r="591" spans="1:2" x14ac:dyDescent="0.25">
      <c r="A591" s="1"/>
      <c r="B591" s="1"/>
    </row>
    <row r="592" spans="1:2" x14ac:dyDescent="0.25">
      <c r="A592" s="1"/>
      <c r="B592" s="1"/>
    </row>
    <row r="593" spans="1:2" x14ac:dyDescent="0.25">
      <c r="A593" s="1"/>
      <c r="B593" s="1"/>
    </row>
    <row r="594" spans="1:2" x14ac:dyDescent="0.25">
      <c r="A594" s="1"/>
      <c r="B594" s="1"/>
    </row>
    <row r="595" spans="1:2" x14ac:dyDescent="0.25">
      <c r="A595" s="1"/>
      <c r="B595" s="1"/>
    </row>
    <row r="596" spans="1:2" x14ac:dyDescent="0.25">
      <c r="A596" s="1"/>
      <c r="B596" s="1"/>
    </row>
    <row r="597" spans="1:2" x14ac:dyDescent="0.25">
      <c r="A597" s="1"/>
      <c r="B597" s="1"/>
    </row>
    <row r="598" spans="1:2" x14ac:dyDescent="0.25">
      <c r="A598" s="1"/>
      <c r="B598" s="1"/>
    </row>
    <row r="599" spans="1:2" x14ac:dyDescent="0.25">
      <c r="A599" s="1"/>
      <c r="B599" s="1"/>
    </row>
    <row r="600" spans="1:2" x14ac:dyDescent="0.25">
      <c r="A600" s="1"/>
      <c r="B600" s="1"/>
    </row>
    <row r="601" spans="1:2" x14ac:dyDescent="0.25">
      <c r="A601" s="1"/>
      <c r="B601" s="1"/>
    </row>
    <row r="602" spans="1:2" x14ac:dyDescent="0.25">
      <c r="A602" s="1"/>
      <c r="B602" s="1"/>
    </row>
    <row r="603" spans="1:2" x14ac:dyDescent="0.25">
      <c r="A603" s="1"/>
      <c r="B603" s="1"/>
    </row>
    <row r="604" spans="1:2" x14ac:dyDescent="0.25">
      <c r="A604" s="1"/>
      <c r="B604" s="1"/>
    </row>
    <row r="605" spans="1:2" x14ac:dyDescent="0.25">
      <c r="A605" s="1"/>
      <c r="B605" s="1"/>
    </row>
    <row r="606" spans="1:2" x14ac:dyDescent="0.25">
      <c r="A606" s="1"/>
      <c r="B606" s="1"/>
    </row>
    <row r="607" spans="1:2" x14ac:dyDescent="0.25">
      <c r="A607" s="1"/>
      <c r="B607" s="1"/>
    </row>
    <row r="608" spans="1:2" x14ac:dyDescent="0.25">
      <c r="A608" s="1"/>
      <c r="B608" s="1"/>
    </row>
    <row r="609" spans="1:2" x14ac:dyDescent="0.25">
      <c r="A609" s="1"/>
      <c r="B609" s="1"/>
    </row>
    <row r="610" spans="1:2" x14ac:dyDescent="0.25">
      <c r="A610" s="1"/>
      <c r="B610" s="1"/>
    </row>
    <row r="611" spans="1:2" x14ac:dyDescent="0.25">
      <c r="A611" s="1"/>
      <c r="B611" s="1"/>
    </row>
    <row r="612" spans="1:2" x14ac:dyDescent="0.25">
      <c r="A612" s="1"/>
      <c r="B612" s="1"/>
    </row>
    <row r="613" spans="1:2" x14ac:dyDescent="0.25">
      <c r="A613" s="1"/>
      <c r="B613" s="1"/>
    </row>
    <row r="614" spans="1:2" x14ac:dyDescent="0.25">
      <c r="A614" s="1"/>
      <c r="B614" s="1"/>
    </row>
    <row r="615" spans="1:2" x14ac:dyDescent="0.25">
      <c r="A615" s="1"/>
      <c r="B615" s="1"/>
    </row>
    <row r="616" spans="1:2" x14ac:dyDescent="0.25">
      <c r="A616" s="1"/>
      <c r="B616" s="1"/>
    </row>
    <row r="617" spans="1:2" x14ac:dyDescent="0.25">
      <c r="A617" s="1"/>
      <c r="B617" s="1"/>
    </row>
    <row r="618" spans="1:2" x14ac:dyDescent="0.25">
      <c r="A618" s="1"/>
      <c r="B618" s="1"/>
    </row>
    <row r="619" spans="1:2" x14ac:dyDescent="0.25">
      <c r="A619" s="1"/>
      <c r="B619" s="1"/>
    </row>
    <row r="620" spans="1:2" x14ac:dyDescent="0.25">
      <c r="A620" s="1"/>
      <c r="B620" s="1"/>
    </row>
    <row r="621" spans="1:2" x14ac:dyDescent="0.25">
      <c r="A621" s="1"/>
      <c r="B621" s="1"/>
    </row>
    <row r="622" spans="1:2" x14ac:dyDescent="0.25">
      <c r="A622" s="1"/>
      <c r="B622" s="1"/>
    </row>
    <row r="623" spans="1:2" x14ac:dyDescent="0.25">
      <c r="A623" s="1"/>
      <c r="B623" s="1"/>
    </row>
    <row r="624" spans="1:2" x14ac:dyDescent="0.25">
      <c r="A624" s="1"/>
      <c r="B624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4:D461"/>
  <sheetViews>
    <sheetView workbookViewId="0">
      <selection activeCell="A9" sqref="A9:D1048576"/>
    </sheetView>
  </sheetViews>
  <sheetFormatPr defaultColWidth="8.85546875" defaultRowHeight="15" x14ac:dyDescent="0.25"/>
  <cols>
    <col min="2" max="2" width="8.42578125" customWidth="1"/>
    <col min="4" max="4" width="8.42578125" customWidth="1"/>
  </cols>
  <sheetData>
    <row r="4" spans="1:4" x14ac:dyDescent="0.25">
      <c r="A4" s="70" t="s">
        <v>15</v>
      </c>
      <c r="B4" s="70"/>
      <c r="C4" s="70" t="s">
        <v>17</v>
      </c>
      <c r="D4" s="70"/>
    </row>
    <row r="5" spans="1:4" x14ac:dyDescent="0.25">
      <c r="A5" t="s">
        <v>34</v>
      </c>
      <c r="B5" t="s">
        <v>35</v>
      </c>
      <c r="C5" t="s">
        <v>34</v>
      </c>
      <c r="D5" t="s">
        <v>35</v>
      </c>
    </row>
    <row r="6" spans="1:4" x14ac:dyDescent="0.25">
      <c r="A6" t="s">
        <v>6</v>
      </c>
      <c r="B6" t="s">
        <v>6</v>
      </c>
      <c r="C6" t="s">
        <v>6</v>
      </c>
      <c r="D6" t="s">
        <v>6</v>
      </c>
    </row>
    <row r="7" spans="1:4" x14ac:dyDescent="0.25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 x14ac:dyDescent="0.25">
      <c r="A8" s="70" t="s">
        <v>16</v>
      </c>
      <c r="B8" s="70"/>
      <c r="C8" s="70" t="s">
        <v>16</v>
      </c>
      <c r="D8" s="70"/>
    </row>
    <row r="9" spans="1:4" x14ac:dyDescent="0.25">
      <c r="A9" s="1"/>
      <c r="B9" s="1"/>
      <c r="C9" s="1"/>
      <c r="D9" s="1"/>
    </row>
    <row r="10" spans="1:4" x14ac:dyDescent="0.25">
      <c r="A10" s="1"/>
      <c r="B10" s="1"/>
      <c r="C10" s="1"/>
      <c r="D10" s="1"/>
    </row>
    <row r="11" spans="1:4" x14ac:dyDescent="0.25">
      <c r="A11" s="1"/>
      <c r="B11" s="1"/>
      <c r="C11" s="1"/>
      <c r="D11" s="1"/>
    </row>
    <row r="12" spans="1:4" x14ac:dyDescent="0.25">
      <c r="A12" s="1"/>
      <c r="B12" s="1"/>
      <c r="C12" s="1"/>
      <c r="D12" s="1"/>
    </row>
    <row r="13" spans="1:4" x14ac:dyDescent="0.25">
      <c r="A13" s="1"/>
      <c r="B13" s="1"/>
      <c r="C13" s="1"/>
      <c r="D13" s="1"/>
    </row>
    <row r="14" spans="1:4" x14ac:dyDescent="0.25">
      <c r="A14" s="1"/>
      <c r="B14" s="1"/>
      <c r="C14" s="1"/>
      <c r="D14" s="1"/>
    </row>
    <row r="15" spans="1:4" x14ac:dyDescent="0.25">
      <c r="A15" s="1"/>
      <c r="B15" s="1"/>
      <c r="C15" s="1"/>
      <c r="D15" s="1"/>
    </row>
    <row r="16" spans="1:4" x14ac:dyDescent="0.25">
      <c r="A16" s="1"/>
      <c r="B16" s="1"/>
      <c r="C16" s="1"/>
      <c r="D16" s="1"/>
    </row>
    <row r="17" spans="1:4" x14ac:dyDescent="0.25">
      <c r="A17" s="1"/>
      <c r="B17" s="1"/>
      <c r="C17" s="1"/>
      <c r="D17" s="1"/>
    </row>
    <row r="18" spans="1:4" x14ac:dyDescent="0.25">
      <c r="A18" s="1"/>
      <c r="B18" s="1"/>
      <c r="C18" s="1"/>
      <c r="D18" s="1"/>
    </row>
    <row r="19" spans="1:4" x14ac:dyDescent="0.25">
      <c r="A19" s="1"/>
      <c r="B19" s="1"/>
      <c r="C19" s="1"/>
      <c r="D19" s="1"/>
    </row>
    <row r="20" spans="1:4" x14ac:dyDescent="0.25">
      <c r="A20" s="1"/>
      <c r="B20" s="1"/>
      <c r="C20" s="1"/>
      <c r="D20" s="1"/>
    </row>
    <row r="21" spans="1:4" x14ac:dyDescent="0.25">
      <c r="A21" s="1"/>
      <c r="B21" s="1"/>
      <c r="C21" s="1"/>
      <c r="D21" s="1"/>
    </row>
    <row r="22" spans="1:4" x14ac:dyDescent="0.25">
      <c r="A22" s="1"/>
      <c r="B22" s="1"/>
      <c r="C22" s="1"/>
      <c r="D22" s="1"/>
    </row>
    <row r="23" spans="1:4" x14ac:dyDescent="0.25">
      <c r="A23" s="1"/>
      <c r="B23" s="1"/>
      <c r="C23" s="1"/>
      <c r="D23" s="1"/>
    </row>
    <row r="24" spans="1:4" x14ac:dyDescent="0.25">
      <c r="A24" s="1"/>
      <c r="B24" s="1"/>
      <c r="C24" s="1"/>
      <c r="D24" s="1"/>
    </row>
    <row r="25" spans="1:4" x14ac:dyDescent="0.25">
      <c r="A25" s="1"/>
      <c r="B25" s="1"/>
      <c r="C25" s="1"/>
      <c r="D25" s="1"/>
    </row>
    <row r="26" spans="1:4" x14ac:dyDescent="0.25">
      <c r="A26" s="1"/>
      <c r="B26" s="1"/>
      <c r="C26" s="1"/>
      <c r="D26" s="1"/>
    </row>
    <row r="27" spans="1:4" x14ac:dyDescent="0.25">
      <c r="A27" s="1"/>
      <c r="B27" s="1"/>
      <c r="C27" s="1"/>
      <c r="D27" s="1"/>
    </row>
    <row r="28" spans="1:4" x14ac:dyDescent="0.25">
      <c r="A28" s="1"/>
      <c r="B28" s="1"/>
      <c r="C28" s="1"/>
      <c r="D28" s="1"/>
    </row>
    <row r="29" spans="1:4" x14ac:dyDescent="0.25">
      <c r="A29" s="1"/>
      <c r="B29" s="1"/>
      <c r="C29" s="1"/>
      <c r="D29" s="1"/>
    </row>
    <row r="30" spans="1:4" x14ac:dyDescent="0.25">
      <c r="A30" s="1"/>
      <c r="B30" s="1"/>
      <c r="C30" s="1"/>
      <c r="D30" s="1"/>
    </row>
    <row r="31" spans="1:4" x14ac:dyDescent="0.25">
      <c r="A31" s="1"/>
      <c r="B31" s="1"/>
      <c r="C31" s="1"/>
      <c r="D31" s="1"/>
    </row>
    <row r="32" spans="1:4" x14ac:dyDescent="0.25">
      <c r="A32" s="1"/>
      <c r="B32" s="1"/>
      <c r="C32" s="1"/>
      <c r="D32" s="1"/>
    </row>
    <row r="33" spans="1:4" x14ac:dyDescent="0.25">
      <c r="A33" s="1"/>
      <c r="B33" s="1"/>
      <c r="C33" s="1"/>
      <c r="D33" s="1"/>
    </row>
    <row r="34" spans="1:4" x14ac:dyDescent="0.25">
      <c r="A34" s="1"/>
      <c r="B34" s="1"/>
      <c r="C34" s="1"/>
      <c r="D34" s="1"/>
    </row>
    <row r="35" spans="1:4" x14ac:dyDescent="0.25">
      <c r="A35" s="1"/>
      <c r="B35" s="1"/>
      <c r="C35" s="1"/>
      <c r="D35" s="1"/>
    </row>
    <row r="36" spans="1:4" x14ac:dyDescent="0.25">
      <c r="A36" s="1"/>
      <c r="B36" s="1"/>
      <c r="C36" s="1"/>
      <c r="D36" s="1"/>
    </row>
    <row r="37" spans="1:4" x14ac:dyDescent="0.25">
      <c r="A37" s="1"/>
      <c r="B37" s="1"/>
      <c r="C37" s="1"/>
      <c r="D37" s="1"/>
    </row>
    <row r="38" spans="1:4" x14ac:dyDescent="0.25">
      <c r="A38" s="1"/>
      <c r="B38" s="1"/>
      <c r="C38" s="1"/>
      <c r="D38" s="1"/>
    </row>
    <row r="39" spans="1:4" x14ac:dyDescent="0.25">
      <c r="A39" s="1"/>
      <c r="B39" s="1"/>
      <c r="C39" s="1"/>
      <c r="D39" s="1"/>
    </row>
    <row r="40" spans="1:4" x14ac:dyDescent="0.25">
      <c r="A40" s="1"/>
      <c r="B40" s="1"/>
      <c r="C40" s="1"/>
      <c r="D40" s="1"/>
    </row>
    <row r="41" spans="1:4" x14ac:dyDescent="0.25">
      <c r="A41" s="1"/>
      <c r="B41" s="1"/>
      <c r="C41" s="1"/>
      <c r="D41" s="1"/>
    </row>
    <row r="42" spans="1:4" x14ac:dyDescent="0.25">
      <c r="A42" s="1"/>
      <c r="B42" s="1"/>
      <c r="C42" s="1"/>
      <c r="D42" s="1"/>
    </row>
    <row r="43" spans="1:4" x14ac:dyDescent="0.25">
      <c r="A43" s="1"/>
      <c r="B43" s="1"/>
      <c r="C43" s="1"/>
      <c r="D43" s="1"/>
    </row>
    <row r="44" spans="1:4" x14ac:dyDescent="0.25">
      <c r="A44" s="1"/>
      <c r="B44" s="1"/>
      <c r="C44" s="1"/>
      <c r="D44" s="1"/>
    </row>
    <row r="45" spans="1:4" x14ac:dyDescent="0.25">
      <c r="A45" s="1"/>
      <c r="B45" s="1"/>
      <c r="C45" s="1"/>
      <c r="D45" s="1"/>
    </row>
    <row r="46" spans="1:4" x14ac:dyDescent="0.25">
      <c r="A46" s="1"/>
      <c r="B46" s="1"/>
      <c r="C46" s="1"/>
      <c r="D46" s="1"/>
    </row>
    <row r="47" spans="1:4" x14ac:dyDescent="0.25">
      <c r="A47" s="1"/>
      <c r="B47" s="1"/>
      <c r="C47" s="1"/>
      <c r="D47" s="1"/>
    </row>
    <row r="48" spans="1:4" x14ac:dyDescent="0.25">
      <c r="A48" s="1"/>
      <c r="B48" s="1"/>
      <c r="C48" s="1"/>
      <c r="D48" s="1"/>
    </row>
    <row r="49" spans="1:4" x14ac:dyDescent="0.25">
      <c r="A49" s="1"/>
      <c r="B49" s="1"/>
      <c r="C49" s="1"/>
      <c r="D49" s="1"/>
    </row>
    <row r="50" spans="1:4" x14ac:dyDescent="0.25">
      <c r="A50" s="1"/>
      <c r="B50" s="1"/>
      <c r="C50" s="1"/>
      <c r="D50" s="1"/>
    </row>
    <row r="51" spans="1:4" x14ac:dyDescent="0.25">
      <c r="A51" s="1"/>
      <c r="B51" s="1"/>
      <c r="C51" s="1"/>
      <c r="D51" s="1"/>
    </row>
    <row r="52" spans="1:4" x14ac:dyDescent="0.25">
      <c r="A52" s="1"/>
      <c r="B52" s="1"/>
      <c r="C52" s="1"/>
      <c r="D52" s="1"/>
    </row>
    <row r="53" spans="1:4" x14ac:dyDescent="0.25">
      <c r="A53" s="1"/>
      <c r="B53" s="1"/>
      <c r="C53" s="1"/>
      <c r="D53" s="1"/>
    </row>
    <row r="54" spans="1:4" x14ac:dyDescent="0.25">
      <c r="A54" s="1"/>
      <c r="B54" s="1"/>
      <c r="C54" s="1"/>
      <c r="D54" s="1"/>
    </row>
    <row r="55" spans="1:4" x14ac:dyDescent="0.25">
      <c r="A55" s="1"/>
      <c r="B55" s="1"/>
      <c r="C55" s="1"/>
      <c r="D55" s="1"/>
    </row>
    <row r="56" spans="1:4" x14ac:dyDescent="0.25">
      <c r="A56" s="1"/>
      <c r="B56" s="1"/>
      <c r="C56" s="1"/>
      <c r="D56" s="1"/>
    </row>
    <row r="57" spans="1:4" x14ac:dyDescent="0.25">
      <c r="A57" s="1"/>
      <c r="B57" s="1"/>
      <c r="C57" s="1"/>
      <c r="D57" s="1"/>
    </row>
    <row r="58" spans="1:4" x14ac:dyDescent="0.25">
      <c r="A58" s="1"/>
      <c r="B58" s="1"/>
      <c r="C58" s="1"/>
      <c r="D58" s="1"/>
    </row>
    <row r="59" spans="1:4" x14ac:dyDescent="0.25">
      <c r="A59" s="1"/>
      <c r="B59" s="1"/>
      <c r="C59" s="1"/>
      <c r="D59" s="1"/>
    </row>
    <row r="60" spans="1:4" x14ac:dyDescent="0.25">
      <c r="A60" s="1"/>
      <c r="B60" s="1"/>
      <c r="C60" s="1"/>
      <c r="D60" s="1"/>
    </row>
    <row r="61" spans="1:4" x14ac:dyDescent="0.25">
      <c r="A61" s="1"/>
      <c r="B61" s="1"/>
      <c r="C61" s="1"/>
      <c r="D61" s="1"/>
    </row>
    <row r="62" spans="1:4" x14ac:dyDescent="0.25">
      <c r="A62" s="1"/>
      <c r="B62" s="1"/>
      <c r="C62" s="1"/>
      <c r="D62" s="1"/>
    </row>
    <row r="63" spans="1:4" x14ac:dyDescent="0.25">
      <c r="A63" s="1"/>
      <c r="B63" s="1"/>
      <c r="C63" s="1"/>
      <c r="D63" s="1"/>
    </row>
    <row r="64" spans="1:4" x14ac:dyDescent="0.25">
      <c r="A64" s="1"/>
      <c r="B64" s="1"/>
      <c r="C64" s="1"/>
      <c r="D64" s="1"/>
    </row>
    <row r="65" spans="1:4" x14ac:dyDescent="0.25">
      <c r="A65" s="1"/>
      <c r="B65" s="1"/>
      <c r="C65" s="1"/>
      <c r="D65" s="1"/>
    </row>
    <row r="66" spans="1:4" x14ac:dyDescent="0.25">
      <c r="A66" s="1"/>
      <c r="B66" s="1"/>
      <c r="C66" s="1"/>
      <c r="D66" s="1"/>
    </row>
    <row r="67" spans="1:4" x14ac:dyDescent="0.25">
      <c r="A67" s="1"/>
      <c r="B67" s="1"/>
      <c r="C67" s="1"/>
      <c r="D67" s="1"/>
    </row>
    <row r="68" spans="1:4" x14ac:dyDescent="0.25">
      <c r="A68" s="1"/>
      <c r="B68" s="1"/>
      <c r="C68" s="1"/>
      <c r="D68" s="1"/>
    </row>
    <row r="69" spans="1:4" x14ac:dyDescent="0.25">
      <c r="A69" s="1"/>
      <c r="B69" s="1"/>
      <c r="C69" s="1"/>
      <c r="D69" s="1"/>
    </row>
    <row r="70" spans="1:4" x14ac:dyDescent="0.25">
      <c r="A70" s="1"/>
      <c r="B70" s="1"/>
      <c r="C70" s="1"/>
      <c r="D70" s="1"/>
    </row>
    <row r="71" spans="1:4" x14ac:dyDescent="0.25">
      <c r="A71" s="1"/>
      <c r="B71" s="1"/>
      <c r="C71" s="1"/>
      <c r="D71" s="1"/>
    </row>
    <row r="72" spans="1:4" x14ac:dyDescent="0.25">
      <c r="A72" s="1"/>
      <c r="B72" s="1"/>
      <c r="C72" s="1"/>
      <c r="D72" s="1"/>
    </row>
    <row r="73" spans="1:4" x14ac:dyDescent="0.25">
      <c r="A73" s="1"/>
      <c r="B73" s="1"/>
      <c r="C73" s="1"/>
      <c r="D73" s="1"/>
    </row>
    <row r="74" spans="1:4" x14ac:dyDescent="0.25">
      <c r="A74" s="1"/>
      <c r="B74" s="1"/>
      <c r="C74" s="1"/>
      <c r="D74" s="1"/>
    </row>
    <row r="75" spans="1:4" x14ac:dyDescent="0.25">
      <c r="A75" s="1"/>
      <c r="B75" s="1"/>
      <c r="C75" s="1"/>
      <c r="D75" s="1"/>
    </row>
    <row r="76" spans="1:4" x14ac:dyDescent="0.25">
      <c r="A76" s="1"/>
      <c r="B76" s="1"/>
      <c r="C76" s="1"/>
      <c r="D76" s="1"/>
    </row>
    <row r="77" spans="1:4" x14ac:dyDescent="0.25">
      <c r="A77" s="1"/>
      <c r="B77" s="1"/>
      <c r="C77" s="1"/>
      <c r="D77" s="1"/>
    </row>
    <row r="78" spans="1:4" x14ac:dyDescent="0.25">
      <c r="A78" s="1"/>
      <c r="B78" s="1"/>
      <c r="C78" s="1"/>
      <c r="D78" s="1"/>
    </row>
    <row r="79" spans="1:4" x14ac:dyDescent="0.25">
      <c r="A79" s="1"/>
      <c r="B79" s="1"/>
      <c r="C79" s="1"/>
      <c r="D79" s="1"/>
    </row>
    <row r="80" spans="1:4" x14ac:dyDescent="0.25">
      <c r="A80" s="1"/>
      <c r="B80" s="1"/>
      <c r="C80" s="1"/>
      <c r="D80" s="1"/>
    </row>
    <row r="81" spans="1:4" x14ac:dyDescent="0.25">
      <c r="A81" s="1"/>
      <c r="B81" s="1"/>
      <c r="C81" s="1"/>
      <c r="D81" s="1"/>
    </row>
    <row r="82" spans="1:4" x14ac:dyDescent="0.25">
      <c r="A82" s="1"/>
      <c r="B82" s="1"/>
      <c r="C82" s="1"/>
      <c r="D82" s="1"/>
    </row>
    <row r="83" spans="1:4" x14ac:dyDescent="0.25">
      <c r="A83" s="1"/>
      <c r="B83" s="1"/>
      <c r="C83" s="1"/>
      <c r="D83" s="1"/>
    </row>
    <row r="84" spans="1:4" x14ac:dyDescent="0.25">
      <c r="A84" s="1"/>
      <c r="B84" s="1"/>
      <c r="C84" s="1"/>
      <c r="D84" s="1"/>
    </row>
    <row r="85" spans="1:4" x14ac:dyDescent="0.25">
      <c r="A85" s="1"/>
      <c r="B85" s="1"/>
      <c r="C85" s="1"/>
      <c r="D85" s="1"/>
    </row>
    <row r="86" spans="1:4" x14ac:dyDescent="0.25">
      <c r="A86" s="1"/>
      <c r="B86" s="1"/>
      <c r="C86" s="1"/>
      <c r="D86" s="1"/>
    </row>
    <row r="87" spans="1:4" x14ac:dyDescent="0.25">
      <c r="A87" s="1"/>
      <c r="B87" s="1"/>
      <c r="C87" s="1"/>
      <c r="D87" s="1"/>
    </row>
    <row r="88" spans="1:4" x14ac:dyDescent="0.25">
      <c r="A88" s="1"/>
      <c r="B88" s="1"/>
      <c r="C88" s="1"/>
      <c r="D88" s="1"/>
    </row>
    <row r="89" spans="1:4" x14ac:dyDescent="0.25">
      <c r="A89" s="1"/>
      <c r="B89" s="1"/>
      <c r="C89" s="1"/>
      <c r="D89" s="1"/>
    </row>
    <row r="90" spans="1:4" x14ac:dyDescent="0.25">
      <c r="A90" s="1"/>
      <c r="B90" s="1"/>
      <c r="C90" s="1"/>
      <c r="D90" s="1"/>
    </row>
    <row r="91" spans="1:4" x14ac:dyDescent="0.25">
      <c r="A91" s="1"/>
      <c r="B91" s="1"/>
      <c r="C91" s="1"/>
      <c r="D91" s="1"/>
    </row>
    <row r="92" spans="1:4" x14ac:dyDescent="0.25">
      <c r="A92" s="1"/>
      <c r="B92" s="1"/>
      <c r="C92" s="1"/>
      <c r="D92" s="1"/>
    </row>
    <row r="93" spans="1:4" x14ac:dyDescent="0.25">
      <c r="A93" s="1"/>
      <c r="B93" s="1"/>
      <c r="C93" s="1"/>
      <c r="D93" s="1"/>
    </row>
    <row r="94" spans="1:4" x14ac:dyDescent="0.25">
      <c r="A94" s="1"/>
      <c r="B94" s="1"/>
      <c r="C94" s="1"/>
      <c r="D94" s="1"/>
    </row>
    <row r="95" spans="1:4" x14ac:dyDescent="0.25">
      <c r="A95" s="1"/>
      <c r="B95" s="1"/>
      <c r="C95" s="1"/>
      <c r="D95" s="1"/>
    </row>
    <row r="96" spans="1:4" x14ac:dyDescent="0.25">
      <c r="A96" s="1"/>
      <c r="B96" s="1"/>
      <c r="C96" s="1"/>
      <c r="D96" s="1"/>
    </row>
    <row r="97" spans="1:4" x14ac:dyDescent="0.25">
      <c r="A97" s="1"/>
      <c r="B97" s="1"/>
      <c r="C97" s="1"/>
      <c r="D97" s="1"/>
    </row>
    <row r="98" spans="1:4" x14ac:dyDescent="0.25">
      <c r="A98" s="1"/>
      <c r="B98" s="1"/>
      <c r="C98" s="1"/>
      <c r="D98" s="1"/>
    </row>
    <row r="99" spans="1:4" x14ac:dyDescent="0.25">
      <c r="A99" s="1"/>
      <c r="B99" s="1"/>
      <c r="C99" s="1"/>
      <c r="D99" s="1"/>
    </row>
    <row r="100" spans="1:4" x14ac:dyDescent="0.25">
      <c r="A100" s="1"/>
      <c r="B100" s="1"/>
      <c r="C100" s="1"/>
      <c r="D100" s="1"/>
    </row>
    <row r="101" spans="1:4" x14ac:dyDescent="0.25">
      <c r="A101" s="1"/>
      <c r="B101" s="1"/>
      <c r="C101" s="1"/>
      <c r="D101" s="1"/>
    </row>
    <row r="102" spans="1:4" x14ac:dyDescent="0.25">
      <c r="A102" s="1"/>
      <c r="B102" s="1"/>
      <c r="C102" s="1"/>
      <c r="D102" s="1"/>
    </row>
    <row r="103" spans="1:4" x14ac:dyDescent="0.25">
      <c r="A103" s="1"/>
      <c r="B103" s="1"/>
      <c r="C103" s="1"/>
      <c r="D103" s="1"/>
    </row>
    <row r="104" spans="1:4" x14ac:dyDescent="0.25">
      <c r="A104" s="1"/>
      <c r="B104" s="1"/>
      <c r="C104" s="1"/>
      <c r="D104" s="1"/>
    </row>
    <row r="105" spans="1:4" x14ac:dyDescent="0.25">
      <c r="A105" s="1"/>
      <c r="B105" s="1"/>
      <c r="C105" s="1"/>
      <c r="D105" s="1"/>
    </row>
    <row r="106" spans="1:4" x14ac:dyDescent="0.25">
      <c r="A106" s="1"/>
      <c r="B106" s="1"/>
      <c r="C106" s="1"/>
      <c r="D106" s="1"/>
    </row>
    <row r="107" spans="1:4" x14ac:dyDescent="0.25">
      <c r="A107" s="1"/>
      <c r="B107" s="1"/>
      <c r="C107" s="1"/>
      <c r="D107" s="1"/>
    </row>
    <row r="108" spans="1:4" x14ac:dyDescent="0.25">
      <c r="A108" s="1"/>
      <c r="B108" s="1"/>
      <c r="C108" s="1"/>
      <c r="D108" s="1"/>
    </row>
    <row r="109" spans="1:4" x14ac:dyDescent="0.25">
      <c r="A109" s="1"/>
      <c r="B109" s="1"/>
      <c r="C109" s="1"/>
      <c r="D109" s="1"/>
    </row>
    <row r="110" spans="1:4" x14ac:dyDescent="0.25">
      <c r="A110" s="1"/>
      <c r="B110" s="1"/>
      <c r="C110" s="1"/>
      <c r="D110" s="1"/>
    </row>
    <row r="111" spans="1:4" x14ac:dyDescent="0.25">
      <c r="A111" s="1"/>
      <c r="B111" s="1"/>
      <c r="C111" s="1"/>
      <c r="D111" s="1"/>
    </row>
    <row r="112" spans="1:4" x14ac:dyDescent="0.25">
      <c r="A112" s="1"/>
      <c r="B112" s="1"/>
      <c r="C112" s="1"/>
      <c r="D112" s="1"/>
    </row>
    <row r="113" spans="1:4" x14ac:dyDescent="0.25">
      <c r="A113" s="1"/>
      <c r="B113" s="1"/>
      <c r="C113" s="1"/>
      <c r="D113" s="1"/>
    </row>
    <row r="114" spans="1:4" x14ac:dyDescent="0.25">
      <c r="A114" s="1"/>
      <c r="B114" s="1"/>
      <c r="C114" s="1"/>
      <c r="D114" s="1"/>
    </row>
    <row r="115" spans="1:4" x14ac:dyDescent="0.25">
      <c r="A115" s="1"/>
      <c r="B115" s="1"/>
      <c r="C115" s="1"/>
      <c r="D115" s="1"/>
    </row>
    <row r="116" spans="1:4" x14ac:dyDescent="0.25">
      <c r="A116" s="1"/>
      <c r="B116" s="1"/>
      <c r="C116" s="1"/>
      <c r="D116" s="1"/>
    </row>
    <row r="117" spans="1:4" x14ac:dyDescent="0.25">
      <c r="A117" s="1"/>
      <c r="B117" s="1"/>
      <c r="C117" s="1"/>
      <c r="D117" s="1"/>
    </row>
    <row r="118" spans="1:4" x14ac:dyDescent="0.25">
      <c r="A118" s="1"/>
      <c r="B118" s="1"/>
      <c r="C118" s="1"/>
      <c r="D118" s="1"/>
    </row>
    <row r="119" spans="1:4" x14ac:dyDescent="0.25">
      <c r="A119" s="1"/>
      <c r="B119" s="1"/>
      <c r="C119" s="1"/>
      <c r="D119" s="1"/>
    </row>
    <row r="120" spans="1:4" x14ac:dyDescent="0.25">
      <c r="A120" s="1"/>
      <c r="B120" s="1"/>
      <c r="C120" s="1"/>
      <c r="D120" s="1"/>
    </row>
    <row r="121" spans="1:4" x14ac:dyDescent="0.25">
      <c r="A121" s="1"/>
      <c r="B121" s="1"/>
      <c r="C121" s="1"/>
      <c r="D121" s="1"/>
    </row>
    <row r="122" spans="1:4" x14ac:dyDescent="0.25">
      <c r="A122" s="1"/>
      <c r="B122" s="1"/>
      <c r="C122" s="1"/>
      <c r="D122" s="1"/>
    </row>
    <row r="123" spans="1:4" x14ac:dyDescent="0.25">
      <c r="A123" s="1"/>
      <c r="B123" s="1"/>
      <c r="C123" s="1"/>
      <c r="D123" s="1"/>
    </row>
    <row r="124" spans="1:4" x14ac:dyDescent="0.25">
      <c r="A124" s="1"/>
      <c r="B124" s="1"/>
      <c r="C124" s="1"/>
      <c r="D124" s="1"/>
    </row>
    <row r="125" spans="1:4" x14ac:dyDescent="0.25">
      <c r="A125" s="1"/>
      <c r="B125" s="1"/>
      <c r="C125" s="1"/>
      <c r="D125" s="1"/>
    </row>
    <row r="126" spans="1:4" x14ac:dyDescent="0.25">
      <c r="A126" s="1"/>
      <c r="B126" s="1"/>
      <c r="C126" s="1"/>
      <c r="D126" s="1"/>
    </row>
    <row r="127" spans="1:4" x14ac:dyDescent="0.25">
      <c r="A127" s="1"/>
      <c r="B127" s="1"/>
      <c r="C127" s="1"/>
      <c r="D127" s="1"/>
    </row>
    <row r="128" spans="1:4" x14ac:dyDescent="0.25">
      <c r="A128" s="1"/>
      <c r="B128" s="1"/>
      <c r="C128" s="1"/>
      <c r="D128" s="1"/>
    </row>
    <row r="129" spans="1:4" x14ac:dyDescent="0.25">
      <c r="A129" s="1"/>
      <c r="B129" s="1"/>
      <c r="C129" s="1"/>
      <c r="D129" s="1"/>
    </row>
    <row r="130" spans="1:4" x14ac:dyDescent="0.25">
      <c r="A130" s="1"/>
      <c r="B130" s="1"/>
      <c r="C130" s="1"/>
      <c r="D130" s="1"/>
    </row>
    <row r="131" spans="1:4" x14ac:dyDescent="0.25">
      <c r="A131" s="1"/>
      <c r="B131" s="1"/>
      <c r="C131" s="1"/>
      <c r="D131" s="1"/>
    </row>
    <row r="132" spans="1:4" x14ac:dyDescent="0.25">
      <c r="A132" s="1"/>
      <c r="B132" s="1"/>
      <c r="C132" s="1"/>
      <c r="D132" s="1"/>
    </row>
    <row r="133" spans="1:4" x14ac:dyDescent="0.25">
      <c r="A133" s="1"/>
      <c r="B133" s="1"/>
      <c r="C133" s="1"/>
      <c r="D133" s="1"/>
    </row>
    <row r="134" spans="1:4" x14ac:dyDescent="0.25">
      <c r="A134" s="1"/>
      <c r="B134" s="1"/>
      <c r="C134" s="1"/>
      <c r="D134" s="1"/>
    </row>
    <row r="135" spans="1:4" x14ac:dyDescent="0.25">
      <c r="A135" s="1"/>
      <c r="B135" s="1"/>
      <c r="C135" s="1"/>
      <c r="D135" s="1"/>
    </row>
    <row r="136" spans="1:4" x14ac:dyDescent="0.25">
      <c r="A136" s="1"/>
      <c r="B136" s="1"/>
      <c r="C136" s="1"/>
      <c r="D136" s="1"/>
    </row>
    <row r="137" spans="1:4" x14ac:dyDescent="0.25">
      <c r="A137" s="1"/>
      <c r="B137" s="1"/>
      <c r="C137" s="1"/>
      <c r="D137" s="1"/>
    </row>
    <row r="138" spans="1:4" x14ac:dyDescent="0.25">
      <c r="A138" s="1"/>
      <c r="B138" s="1"/>
      <c r="C138" s="1"/>
      <c r="D138" s="1"/>
    </row>
    <row r="139" spans="1:4" x14ac:dyDescent="0.25">
      <c r="A139" s="1"/>
      <c r="B139" s="1"/>
      <c r="C139" s="1"/>
      <c r="D139" s="1"/>
    </row>
    <row r="140" spans="1:4" x14ac:dyDescent="0.25">
      <c r="A140" s="1"/>
      <c r="B140" s="1"/>
      <c r="C140" s="1"/>
      <c r="D140" s="1"/>
    </row>
    <row r="141" spans="1:4" x14ac:dyDescent="0.25">
      <c r="A141" s="1"/>
      <c r="B141" s="1"/>
      <c r="C141" s="1"/>
      <c r="D141" s="1"/>
    </row>
    <row r="142" spans="1:4" x14ac:dyDescent="0.25">
      <c r="A142" s="1"/>
      <c r="B142" s="1"/>
      <c r="C142" s="1"/>
      <c r="D142" s="1"/>
    </row>
    <row r="143" spans="1:4" x14ac:dyDescent="0.25">
      <c r="A143" s="1"/>
      <c r="B143" s="1"/>
      <c r="C143" s="1"/>
      <c r="D143" s="1"/>
    </row>
    <row r="144" spans="1:4" x14ac:dyDescent="0.25">
      <c r="A144" s="1"/>
      <c r="B144" s="1"/>
      <c r="C144" s="1"/>
      <c r="D144" s="1"/>
    </row>
    <row r="145" spans="1:4" x14ac:dyDescent="0.25">
      <c r="A145" s="1"/>
      <c r="B145" s="1"/>
      <c r="C145" s="1"/>
      <c r="D145" s="1"/>
    </row>
    <row r="146" spans="1:4" x14ac:dyDescent="0.25">
      <c r="A146" s="1"/>
      <c r="B146" s="1"/>
      <c r="C146" s="1"/>
      <c r="D146" s="1"/>
    </row>
    <row r="147" spans="1:4" x14ac:dyDescent="0.25">
      <c r="A147" s="1"/>
      <c r="B147" s="1"/>
      <c r="C147" s="1"/>
      <c r="D147" s="1"/>
    </row>
    <row r="148" spans="1:4" x14ac:dyDescent="0.25">
      <c r="A148" s="1"/>
      <c r="B148" s="1"/>
      <c r="C148" s="1"/>
      <c r="D148" s="1"/>
    </row>
    <row r="149" spans="1:4" x14ac:dyDescent="0.25">
      <c r="A149" s="1"/>
      <c r="B149" s="1"/>
      <c r="C149" s="1"/>
      <c r="D149" s="1"/>
    </row>
    <row r="150" spans="1:4" x14ac:dyDescent="0.25">
      <c r="A150" s="1"/>
      <c r="B150" s="1"/>
      <c r="C150" s="1"/>
      <c r="D150" s="1"/>
    </row>
    <row r="151" spans="1:4" x14ac:dyDescent="0.25">
      <c r="A151" s="1"/>
      <c r="B151" s="1"/>
      <c r="C151" s="1"/>
      <c r="D151" s="1"/>
    </row>
    <row r="152" spans="1:4" x14ac:dyDescent="0.25">
      <c r="A152" s="1"/>
      <c r="B152" s="1"/>
      <c r="C152" s="1"/>
      <c r="D152" s="1"/>
    </row>
    <row r="153" spans="1:4" x14ac:dyDescent="0.25">
      <c r="A153" s="1"/>
      <c r="B153" s="1"/>
      <c r="C153" s="1"/>
      <c r="D153" s="1"/>
    </row>
    <row r="154" spans="1:4" x14ac:dyDescent="0.25">
      <c r="A154" s="1"/>
      <c r="B154" s="1"/>
      <c r="C154" s="1"/>
      <c r="D154" s="1"/>
    </row>
    <row r="155" spans="1:4" x14ac:dyDescent="0.25">
      <c r="A155" s="1"/>
      <c r="B155" s="1"/>
      <c r="C155" s="1"/>
      <c r="D155" s="1"/>
    </row>
    <row r="156" spans="1:4" x14ac:dyDescent="0.25">
      <c r="A156" s="1"/>
      <c r="B156" s="1"/>
      <c r="C156" s="1"/>
      <c r="D156" s="1"/>
    </row>
    <row r="157" spans="1:4" x14ac:dyDescent="0.25">
      <c r="A157" s="1"/>
      <c r="B157" s="1"/>
      <c r="C157" s="1"/>
      <c r="D157" s="1"/>
    </row>
    <row r="158" spans="1:4" x14ac:dyDescent="0.25">
      <c r="A158" s="1"/>
      <c r="B158" s="1"/>
      <c r="C158" s="1"/>
      <c r="D158" s="1"/>
    </row>
    <row r="159" spans="1:4" x14ac:dyDescent="0.25">
      <c r="A159" s="1"/>
      <c r="B159" s="1"/>
      <c r="C159" s="1"/>
      <c r="D159" s="1"/>
    </row>
    <row r="160" spans="1:4" x14ac:dyDescent="0.25">
      <c r="A160" s="1"/>
      <c r="B160" s="1"/>
      <c r="C160" s="1"/>
      <c r="D160" s="1"/>
    </row>
    <row r="161" spans="1:4" x14ac:dyDescent="0.25">
      <c r="A161" s="1"/>
      <c r="B161" s="1"/>
      <c r="C161" s="1"/>
      <c r="D161" s="1"/>
    </row>
    <row r="162" spans="1:4" x14ac:dyDescent="0.25">
      <c r="A162" s="1"/>
      <c r="B162" s="1"/>
      <c r="C162" s="1"/>
      <c r="D162" s="1"/>
    </row>
    <row r="163" spans="1:4" x14ac:dyDescent="0.25">
      <c r="A163" s="1"/>
      <c r="B163" s="1"/>
      <c r="C163" s="1"/>
      <c r="D163" s="1"/>
    </row>
    <row r="164" spans="1:4" x14ac:dyDescent="0.25">
      <c r="A164" s="1"/>
      <c r="B164" s="1"/>
      <c r="C164" s="1"/>
      <c r="D164" s="1"/>
    </row>
    <row r="165" spans="1:4" x14ac:dyDescent="0.25">
      <c r="A165" s="1"/>
      <c r="B165" s="1"/>
      <c r="C165" s="1"/>
      <c r="D165" s="1"/>
    </row>
    <row r="166" spans="1:4" x14ac:dyDescent="0.25">
      <c r="A166" s="1"/>
      <c r="B166" s="1"/>
      <c r="C166" s="1"/>
      <c r="D166" s="1"/>
    </row>
    <row r="167" spans="1:4" x14ac:dyDescent="0.25">
      <c r="A167" s="1"/>
      <c r="B167" s="1"/>
      <c r="C167" s="1"/>
      <c r="D167" s="1"/>
    </row>
    <row r="168" spans="1:4" x14ac:dyDescent="0.25">
      <c r="A168" s="1"/>
      <c r="B168" s="1"/>
      <c r="C168" s="1"/>
      <c r="D168" s="1"/>
    </row>
    <row r="169" spans="1:4" x14ac:dyDescent="0.25">
      <c r="A169" s="1"/>
      <c r="B169" s="1"/>
      <c r="C169" s="1"/>
      <c r="D169" s="1"/>
    </row>
    <row r="170" spans="1:4" x14ac:dyDescent="0.25">
      <c r="A170" s="1"/>
      <c r="B170" s="1"/>
      <c r="C170" s="1"/>
      <c r="D170" s="1"/>
    </row>
    <row r="171" spans="1:4" x14ac:dyDescent="0.25">
      <c r="A171" s="1"/>
      <c r="B171" s="1"/>
      <c r="C171" s="1"/>
      <c r="D171" s="1"/>
    </row>
    <row r="172" spans="1:4" x14ac:dyDescent="0.25">
      <c r="A172" s="1"/>
      <c r="B172" s="1"/>
      <c r="C172" s="1"/>
      <c r="D172" s="1"/>
    </row>
    <row r="173" spans="1:4" x14ac:dyDescent="0.25">
      <c r="A173" s="1"/>
      <c r="B173" s="1"/>
      <c r="C173" s="1"/>
      <c r="D173" s="1"/>
    </row>
    <row r="174" spans="1:4" x14ac:dyDescent="0.25">
      <c r="A174" s="1"/>
      <c r="B174" s="1"/>
      <c r="C174" s="1"/>
      <c r="D174" s="1"/>
    </row>
    <row r="175" spans="1:4" x14ac:dyDescent="0.25">
      <c r="A175" s="1"/>
      <c r="B175" s="1"/>
      <c r="C175" s="1"/>
      <c r="D175" s="1"/>
    </row>
    <row r="176" spans="1:4" x14ac:dyDescent="0.25">
      <c r="A176" s="1"/>
      <c r="B176" s="1"/>
      <c r="C176" s="1"/>
      <c r="D176" s="1"/>
    </row>
    <row r="177" spans="1:4" x14ac:dyDescent="0.25">
      <c r="A177" s="1"/>
      <c r="B177" s="1"/>
      <c r="C177" s="1"/>
      <c r="D177" s="1"/>
    </row>
    <row r="178" spans="1:4" x14ac:dyDescent="0.25">
      <c r="A178" s="1"/>
      <c r="B178" s="1"/>
      <c r="C178" s="1"/>
      <c r="D178" s="1"/>
    </row>
    <row r="179" spans="1:4" x14ac:dyDescent="0.25">
      <c r="A179" s="1"/>
      <c r="B179" s="1"/>
      <c r="C179" s="1"/>
      <c r="D179" s="1"/>
    </row>
    <row r="180" spans="1:4" x14ac:dyDescent="0.25">
      <c r="A180" s="1"/>
      <c r="B180" s="1"/>
      <c r="C180" s="1"/>
      <c r="D180" s="1"/>
    </row>
    <row r="181" spans="1:4" x14ac:dyDescent="0.25">
      <c r="A181" s="1"/>
      <c r="B181" s="1"/>
      <c r="C181" s="1"/>
      <c r="D181" s="1"/>
    </row>
    <row r="182" spans="1:4" x14ac:dyDescent="0.25">
      <c r="A182" s="1"/>
      <c r="B182" s="1"/>
      <c r="C182" s="1"/>
      <c r="D182" s="1"/>
    </row>
    <row r="183" spans="1:4" x14ac:dyDescent="0.25">
      <c r="A183" s="1"/>
      <c r="B183" s="1"/>
      <c r="C183" s="1"/>
      <c r="D183" s="1"/>
    </row>
    <row r="184" spans="1:4" x14ac:dyDescent="0.25">
      <c r="A184" s="1"/>
      <c r="B184" s="1"/>
      <c r="C184" s="1"/>
      <c r="D184" s="1"/>
    </row>
    <row r="185" spans="1:4" x14ac:dyDescent="0.25">
      <c r="A185" s="1"/>
      <c r="B185" s="1"/>
      <c r="C185" s="1"/>
      <c r="D185" s="1"/>
    </row>
    <row r="186" spans="1:4" x14ac:dyDescent="0.25">
      <c r="A186" s="1"/>
      <c r="B186" s="1"/>
      <c r="C186" s="1"/>
      <c r="D186" s="1"/>
    </row>
    <row r="187" spans="1:4" x14ac:dyDescent="0.25">
      <c r="A187" s="1"/>
      <c r="B187" s="1"/>
      <c r="C187" s="1"/>
      <c r="D187" s="1"/>
    </row>
    <row r="188" spans="1:4" x14ac:dyDescent="0.25">
      <c r="A188" s="1"/>
      <c r="B188" s="1"/>
      <c r="C188" s="1"/>
      <c r="D188" s="1"/>
    </row>
    <row r="189" spans="1:4" x14ac:dyDescent="0.25">
      <c r="A189" s="1"/>
      <c r="B189" s="1"/>
      <c r="C189" s="1"/>
      <c r="D189" s="1"/>
    </row>
    <row r="190" spans="1:4" x14ac:dyDescent="0.25">
      <c r="A190" s="1"/>
      <c r="B190" s="1"/>
      <c r="C190" s="1"/>
      <c r="D190" s="1"/>
    </row>
    <row r="191" spans="1:4" x14ac:dyDescent="0.25">
      <c r="A191" s="1"/>
      <c r="B191" s="1"/>
      <c r="C191" s="1"/>
      <c r="D191" s="1"/>
    </row>
    <row r="192" spans="1:4" x14ac:dyDescent="0.25">
      <c r="A192" s="1"/>
      <c r="B192" s="1"/>
      <c r="C192" s="1"/>
      <c r="D192" s="1"/>
    </row>
    <row r="193" spans="1:4" x14ac:dyDescent="0.25">
      <c r="A193" s="1"/>
      <c r="B193" s="1"/>
      <c r="C193" s="1"/>
      <c r="D193" s="1"/>
    </row>
    <row r="194" spans="1:4" x14ac:dyDescent="0.25">
      <c r="A194" s="1"/>
      <c r="B194" s="1"/>
      <c r="C194" s="1"/>
      <c r="D194" s="1"/>
    </row>
    <row r="195" spans="1:4" x14ac:dyDescent="0.25">
      <c r="A195" s="1"/>
      <c r="B195" s="1"/>
      <c r="C195" s="1"/>
      <c r="D195" s="1"/>
    </row>
    <row r="196" spans="1:4" x14ac:dyDescent="0.25">
      <c r="A196" s="1"/>
      <c r="B196" s="1"/>
      <c r="C196" s="1"/>
      <c r="D196" s="1"/>
    </row>
    <row r="197" spans="1:4" x14ac:dyDescent="0.25">
      <c r="A197" s="1"/>
      <c r="B197" s="1"/>
      <c r="C197" s="1"/>
      <c r="D197" s="1"/>
    </row>
    <row r="198" spans="1:4" x14ac:dyDescent="0.25">
      <c r="A198" s="1"/>
      <c r="B198" s="1"/>
      <c r="C198" s="1"/>
      <c r="D198" s="1"/>
    </row>
    <row r="199" spans="1:4" x14ac:dyDescent="0.25">
      <c r="A199" s="1"/>
      <c r="B199" s="1"/>
      <c r="C199" s="1"/>
      <c r="D199" s="1"/>
    </row>
    <row r="200" spans="1:4" x14ac:dyDescent="0.25">
      <c r="A200" s="1"/>
      <c r="B200" s="1"/>
      <c r="C200" s="1"/>
      <c r="D200" s="1"/>
    </row>
    <row r="201" spans="1:4" x14ac:dyDescent="0.25">
      <c r="A201" s="1"/>
      <c r="B201" s="1"/>
      <c r="C201" s="1"/>
      <c r="D201" s="1"/>
    </row>
    <row r="202" spans="1:4" x14ac:dyDescent="0.25">
      <c r="A202" s="1"/>
      <c r="B202" s="1"/>
      <c r="C202" s="1"/>
      <c r="D202" s="1"/>
    </row>
    <row r="203" spans="1:4" x14ac:dyDescent="0.25">
      <c r="A203" s="1"/>
      <c r="B203" s="1"/>
      <c r="C203" s="1"/>
      <c r="D203" s="1"/>
    </row>
    <row r="204" spans="1:4" x14ac:dyDescent="0.25">
      <c r="A204" s="1"/>
      <c r="B204" s="1"/>
      <c r="C204" s="1"/>
      <c r="D204" s="1"/>
    </row>
    <row r="205" spans="1:4" x14ac:dyDescent="0.25">
      <c r="A205" s="1"/>
      <c r="B205" s="1"/>
      <c r="C205" s="1"/>
      <c r="D205" s="1"/>
    </row>
    <row r="206" spans="1:4" x14ac:dyDescent="0.25">
      <c r="A206" s="1"/>
      <c r="B206" s="1"/>
      <c r="C206" s="1"/>
      <c r="D206" s="1"/>
    </row>
    <row r="207" spans="1:4" x14ac:dyDescent="0.25">
      <c r="A207" s="1"/>
      <c r="B207" s="1"/>
      <c r="C207" s="1"/>
      <c r="D207" s="1"/>
    </row>
    <row r="208" spans="1:4" x14ac:dyDescent="0.25">
      <c r="A208" s="1"/>
      <c r="B208" s="1"/>
      <c r="C208" s="1"/>
      <c r="D208" s="1"/>
    </row>
    <row r="209" spans="1:4" x14ac:dyDescent="0.25">
      <c r="A209" s="1"/>
      <c r="B209" s="1"/>
      <c r="C209" s="1"/>
      <c r="D209" s="1"/>
    </row>
    <row r="210" spans="1:4" x14ac:dyDescent="0.25">
      <c r="A210" s="1"/>
      <c r="B210" s="1"/>
      <c r="C210" s="1"/>
      <c r="D210" s="1"/>
    </row>
    <row r="211" spans="1:4" x14ac:dyDescent="0.25">
      <c r="A211" s="1"/>
      <c r="B211" s="1"/>
      <c r="C211" s="1"/>
      <c r="D211" s="1"/>
    </row>
    <row r="212" spans="1:4" x14ac:dyDescent="0.25">
      <c r="A212" s="1"/>
      <c r="B212" s="1"/>
      <c r="C212" s="1"/>
      <c r="D212" s="1"/>
    </row>
    <row r="213" spans="1:4" x14ac:dyDescent="0.25">
      <c r="A213" s="1"/>
      <c r="B213" s="1"/>
      <c r="C213" s="1"/>
      <c r="D213" s="1"/>
    </row>
    <row r="214" spans="1:4" x14ac:dyDescent="0.25">
      <c r="A214" s="1"/>
      <c r="B214" s="1"/>
      <c r="C214" s="1"/>
      <c r="D214" s="1"/>
    </row>
    <row r="215" spans="1:4" x14ac:dyDescent="0.25">
      <c r="A215" s="1"/>
      <c r="B215" s="1"/>
      <c r="C215" s="1"/>
      <c r="D215" s="1"/>
    </row>
    <row r="216" spans="1:4" x14ac:dyDescent="0.25">
      <c r="A216" s="1"/>
      <c r="B216" s="1"/>
      <c r="C216" s="1"/>
      <c r="D216" s="1"/>
    </row>
    <row r="217" spans="1:4" x14ac:dyDescent="0.25">
      <c r="A217" s="1"/>
      <c r="B217" s="1"/>
      <c r="C217" s="1"/>
      <c r="D217" s="1"/>
    </row>
    <row r="218" spans="1:4" x14ac:dyDescent="0.25">
      <c r="A218" s="1"/>
      <c r="B218" s="1"/>
      <c r="C218" s="1"/>
      <c r="D218" s="1"/>
    </row>
    <row r="219" spans="1:4" x14ac:dyDescent="0.25">
      <c r="A219" s="1"/>
      <c r="B219" s="1"/>
      <c r="C219" s="1"/>
      <c r="D219" s="1"/>
    </row>
    <row r="220" spans="1:4" x14ac:dyDescent="0.25">
      <c r="A220" s="1"/>
      <c r="B220" s="1"/>
      <c r="C220" s="1"/>
      <c r="D220" s="1"/>
    </row>
    <row r="221" spans="1:4" x14ac:dyDescent="0.25">
      <c r="A221" s="1"/>
      <c r="B221" s="1"/>
      <c r="C221" s="1"/>
      <c r="D221" s="1"/>
    </row>
    <row r="222" spans="1:4" x14ac:dyDescent="0.25">
      <c r="A222" s="1"/>
      <c r="B222" s="1"/>
      <c r="C222" s="1"/>
      <c r="D222" s="1"/>
    </row>
    <row r="223" spans="1:4" x14ac:dyDescent="0.25">
      <c r="A223" s="1"/>
      <c r="B223" s="1"/>
      <c r="C223" s="1"/>
      <c r="D223" s="1"/>
    </row>
    <row r="224" spans="1:4" x14ac:dyDescent="0.25">
      <c r="A224" s="1"/>
      <c r="B224" s="1"/>
      <c r="C224" s="1"/>
      <c r="D224" s="1"/>
    </row>
    <row r="225" spans="1:4" x14ac:dyDescent="0.25">
      <c r="A225" s="1"/>
      <c r="B225" s="1"/>
      <c r="C225" s="1"/>
      <c r="D225" s="1"/>
    </row>
    <row r="226" spans="1:4" x14ac:dyDescent="0.25">
      <c r="A226" s="1"/>
      <c r="B226" s="1"/>
      <c r="C226" s="1"/>
      <c r="D226" s="1"/>
    </row>
    <row r="227" spans="1:4" x14ac:dyDescent="0.25">
      <c r="A227" s="1"/>
      <c r="B227" s="1"/>
      <c r="C227" s="1"/>
      <c r="D227" s="1"/>
    </row>
    <row r="228" spans="1:4" x14ac:dyDescent="0.25">
      <c r="A228" s="1"/>
      <c r="B228" s="1"/>
      <c r="C228" s="1"/>
      <c r="D228" s="1"/>
    </row>
    <row r="229" spans="1:4" x14ac:dyDescent="0.25">
      <c r="A229" s="1"/>
      <c r="B229" s="1"/>
      <c r="C229" s="1"/>
      <c r="D229" s="1"/>
    </row>
    <row r="230" spans="1:4" x14ac:dyDescent="0.25">
      <c r="A230" s="1"/>
      <c r="B230" s="1"/>
      <c r="C230" s="1"/>
      <c r="D230" s="1"/>
    </row>
    <row r="231" spans="1:4" x14ac:dyDescent="0.25">
      <c r="A231" s="1"/>
      <c r="B231" s="1"/>
      <c r="C231" s="1"/>
      <c r="D231" s="1"/>
    </row>
    <row r="232" spans="1:4" x14ac:dyDescent="0.25">
      <c r="A232" s="1"/>
      <c r="B232" s="1"/>
      <c r="C232" s="1"/>
      <c r="D232" s="1"/>
    </row>
    <row r="233" spans="1:4" x14ac:dyDescent="0.25">
      <c r="A233" s="1"/>
      <c r="B233" s="1"/>
      <c r="C233" s="1"/>
      <c r="D233" s="1"/>
    </row>
    <row r="234" spans="1:4" x14ac:dyDescent="0.25">
      <c r="A234" s="1"/>
      <c r="B234" s="1"/>
      <c r="C234" s="1"/>
      <c r="D234" s="1"/>
    </row>
    <row r="235" spans="1:4" x14ac:dyDescent="0.25">
      <c r="A235" s="1"/>
      <c r="B235" s="1"/>
      <c r="C235" s="1"/>
      <c r="D235" s="1"/>
    </row>
    <row r="236" spans="1:4" x14ac:dyDescent="0.25">
      <c r="A236" s="1"/>
      <c r="B236" s="1"/>
      <c r="C236" s="1"/>
      <c r="D236" s="1"/>
    </row>
    <row r="237" spans="1:4" x14ac:dyDescent="0.25">
      <c r="A237" s="1"/>
      <c r="B237" s="1"/>
      <c r="C237" s="1"/>
      <c r="D237" s="1"/>
    </row>
    <row r="238" spans="1:4" x14ac:dyDescent="0.25">
      <c r="A238" s="1"/>
      <c r="B238" s="1"/>
      <c r="C238" s="1"/>
      <c r="D238" s="1"/>
    </row>
    <row r="239" spans="1:4" x14ac:dyDescent="0.25">
      <c r="A239" s="1"/>
      <c r="B239" s="1"/>
      <c r="C239" s="1"/>
      <c r="D239" s="1"/>
    </row>
    <row r="240" spans="1:4" x14ac:dyDescent="0.25">
      <c r="A240" s="1"/>
      <c r="B240" s="1"/>
      <c r="C240" s="1"/>
      <c r="D240" s="1"/>
    </row>
    <row r="241" spans="1:4" x14ac:dyDescent="0.25">
      <c r="A241" s="1"/>
      <c r="B241" s="1"/>
      <c r="C241" s="1"/>
      <c r="D241" s="1"/>
    </row>
    <row r="242" spans="1:4" x14ac:dyDescent="0.25">
      <c r="A242" s="1"/>
      <c r="B242" s="1"/>
      <c r="C242" s="1"/>
      <c r="D242" s="1"/>
    </row>
    <row r="243" spans="1:4" x14ac:dyDescent="0.25">
      <c r="A243" s="1"/>
      <c r="B243" s="1"/>
      <c r="C243" s="1"/>
      <c r="D243" s="1"/>
    </row>
    <row r="244" spans="1:4" x14ac:dyDescent="0.25">
      <c r="A244" s="1"/>
      <c r="B244" s="1"/>
      <c r="C244" s="1"/>
      <c r="D244" s="1"/>
    </row>
    <row r="245" spans="1:4" x14ac:dyDescent="0.25">
      <c r="A245" s="1"/>
      <c r="B245" s="1"/>
      <c r="C245" s="1"/>
      <c r="D245" s="1"/>
    </row>
    <row r="246" spans="1:4" x14ac:dyDescent="0.25">
      <c r="A246" s="1"/>
      <c r="B246" s="1"/>
      <c r="C246" s="1"/>
      <c r="D246" s="1"/>
    </row>
    <row r="247" spans="1:4" x14ac:dyDescent="0.25">
      <c r="A247" s="1"/>
      <c r="B247" s="1"/>
      <c r="C247" s="1"/>
      <c r="D247" s="1"/>
    </row>
    <row r="248" spans="1:4" x14ac:dyDescent="0.25">
      <c r="A248" s="1"/>
      <c r="B248" s="1"/>
      <c r="C248" s="1"/>
      <c r="D248" s="1"/>
    </row>
    <row r="249" spans="1:4" x14ac:dyDescent="0.25">
      <c r="A249" s="1"/>
      <c r="B249" s="1"/>
      <c r="C249" s="1"/>
      <c r="D249" s="1"/>
    </row>
    <row r="250" spans="1:4" x14ac:dyDescent="0.25">
      <c r="A250" s="1"/>
      <c r="B250" s="1"/>
      <c r="C250" s="1"/>
      <c r="D250" s="1"/>
    </row>
    <row r="251" spans="1:4" x14ac:dyDescent="0.25">
      <c r="A251" s="1"/>
      <c r="B251" s="1"/>
      <c r="C251" s="1"/>
      <c r="D251" s="1"/>
    </row>
    <row r="252" spans="1:4" x14ac:dyDescent="0.25">
      <c r="A252" s="1"/>
      <c r="B252" s="1"/>
      <c r="C252" s="1"/>
      <c r="D252" s="1"/>
    </row>
    <row r="253" spans="1:4" x14ac:dyDescent="0.25">
      <c r="A253" s="1"/>
      <c r="B253" s="1"/>
      <c r="C253" s="1"/>
      <c r="D253" s="1"/>
    </row>
    <row r="254" spans="1:4" x14ac:dyDescent="0.25">
      <c r="A254" s="1"/>
      <c r="B254" s="1"/>
      <c r="C254" s="1"/>
      <c r="D254" s="1"/>
    </row>
    <row r="255" spans="1:4" x14ac:dyDescent="0.25">
      <c r="A255" s="1"/>
      <c r="B255" s="1"/>
      <c r="C255" s="1"/>
      <c r="D255" s="1"/>
    </row>
    <row r="256" spans="1:4" x14ac:dyDescent="0.25">
      <c r="A256" s="1"/>
      <c r="B256" s="1"/>
      <c r="C256" s="1"/>
      <c r="D256" s="1"/>
    </row>
    <row r="257" spans="1:4" x14ac:dyDescent="0.25">
      <c r="A257" s="1"/>
      <c r="B257" s="1"/>
      <c r="C257" s="1"/>
      <c r="D257" s="1"/>
    </row>
    <row r="258" spans="1:4" x14ac:dyDescent="0.25">
      <c r="A258" s="1"/>
      <c r="B258" s="1"/>
      <c r="C258" s="1"/>
      <c r="D258" s="1"/>
    </row>
    <row r="259" spans="1:4" x14ac:dyDescent="0.25">
      <c r="A259" s="1"/>
      <c r="B259" s="1"/>
      <c r="C259" s="1"/>
      <c r="D259" s="1"/>
    </row>
    <row r="260" spans="1:4" x14ac:dyDescent="0.25">
      <c r="A260" s="1"/>
      <c r="B260" s="1"/>
      <c r="C260" s="1"/>
      <c r="D260" s="1"/>
    </row>
    <row r="261" spans="1:4" x14ac:dyDescent="0.25">
      <c r="A261" s="1"/>
      <c r="B261" s="1"/>
      <c r="C261" s="1"/>
      <c r="D261" s="1"/>
    </row>
    <row r="262" spans="1:4" x14ac:dyDescent="0.25">
      <c r="A262" s="1"/>
      <c r="B262" s="1"/>
      <c r="C262" s="1"/>
      <c r="D262" s="1"/>
    </row>
    <row r="263" spans="1:4" x14ac:dyDescent="0.25">
      <c r="A263" s="1"/>
      <c r="B263" s="1"/>
      <c r="C263" s="1"/>
      <c r="D263" s="1"/>
    </row>
    <row r="264" spans="1:4" x14ac:dyDescent="0.25">
      <c r="A264" s="1"/>
      <c r="B264" s="1"/>
      <c r="C264" s="1"/>
      <c r="D264" s="1"/>
    </row>
    <row r="265" spans="1:4" x14ac:dyDescent="0.25">
      <c r="A265" s="1"/>
      <c r="B265" s="1"/>
      <c r="C265" s="1"/>
      <c r="D265" s="1"/>
    </row>
    <row r="266" spans="1:4" x14ac:dyDescent="0.25">
      <c r="A266" s="1"/>
      <c r="B266" s="1"/>
      <c r="C266" s="1"/>
      <c r="D266" s="1"/>
    </row>
    <row r="267" spans="1:4" x14ac:dyDescent="0.25">
      <c r="A267" s="1"/>
      <c r="B267" s="1"/>
      <c r="C267" s="1"/>
      <c r="D267" s="1"/>
    </row>
    <row r="268" spans="1:4" x14ac:dyDescent="0.25">
      <c r="A268" s="1"/>
      <c r="B268" s="1"/>
      <c r="C268" s="1"/>
      <c r="D268" s="1"/>
    </row>
    <row r="269" spans="1:4" x14ac:dyDescent="0.25">
      <c r="A269" s="1"/>
      <c r="B269" s="1"/>
      <c r="C269" s="1"/>
      <c r="D269" s="1"/>
    </row>
    <row r="270" spans="1:4" x14ac:dyDescent="0.25">
      <c r="A270" s="1"/>
      <c r="B270" s="1"/>
      <c r="C270" s="1"/>
      <c r="D270" s="1"/>
    </row>
    <row r="271" spans="1:4" x14ac:dyDescent="0.25">
      <c r="A271" s="1"/>
      <c r="B271" s="1"/>
      <c r="C271" s="1"/>
      <c r="D271" s="1"/>
    </row>
    <row r="272" spans="1:4" x14ac:dyDescent="0.25">
      <c r="A272" s="1"/>
      <c r="B272" s="1"/>
      <c r="C272" s="1"/>
      <c r="D272" s="1"/>
    </row>
    <row r="273" spans="1:4" x14ac:dyDescent="0.25">
      <c r="A273" s="1"/>
      <c r="B273" s="1"/>
      <c r="C273" s="1"/>
      <c r="D273" s="1"/>
    </row>
    <row r="274" spans="1:4" x14ac:dyDescent="0.25">
      <c r="A274" s="1"/>
      <c r="B274" s="1"/>
      <c r="C274" s="1"/>
      <c r="D274" s="1"/>
    </row>
    <row r="275" spans="1:4" x14ac:dyDescent="0.25">
      <c r="A275" s="1"/>
      <c r="B275" s="1"/>
      <c r="C275" s="1"/>
      <c r="D275" s="1"/>
    </row>
    <row r="276" spans="1:4" x14ac:dyDescent="0.25">
      <c r="A276" s="1"/>
      <c r="B276" s="1"/>
      <c r="C276" s="1"/>
      <c r="D276" s="1"/>
    </row>
    <row r="277" spans="1:4" x14ac:dyDescent="0.25">
      <c r="A277" s="1"/>
      <c r="B277" s="1"/>
      <c r="C277" s="1"/>
      <c r="D277" s="1"/>
    </row>
    <row r="278" spans="1:4" x14ac:dyDescent="0.25">
      <c r="A278" s="1"/>
      <c r="B278" s="1"/>
      <c r="C278" s="1"/>
      <c r="D278" s="1"/>
    </row>
    <row r="279" spans="1:4" x14ac:dyDescent="0.25">
      <c r="A279" s="1"/>
      <c r="B279" s="1"/>
      <c r="C279" s="1"/>
      <c r="D279" s="1"/>
    </row>
    <row r="280" spans="1:4" x14ac:dyDescent="0.25">
      <c r="A280" s="1"/>
      <c r="B280" s="1"/>
      <c r="C280" s="1"/>
      <c r="D280" s="1"/>
    </row>
    <row r="281" spans="1:4" x14ac:dyDescent="0.25">
      <c r="A281" s="1"/>
      <c r="B281" s="1"/>
      <c r="C281" s="1"/>
      <c r="D281" s="1"/>
    </row>
    <row r="282" spans="1:4" x14ac:dyDescent="0.25">
      <c r="A282" s="1"/>
      <c r="B282" s="1"/>
      <c r="C282" s="1"/>
      <c r="D282" s="1"/>
    </row>
    <row r="283" spans="1:4" x14ac:dyDescent="0.25">
      <c r="A283" s="1"/>
      <c r="B283" s="1"/>
      <c r="C283" s="1"/>
      <c r="D283" s="1"/>
    </row>
    <row r="284" spans="1:4" x14ac:dyDescent="0.25">
      <c r="A284" s="1"/>
      <c r="B284" s="1"/>
      <c r="C284" s="1"/>
      <c r="D284" s="1"/>
    </row>
    <row r="285" spans="1:4" x14ac:dyDescent="0.25">
      <c r="A285" s="1"/>
      <c r="B285" s="1"/>
      <c r="C285" s="1"/>
      <c r="D285" s="1"/>
    </row>
    <row r="286" spans="1:4" x14ac:dyDescent="0.25">
      <c r="A286" s="1"/>
      <c r="B286" s="1"/>
      <c r="C286" s="1"/>
      <c r="D286" s="1"/>
    </row>
    <row r="287" spans="1:4" x14ac:dyDescent="0.25">
      <c r="A287" s="1"/>
      <c r="B287" s="1"/>
      <c r="C287" s="1"/>
      <c r="D287" s="1"/>
    </row>
    <row r="288" spans="1:4" x14ac:dyDescent="0.25">
      <c r="A288" s="1"/>
      <c r="B288" s="1"/>
      <c r="C288" s="1"/>
      <c r="D288" s="1"/>
    </row>
    <row r="289" spans="1:4" x14ac:dyDescent="0.25">
      <c r="A289" s="1"/>
      <c r="B289" s="1"/>
      <c r="C289" s="1"/>
      <c r="D289" s="1"/>
    </row>
    <row r="290" spans="1:4" x14ac:dyDescent="0.25">
      <c r="A290" s="1"/>
      <c r="B290" s="1"/>
      <c r="C290" s="1"/>
      <c r="D290" s="1"/>
    </row>
    <row r="291" spans="1:4" x14ac:dyDescent="0.25">
      <c r="A291" s="1"/>
      <c r="B291" s="1"/>
      <c r="C291" s="1"/>
      <c r="D291" s="1"/>
    </row>
    <row r="292" spans="1:4" x14ac:dyDescent="0.25">
      <c r="A292" s="1"/>
      <c r="B292" s="1"/>
      <c r="C292" s="1"/>
      <c r="D292" s="1"/>
    </row>
    <row r="293" spans="1:4" x14ac:dyDescent="0.25">
      <c r="A293" s="1"/>
      <c r="B293" s="1"/>
      <c r="C293" s="1"/>
      <c r="D293" s="1"/>
    </row>
    <row r="294" spans="1:4" x14ac:dyDescent="0.25">
      <c r="A294" s="1"/>
      <c r="B294" s="1"/>
      <c r="C294" s="1"/>
      <c r="D294" s="1"/>
    </row>
    <row r="295" spans="1:4" x14ac:dyDescent="0.25">
      <c r="A295" s="1"/>
      <c r="B295" s="1"/>
      <c r="C295" s="1"/>
      <c r="D295" s="1"/>
    </row>
    <row r="296" spans="1:4" x14ac:dyDescent="0.25">
      <c r="A296" s="1"/>
      <c r="B296" s="1"/>
      <c r="C296" s="1"/>
      <c r="D296" s="1"/>
    </row>
    <row r="297" spans="1:4" x14ac:dyDescent="0.25">
      <c r="A297" s="1"/>
      <c r="B297" s="1"/>
      <c r="C297" s="1"/>
      <c r="D297" s="1"/>
    </row>
    <row r="298" spans="1:4" x14ac:dyDescent="0.25">
      <c r="A298" s="1"/>
      <c r="B298" s="1"/>
      <c r="C298" s="1"/>
      <c r="D298" s="1"/>
    </row>
    <row r="299" spans="1:4" x14ac:dyDescent="0.25">
      <c r="A299" s="1"/>
      <c r="B299" s="1"/>
      <c r="C299" s="1"/>
      <c r="D299" s="1"/>
    </row>
    <row r="300" spans="1:4" x14ac:dyDescent="0.25">
      <c r="A300" s="1"/>
      <c r="B300" s="1"/>
      <c r="C300" s="1"/>
      <c r="D300" s="1"/>
    </row>
    <row r="301" spans="1:4" x14ac:dyDescent="0.25">
      <c r="A301" s="1"/>
      <c r="B301" s="1"/>
      <c r="C301" s="1"/>
      <c r="D301" s="1"/>
    </row>
    <row r="302" spans="1:4" x14ac:dyDescent="0.25">
      <c r="A302" s="1"/>
      <c r="B302" s="1"/>
      <c r="C302" s="1"/>
      <c r="D302" s="1"/>
    </row>
    <row r="303" spans="1:4" x14ac:dyDescent="0.25">
      <c r="A303" s="1"/>
      <c r="B303" s="1"/>
      <c r="C303" s="1"/>
      <c r="D303" s="1"/>
    </row>
    <row r="304" spans="1:4" x14ac:dyDescent="0.25">
      <c r="A304" s="1"/>
      <c r="B304" s="1"/>
      <c r="C304" s="1"/>
      <c r="D304" s="1"/>
    </row>
    <row r="305" spans="1:4" x14ac:dyDescent="0.25">
      <c r="A305" s="1"/>
      <c r="B305" s="1"/>
      <c r="C305" s="1"/>
      <c r="D305" s="1"/>
    </row>
    <row r="306" spans="1:4" x14ac:dyDescent="0.25">
      <c r="A306" s="1"/>
      <c r="B306" s="1"/>
      <c r="C306" s="1"/>
      <c r="D306" s="1"/>
    </row>
    <row r="307" spans="1:4" x14ac:dyDescent="0.25">
      <c r="A307" s="1"/>
      <c r="B307" s="1"/>
      <c r="C307" s="1"/>
      <c r="D307" s="1"/>
    </row>
    <row r="308" spans="1:4" x14ac:dyDescent="0.25">
      <c r="A308" s="1"/>
      <c r="B308" s="1"/>
      <c r="C308" s="1"/>
      <c r="D308" s="1"/>
    </row>
    <row r="309" spans="1:4" x14ac:dyDescent="0.25">
      <c r="A309" s="1"/>
      <c r="B309" s="1"/>
      <c r="C309" s="1"/>
      <c r="D309" s="1"/>
    </row>
    <row r="310" spans="1:4" x14ac:dyDescent="0.25">
      <c r="A310" s="1"/>
      <c r="B310" s="1"/>
      <c r="C310" s="1"/>
      <c r="D310" s="1"/>
    </row>
    <row r="311" spans="1:4" x14ac:dyDescent="0.25">
      <c r="A311" s="1"/>
      <c r="B311" s="1"/>
      <c r="C311" s="1"/>
      <c r="D311" s="1"/>
    </row>
    <row r="312" spans="1:4" x14ac:dyDescent="0.25">
      <c r="A312" s="1"/>
      <c r="B312" s="1"/>
      <c r="C312" s="1"/>
      <c r="D312" s="1"/>
    </row>
    <row r="313" spans="1:4" x14ac:dyDescent="0.25">
      <c r="A313" s="1"/>
      <c r="B313" s="1"/>
      <c r="C313" s="1"/>
      <c r="D313" s="1"/>
    </row>
    <row r="314" spans="1:4" x14ac:dyDescent="0.25">
      <c r="A314" s="1"/>
      <c r="B314" s="1"/>
      <c r="C314" s="1"/>
      <c r="D314" s="1"/>
    </row>
    <row r="315" spans="1:4" x14ac:dyDescent="0.25">
      <c r="A315" s="1"/>
      <c r="B315" s="1"/>
      <c r="C315" s="1"/>
      <c r="D315" s="1"/>
    </row>
    <row r="316" spans="1:4" x14ac:dyDescent="0.25">
      <c r="A316" s="1"/>
      <c r="B316" s="1"/>
      <c r="C316" s="1"/>
      <c r="D316" s="1"/>
    </row>
    <row r="317" spans="1:4" x14ac:dyDescent="0.25">
      <c r="A317" s="1"/>
      <c r="B317" s="1"/>
      <c r="C317" s="1"/>
      <c r="D317" s="1"/>
    </row>
    <row r="318" spans="1:4" x14ac:dyDescent="0.25">
      <c r="A318" s="1"/>
      <c r="B318" s="1"/>
      <c r="C318" s="1"/>
      <c r="D318" s="1"/>
    </row>
    <row r="319" spans="1:4" x14ac:dyDescent="0.25">
      <c r="A319" s="1"/>
      <c r="B319" s="1"/>
      <c r="C319" s="1"/>
      <c r="D319" s="1"/>
    </row>
    <row r="320" spans="1:4" x14ac:dyDescent="0.25">
      <c r="A320" s="1"/>
      <c r="B320" s="1"/>
      <c r="C320" s="1"/>
      <c r="D320" s="1"/>
    </row>
    <row r="321" spans="1:4" x14ac:dyDescent="0.25">
      <c r="A321" s="1"/>
      <c r="B321" s="1"/>
      <c r="C321" s="1"/>
      <c r="D321" s="1"/>
    </row>
    <row r="322" spans="1:4" x14ac:dyDescent="0.25">
      <c r="A322" s="1"/>
      <c r="B322" s="1"/>
      <c r="C322" s="1"/>
      <c r="D322" s="1"/>
    </row>
    <row r="323" spans="1:4" x14ac:dyDescent="0.25">
      <c r="A323" s="1"/>
      <c r="B323" s="1"/>
      <c r="C323" s="1"/>
      <c r="D323" s="1"/>
    </row>
    <row r="324" spans="1:4" x14ac:dyDescent="0.25">
      <c r="A324" s="1"/>
      <c r="B324" s="1"/>
      <c r="C324" s="1"/>
      <c r="D324" s="1"/>
    </row>
    <row r="325" spans="1:4" x14ac:dyDescent="0.25">
      <c r="A325" s="1"/>
      <c r="B325" s="1"/>
      <c r="C325" s="1"/>
      <c r="D325" s="1"/>
    </row>
    <row r="326" spans="1:4" x14ac:dyDescent="0.25">
      <c r="A326" s="1"/>
      <c r="B326" s="1"/>
      <c r="C326" s="1"/>
      <c r="D326" s="1"/>
    </row>
    <row r="327" spans="1:4" x14ac:dyDescent="0.25">
      <c r="A327" s="1"/>
      <c r="B327" s="1"/>
      <c r="C327" s="1"/>
      <c r="D327" s="1"/>
    </row>
    <row r="328" spans="1:4" x14ac:dyDescent="0.25">
      <c r="A328" s="1"/>
      <c r="B328" s="1"/>
      <c r="C328" s="1"/>
      <c r="D328" s="1"/>
    </row>
    <row r="329" spans="1:4" x14ac:dyDescent="0.25">
      <c r="A329" s="1"/>
      <c r="B329" s="1"/>
      <c r="C329" s="1"/>
      <c r="D329" s="1"/>
    </row>
    <row r="330" spans="1:4" x14ac:dyDescent="0.25">
      <c r="A330" s="1"/>
      <c r="B330" s="1"/>
      <c r="C330" s="1"/>
      <c r="D330" s="1"/>
    </row>
    <row r="331" spans="1:4" x14ac:dyDescent="0.25">
      <c r="A331" s="1"/>
      <c r="B331" s="1"/>
      <c r="C331" s="1"/>
      <c r="D331" s="1"/>
    </row>
    <row r="332" spans="1:4" x14ac:dyDescent="0.25">
      <c r="A332" s="1"/>
      <c r="B332" s="1"/>
      <c r="C332" s="1"/>
      <c r="D332" s="1"/>
    </row>
    <row r="333" spans="1:4" x14ac:dyDescent="0.25">
      <c r="A333" s="1"/>
      <c r="B333" s="1"/>
      <c r="C333" s="1"/>
      <c r="D333" s="1"/>
    </row>
    <row r="334" spans="1:4" x14ac:dyDescent="0.25">
      <c r="A334" s="1"/>
      <c r="B334" s="1"/>
      <c r="C334" s="1"/>
      <c r="D334" s="1"/>
    </row>
    <row r="335" spans="1:4" x14ac:dyDescent="0.25">
      <c r="A335" s="1"/>
      <c r="B335" s="1"/>
      <c r="C335" s="1"/>
      <c r="D335" s="1"/>
    </row>
    <row r="336" spans="1:4" x14ac:dyDescent="0.25">
      <c r="A336" s="1"/>
      <c r="B336" s="1"/>
      <c r="C336" s="1"/>
      <c r="D336" s="1"/>
    </row>
    <row r="337" spans="1:4" x14ac:dyDescent="0.25">
      <c r="A337" s="1"/>
      <c r="B337" s="1"/>
      <c r="C337" s="1"/>
      <c r="D337" s="1"/>
    </row>
    <row r="338" spans="1:4" x14ac:dyDescent="0.25">
      <c r="A338" s="1"/>
      <c r="B338" s="1"/>
      <c r="C338" s="1"/>
      <c r="D338" s="1"/>
    </row>
    <row r="339" spans="1:4" x14ac:dyDescent="0.25">
      <c r="A339" s="1"/>
      <c r="B339" s="1"/>
      <c r="C339" s="1"/>
      <c r="D339" s="1"/>
    </row>
    <row r="340" spans="1:4" x14ac:dyDescent="0.25">
      <c r="A340" s="1"/>
      <c r="B340" s="1"/>
      <c r="C340" s="1"/>
      <c r="D340" s="1"/>
    </row>
    <row r="341" spans="1:4" x14ac:dyDescent="0.25">
      <c r="A341" s="1"/>
      <c r="B341" s="1"/>
      <c r="C341" s="1"/>
      <c r="D341" s="1"/>
    </row>
    <row r="342" spans="1:4" x14ac:dyDescent="0.25">
      <c r="A342" s="1"/>
      <c r="B342" s="1"/>
      <c r="C342" s="1"/>
      <c r="D342" s="1"/>
    </row>
    <row r="343" spans="1:4" x14ac:dyDescent="0.25">
      <c r="A343" s="1"/>
      <c r="B343" s="1"/>
      <c r="C343" s="1"/>
      <c r="D343" s="1"/>
    </row>
    <row r="344" spans="1:4" x14ac:dyDescent="0.25">
      <c r="A344" s="1"/>
      <c r="B344" s="1"/>
      <c r="C344" s="1"/>
      <c r="D344" s="1"/>
    </row>
    <row r="345" spans="1:4" x14ac:dyDescent="0.25">
      <c r="A345" s="1"/>
      <c r="B345" s="1"/>
      <c r="C345" s="1"/>
      <c r="D345" s="1"/>
    </row>
    <row r="346" spans="1:4" x14ac:dyDescent="0.25">
      <c r="A346" s="1"/>
      <c r="B346" s="1"/>
      <c r="C346" s="1"/>
      <c r="D346" s="1"/>
    </row>
    <row r="347" spans="1:4" x14ac:dyDescent="0.25">
      <c r="A347" s="1"/>
      <c r="B347" s="1"/>
      <c r="C347" s="1"/>
      <c r="D347" s="1"/>
    </row>
    <row r="348" spans="1:4" x14ac:dyDescent="0.25">
      <c r="A348" s="1"/>
      <c r="B348" s="1"/>
      <c r="C348" s="1"/>
      <c r="D348" s="1"/>
    </row>
    <row r="349" spans="1:4" x14ac:dyDescent="0.25">
      <c r="A349" s="1"/>
      <c r="B349" s="1"/>
      <c r="C349" s="1"/>
      <c r="D349" s="1"/>
    </row>
    <row r="350" spans="1:4" x14ac:dyDescent="0.25">
      <c r="A350" s="1"/>
      <c r="B350" s="1"/>
      <c r="C350" s="1"/>
      <c r="D350" s="1"/>
    </row>
    <row r="351" spans="1:4" x14ac:dyDescent="0.25">
      <c r="A351" s="1"/>
      <c r="B351" s="1"/>
      <c r="C351" s="1"/>
      <c r="D351" s="1"/>
    </row>
    <row r="352" spans="1:4" x14ac:dyDescent="0.25">
      <c r="A352" s="1"/>
      <c r="B352" s="1"/>
      <c r="C352" s="1"/>
      <c r="D352" s="1"/>
    </row>
    <row r="353" spans="1:4" x14ac:dyDescent="0.25">
      <c r="A353" s="1"/>
      <c r="B353" s="1"/>
      <c r="C353" s="1"/>
      <c r="D353" s="1"/>
    </row>
    <row r="354" spans="1:4" x14ac:dyDescent="0.25">
      <c r="A354" s="1"/>
      <c r="B354" s="1"/>
      <c r="C354" s="1"/>
      <c r="D354" s="1"/>
    </row>
    <row r="355" spans="1:4" x14ac:dyDescent="0.25">
      <c r="A355" s="1"/>
      <c r="B355" s="1"/>
      <c r="C355" s="1"/>
      <c r="D355" s="1"/>
    </row>
    <row r="356" spans="1:4" x14ac:dyDescent="0.25">
      <c r="A356" s="1"/>
      <c r="B356" s="1"/>
      <c r="C356" s="1"/>
      <c r="D356" s="1"/>
    </row>
    <row r="357" spans="1:4" x14ac:dyDescent="0.25">
      <c r="A357" s="1"/>
      <c r="B357" s="1"/>
      <c r="C357" s="1"/>
      <c r="D357" s="1"/>
    </row>
    <row r="358" spans="1:4" x14ac:dyDescent="0.25">
      <c r="A358" s="1"/>
      <c r="B358" s="1"/>
      <c r="C358" s="1"/>
      <c r="D358" s="1"/>
    </row>
    <row r="359" spans="1:4" x14ac:dyDescent="0.25">
      <c r="A359" s="1"/>
      <c r="B359" s="1"/>
      <c r="C359" s="1"/>
      <c r="D359" s="1"/>
    </row>
    <row r="360" spans="1:4" x14ac:dyDescent="0.25">
      <c r="A360" s="1"/>
      <c r="B360" s="1"/>
      <c r="C360" s="1"/>
      <c r="D360" s="1"/>
    </row>
    <row r="361" spans="1:4" x14ac:dyDescent="0.25">
      <c r="A361" s="1"/>
      <c r="B361" s="1"/>
      <c r="C361" s="1"/>
      <c r="D361" s="1"/>
    </row>
    <row r="362" spans="1:4" x14ac:dyDescent="0.25">
      <c r="A362" s="1"/>
      <c r="B362" s="1"/>
      <c r="C362" s="1"/>
      <c r="D362" s="1"/>
    </row>
    <row r="363" spans="1:4" x14ac:dyDescent="0.25">
      <c r="A363" s="1"/>
      <c r="B363" s="1"/>
      <c r="C363" s="1"/>
      <c r="D363" s="1"/>
    </row>
    <row r="364" spans="1:4" x14ac:dyDescent="0.25">
      <c r="A364" s="1"/>
      <c r="B364" s="1"/>
      <c r="C364" s="1"/>
      <c r="D364" s="1"/>
    </row>
    <row r="365" spans="1:4" x14ac:dyDescent="0.25">
      <c r="A365" s="1"/>
      <c r="B365" s="1"/>
      <c r="C365" s="1"/>
      <c r="D365" s="1"/>
    </row>
    <row r="366" spans="1:4" x14ac:dyDescent="0.25">
      <c r="A366" s="1"/>
      <c r="B366" s="1"/>
      <c r="C366" s="1"/>
      <c r="D366" s="1"/>
    </row>
    <row r="367" spans="1:4" x14ac:dyDescent="0.25">
      <c r="A367" s="1"/>
      <c r="B367" s="1"/>
      <c r="C367" s="1"/>
      <c r="D367" s="1"/>
    </row>
    <row r="368" spans="1:4" x14ac:dyDescent="0.25">
      <c r="A368" s="1"/>
      <c r="B368" s="1"/>
      <c r="C368" s="1"/>
      <c r="D368" s="1"/>
    </row>
    <row r="369" spans="1:4" x14ac:dyDescent="0.25">
      <c r="A369" s="1"/>
      <c r="B369" s="1"/>
      <c r="C369" s="1"/>
      <c r="D369" s="1"/>
    </row>
    <row r="370" spans="1:4" x14ac:dyDescent="0.25">
      <c r="A370" s="1"/>
      <c r="B370" s="1"/>
      <c r="C370" s="1"/>
      <c r="D370" s="1"/>
    </row>
    <row r="371" spans="1:4" x14ac:dyDescent="0.25">
      <c r="A371" s="1"/>
      <c r="B371" s="1"/>
      <c r="C371" s="1"/>
      <c r="D371" s="1"/>
    </row>
    <row r="372" spans="1:4" x14ac:dyDescent="0.25">
      <c r="A372" s="1"/>
      <c r="B372" s="1"/>
      <c r="C372" s="1"/>
      <c r="D372" s="1"/>
    </row>
    <row r="373" spans="1:4" x14ac:dyDescent="0.25">
      <c r="A373" s="1"/>
      <c r="B373" s="1"/>
      <c r="C373" s="1"/>
      <c r="D373" s="1"/>
    </row>
    <row r="374" spans="1:4" x14ac:dyDescent="0.25">
      <c r="A374" s="1"/>
      <c r="B374" s="1"/>
      <c r="C374" s="1"/>
      <c r="D374" s="1"/>
    </row>
    <row r="375" spans="1:4" x14ac:dyDescent="0.25">
      <c r="A375" s="1"/>
      <c r="B375" s="1"/>
      <c r="C375" s="1"/>
      <c r="D375" s="1"/>
    </row>
    <row r="376" spans="1:4" x14ac:dyDescent="0.25">
      <c r="A376" s="1"/>
      <c r="B376" s="1"/>
      <c r="C376" s="1"/>
      <c r="D376" s="1"/>
    </row>
    <row r="377" spans="1:4" x14ac:dyDescent="0.25">
      <c r="A377" s="1"/>
      <c r="B377" s="1"/>
      <c r="C377" s="1"/>
      <c r="D377" s="1"/>
    </row>
    <row r="378" spans="1:4" x14ac:dyDescent="0.25">
      <c r="A378" s="1"/>
      <c r="B378" s="1"/>
      <c r="C378" s="1"/>
      <c r="D378" s="1"/>
    </row>
    <row r="379" spans="1:4" x14ac:dyDescent="0.25">
      <c r="A379" s="1"/>
      <c r="B379" s="1"/>
      <c r="C379" s="1"/>
      <c r="D379" s="1"/>
    </row>
    <row r="380" spans="1:4" x14ac:dyDescent="0.25">
      <c r="A380" s="1"/>
      <c r="B380" s="1"/>
      <c r="C380" s="1"/>
      <c r="D380" s="1"/>
    </row>
    <row r="381" spans="1:4" x14ac:dyDescent="0.25">
      <c r="A381" s="1"/>
      <c r="B381" s="1"/>
      <c r="C381" s="1"/>
      <c r="D381" s="1"/>
    </row>
    <row r="382" spans="1:4" x14ac:dyDescent="0.25">
      <c r="A382" s="1"/>
      <c r="B382" s="1"/>
      <c r="C382" s="1"/>
      <c r="D382" s="1"/>
    </row>
    <row r="383" spans="1:4" x14ac:dyDescent="0.25">
      <c r="A383" s="1"/>
      <c r="B383" s="1"/>
      <c r="C383" s="1"/>
      <c r="D383" s="1"/>
    </row>
    <row r="384" spans="1:4" x14ac:dyDescent="0.25">
      <c r="A384" s="1"/>
      <c r="B384" s="1"/>
      <c r="C384" s="1"/>
      <c r="D384" s="1"/>
    </row>
    <row r="385" spans="1:4" x14ac:dyDescent="0.25">
      <c r="A385" s="1"/>
      <c r="B385" s="1"/>
      <c r="C385" s="1"/>
      <c r="D385" s="1"/>
    </row>
    <row r="386" spans="1:4" x14ac:dyDescent="0.25">
      <c r="A386" s="1"/>
      <c r="B386" s="1"/>
      <c r="C386" s="1"/>
      <c r="D386" s="1"/>
    </row>
    <row r="387" spans="1:4" x14ac:dyDescent="0.25">
      <c r="A387" s="1"/>
      <c r="B387" s="1"/>
      <c r="C387" s="1"/>
      <c r="D387" s="1"/>
    </row>
    <row r="388" spans="1:4" x14ac:dyDescent="0.25">
      <c r="A388" s="1"/>
      <c r="B388" s="1"/>
      <c r="C388" s="1"/>
      <c r="D388" s="1"/>
    </row>
    <row r="389" spans="1:4" x14ac:dyDescent="0.25">
      <c r="A389" s="1"/>
      <c r="B389" s="1"/>
      <c r="C389" s="1"/>
      <c r="D389" s="1"/>
    </row>
    <row r="390" spans="1:4" x14ac:dyDescent="0.25">
      <c r="A390" s="1"/>
      <c r="B390" s="1"/>
      <c r="C390" s="1"/>
      <c r="D390" s="1"/>
    </row>
    <row r="391" spans="1:4" x14ac:dyDescent="0.25">
      <c r="A391" s="1"/>
      <c r="B391" s="1"/>
      <c r="C391" s="1"/>
      <c r="D391" s="1"/>
    </row>
    <row r="392" spans="1:4" x14ac:dyDescent="0.25">
      <c r="A392" s="1"/>
      <c r="B392" s="1"/>
      <c r="C392" s="1"/>
      <c r="D392" s="1"/>
    </row>
    <row r="393" spans="1:4" x14ac:dyDescent="0.25">
      <c r="A393" s="1"/>
      <c r="B393" s="1"/>
      <c r="C393" s="1"/>
      <c r="D393" s="1"/>
    </row>
    <row r="394" spans="1:4" x14ac:dyDescent="0.25">
      <c r="A394" s="1"/>
      <c r="B394" s="1"/>
      <c r="C394" s="1"/>
      <c r="D394" s="1"/>
    </row>
    <row r="395" spans="1:4" x14ac:dyDescent="0.25">
      <c r="A395" s="1"/>
      <c r="B395" s="1"/>
      <c r="C395" s="1"/>
      <c r="D395" s="1"/>
    </row>
    <row r="396" spans="1:4" x14ac:dyDescent="0.25">
      <c r="A396" s="1"/>
      <c r="B396" s="1"/>
      <c r="C396" s="1"/>
      <c r="D396" s="1"/>
    </row>
    <row r="397" spans="1:4" x14ac:dyDescent="0.25">
      <c r="A397" s="1"/>
      <c r="B397" s="1"/>
      <c r="C397" s="1"/>
      <c r="D397" s="1"/>
    </row>
    <row r="398" spans="1:4" x14ac:dyDescent="0.25">
      <c r="A398" s="1"/>
      <c r="B398" s="1"/>
      <c r="C398" s="1"/>
      <c r="D398" s="1"/>
    </row>
    <row r="399" spans="1:4" x14ac:dyDescent="0.25">
      <c r="A399" s="1"/>
      <c r="B399" s="1"/>
      <c r="C399" s="1"/>
      <c r="D399" s="1"/>
    </row>
    <row r="400" spans="1:4" x14ac:dyDescent="0.25">
      <c r="A400" s="1"/>
      <c r="B400" s="1"/>
      <c r="C400" s="1"/>
      <c r="D400" s="1"/>
    </row>
    <row r="401" spans="1:4" x14ac:dyDescent="0.25">
      <c r="A401" s="1"/>
      <c r="B401" s="1"/>
      <c r="C401" s="1"/>
      <c r="D401" s="1"/>
    </row>
    <row r="402" spans="1:4" x14ac:dyDescent="0.25">
      <c r="A402" s="1"/>
      <c r="B402" s="1"/>
      <c r="C402" s="1"/>
      <c r="D402" s="1"/>
    </row>
    <row r="403" spans="1:4" x14ac:dyDescent="0.25">
      <c r="A403" s="1"/>
      <c r="B403" s="1"/>
      <c r="C403" s="1"/>
      <c r="D403" s="1"/>
    </row>
    <row r="404" spans="1:4" x14ac:dyDescent="0.25">
      <c r="A404" s="1"/>
      <c r="B404" s="1"/>
      <c r="C404" s="1"/>
      <c r="D404" s="1"/>
    </row>
    <row r="405" spans="1:4" x14ac:dyDescent="0.25">
      <c r="A405" s="1"/>
      <c r="B405" s="1"/>
      <c r="C405" s="1"/>
      <c r="D405" s="1"/>
    </row>
    <row r="406" spans="1:4" x14ac:dyDescent="0.25">
      <c r="A406" s="1"/>
      <c r="B406" s="1"/>
      <c r="C406" s="1"/>
      <c r="D406" s="1"/>
    </row>
    <row r="407" spans="1:4" x14ac:dyDescent="0.25">
      <c r="A407" s="1"/>
      <c r="B407" s="1"/>
      <c r="C407" s="1"/>
      <c r="D407" s="1"/>
    </row>
    <row r="408" spans="1:4" x14ac:dyDescent="0.25">
      <c r="A408" s="1"/>
      <c r="B408" s="1"/>
      <c r="C408" s="1"/>
      <c r="D408" s="1"/>
    </row>
    <row r="409" spans="1:4" x14ac:dyDescent="0.25">
      <c r="A409" s="1"/>
      <c r="B409" s="1"/>
      <c r="C409" s="1"/>
      <c r="D409" s="1"/>
    </row>
    <row r="410" spans="1:4" x14ac:dyDescent="0.25">
      <c r="A410" s="1"/>
      <c r="B410" s="1"/>
      <c r="C410" s="1"/>
      <c r="D410" s="1"/>
    </row>
    <row r="411" spans="1:4" x14ac:dyDescent="0.25">
      <c r="A411" s="1"/>
      <c r="B411" s="1"/>
      <c r="C411" s="1"/>
      <c r="D411" s="1"/>
    </row>
    <row r="412" spans="1:4" x14ac:dyDescent="0.25">
      <c r="A412" s="1"/>
      <c r="B412" s="1"/>
      <c r="C412" s="1"/>
      <c r="D412" s="1"/>
    </row>
    <row r="413" spans="1:4" x14ac:dyDescent="0.25">
      <c r="A413" s="1"/>
      <c r="B413" s="1"/>
      <c r="C413" s="1"/>
      <c r="D413" s="1"/>
    </row>
    <row r="414" spans="1:4" x14ac:dyDescent="0.25">
      <c r="A414" s="1"/>
      <c r="B414" s="1"/>
      <c r="C414" s="1"/>
      <c r="D414" s="1"/>
    </row>
    <row r="415" spans="1:4" x14ac:dyDescent="0.25">
      <c r="A415" s="1"/>
      <c r="B415" s="1"/>
      <c r="C415" s="1"/>
      <c r="D415" s="1"/>
    </row>
    <row r="416" spans="1:4" x14ac:dyDescent="0.25">
      <c r="A416" s="1"/>
      <c r="B416" s="1"/>
      <c r="C416" s="1"/>
      <c r="D416" s="1"/>
    </row>
    <row r="417" spans="1:4" x14ac:dyDescent="0.25">
      <c r="A417" s="1"/>
      <c r="B417" s="1"/>
      <c r="C417" s="1"/>
      <c r="D417" s="1"/>
    </row>
    <row r="418" spans="1:4" x14ac:dyDescent="0.25">
      <c r="A418" s="1"/>
      <c r="B418" s="1"/>
      <c r="C418" s="1"/>
      <c r="D418" s="1"/>
    </row>
    <row r="419" spans="1:4" x14ac:dyDescent="0.25">
      <c r="A419" s="1"/>
      <c r="B419" s="1"/>
      <c r="C419" s="1"/>
      <c r="D419" s="1"/>
    </row>
    <row r="420" spans="1:4" x14ac:dyDescent="0.25">
      <c r="A420" s="1"/>
      <c r="B420" s="1"/>
      <c r="C420" s="1"/>
      <c r="D420" s="1"/>
    </row>
    <row r="421" spans="1:4" x14ac:dyDescent="0.25">
      <c r="A421" s="1"/>
      <c r="B421" s="1"/>
      <c r="C421" s="1"/>
      <c r="D421" s="1"/>
    </row>
    <row r="422" spans="1:4" x14ac:dyDescent="0.25">
      <c r="A422" s="1"/>
      <c r="B422" s="1"/>
      <c r="C422" s="1"/>
      <c r="D422" s="1"/>
    </row>
    <row r="423" spans="1:4" x14ac:dyDescent="0.25">
      <c r="A423" s="1"/>
      <c r="B423" s="1"/>
    </row>
    <row r="424" spans="1:4" x14ac:dyDescent="0.25">
      <c r="A424" s="1"/>
      <c r="B424" s="1"/>
    </row>
    <row r="425" spans="1:4" x14ac:dyDescent="0.25">
      <c r="A425" s="1"/>
      <c r="B425" s="1"/>
    </row>
    <row r="426" spans="1:4" x14ac:dyDescent="0.25">
      <c r="A426" s="1"/>
      <c r="B426" s="1"/>
    </row>
    <row r="427" spans="1:4" x14ac:dyDescent="0.25">
      <c r="A427" s="1"/>
      <c r="B427" s="1"/>
    </row>
    <row r="428" spans="1:4" x14ac:dyDescent="0.25">
      <c r="A428" s="1"/>
      <c r="B428" s="1"/>
    </row>
    <row r="429" spans="1:4" x14ac:dyDescent="0.25">
      <c r="A429" s="1"/>
      <c r="B429" s="1"/>
    </row>
    <row r="430" spans="1:4" x14ac:dyDescent="0.25">
      <c r="A430" s="1"/>
      <c r="B430" s="1"/>
    </row>
    <row r="431" spans="1:4" x14ac:dyDescent="0.25">
      <c r="A431" s="1"/>
      <c r="B431" s="1"/>
    </row>
    <row r="432" spans="1:4" x14ac:dyDescent="0.25">
      <c r="A432" s="1"/>
      <c r="B432" s="1"/>
    </row>
    <row r="433" spans="1:2" x14ac:dyDescent="0.25">
      <c r="A433" s="1"/>
      <c r="B433" s="1"/>
    </row>
    <row r="434" spans="1:2" x14ac:dyDescent="0.25">
      <c r="A434" s="1"/>
      <c r="B434" s="1"/>
    </row>
    <row r="435" spans="1:2" x14ac:dyDescent="0.25">
      <c r="A435" s="1"/>
      <c r="B435" s="1"/>
    </row>
    <row r="436" spans="1:2" x14ac:dyDescent="0.25">
      <c r="A436" s="1"/>
      <c r="B436" s="1"/>
    </row>
    <row r="437" spans="1:2" x14ac:dyDescent="0.25">
      <c r="A437" s="1"/>
      <c r="B437" s="1"/>
    </row>
    <row r="438" spans="1:2" x14ac:dyDescent="0.25">
      <c r="A438" s="1"/>
      <c r="B438" s="1"/>
    </row>
    <row r="439" spans="1:2" x14ac:dyDescent="0.25">
      <c r="A439" s="1"/>
      <c r="B439" s="1"/>
    </row>
    <row r="440" spans="1:2" x14ac:dyDescent="0.25">
      <c r="A440" s="1"/>
      <c r="B440" s="1"/>
    </row>
    <row r="441" spans="1:2" x14ac:dyDescent="0.25">
      <c r="A441" s="1"/>
      <c r="B441" s="1"/>
    </row>
    <row r="442" spans="1:2" x14ac:dyDescent="0.25">
      <c r="A442" s="1"/>
      <c r="B442" s="1"/>
    </row>
    <row r="443" spans="1:2" x14ac:dyDescent="0.25">
      <c r="A443" s="1"/>
      <c r="B443" s="1"/>
    </row>
    <row r="444" spans="1:2" x14ac:dyDescent="0.25">
      <c r="A444" s="1"/>
      <c r="B444" s="1"/>
    </row>
    <row r="445" spans="1:2" x14ac:dyDescent="0.25">
      <c r="A445" s="1"/>
      <c r="B445" s="1"/>
    </row>
    <row r="446" spans="1:2" x14ac:dyDescent="0.25">
      <c r="A446" s="1"/>
      <c r="B446" s="1"/>
    </row>
    <row r="447" spans="1:2" x14ac:dyDescent="0.25">
      <c r="A447" s="1"/>
      <c r="B447" s="1"/>
    </row>
    <row r="448" spans="1:2" x14ac:dyDescent="0.25">
      <c r="A448" s="1"/>
      <c r="B448" s="1"/>
    </row>
    <row r="449" spans="1:2" x14ac:dyDescent="0.25">
      <c r="A449" s="1"/>
      <c r="B449" s="1"/>
    </row>
    <row r="450" spans="1:2" x14ac:dyDescent="0.25">
      <c r="A450" s="1"/>
      <c r="B450" s="1"/>
    </row>
    <row r="451" spans="1:2" x14ac:dyDescent="0.25">
      <c r="A451" s="1"/>
      <c r="B451" s="1"/>
    </row>
    <row r="452" spans="1:2" x14ac:dyDescent="0.25">
      <c r="A452" s="1"/>
      <c r="B452" s="1"/>
    </row>
    <row r="453" spans="1:2" x14ac:dyDescent="0.25">
      <c r="A453" s="1"/>
      <c r="B453" s="1"/>
    </row>
    <row r="454" spans="1:2" x14ac:dyDescent="0.25">
      <c r="A454" s="1"/>
      <c r="B454" s="1"/>
    </row>
    <row r="455" spans="1:2" x14ac:dyDescent="0.25">
      <c r="A455" s="1"/>
      <c r="B455" s="1"/>
    </row>
    <row r="456" spans="1:2" x14ac:dyDescent="0.25">
      <c r="A456" s="1"/>
      <c r="B456" s="1"/>
    </row>
    <row r="457" spans="1:2" x14ac:dyDescent="0.25">
      <c r="A457" s="1"/>
      <c r="B457" s="1"/>
    </row>
    <row r="458" spans="1:2" x14ac:dyDescent="0.25">
      <c r="A458" s="1"/>
      <c r="B458" s="1"/>
    </row>
    <row r="459" spans="1:2" x14ac:dyDescent="0.25">
      <c r="A459" s="1"/>
      <c r="B459" s="1"/>
    </row>
    <row r="460" spans="1:2" x14ac:dyDescent="0.25">
      <c r="A460" s="1"/>
      <c r="B460" s="1"/>
    </row>
    <row r="461" spans="1:2" x14ac:dyDescent="0.25">
      <c r="A461" s="1"/>
      <c r="B461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D482"/>
  <sheetViews>
    <sheetView workbookViewId="0">
      <selection activeCell="A9" sqref="A9:D208"/>
    </sheetView>
  </sheetViews>
  <sheetFormatPr defaultColWidth="8.85546875" defaultRowHeight="15" x14ac:dyDescent="0.25"/>
  <cols>
    <col min="1" max="1" width="8.85546875" style="24"/>
    <col min="2" max="2" width="8.42578125" style="24" customWidth="1"/>
    <col min="3" max="3" width="8.85546875" style="24"/>
    <col min="4" max="4" width="8.42578125" style="24" customWidth="1"/>
    <col min="5" max="16384" width="8.85546875" style="24"/>
  </cols>
  <sheetData>
    <row r="4" spans="1:4" x14ac:dyDescent="0.25">
      <c r="A4" s="69" t="s">
        <v>15</v>
      </c>
      <c r="B4" s="69"/>
      <c r="C4" s="69" t="s">
        <v>17</v>
      </c>
      <c r="D4" s="69"/>
    </row>
    <row r="5" spans="1:4" x14ac:dyDescent="0.25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5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5">
      <c r="A7" s="27">
        <f>AVERAGE(A9:A1000)</f>
        <v>1.7391471649999992E-10</v>
      </c>
      <c r="B7" s="26">
        <f>STDEV(A9:A1000)</f>
        <v>2.0203748961315E-11</v>
      </c>
      <c r="C7" s="27">
        <f>AVERAGE(C9:C1000)</f>
        <v>1.0176336085000009E-10</v>
      </c>
      <c r="D7" s="26">
        <f>STDEV(C9:C1000)</f>
        <v>2.057269267123199E-11</v>
      </c>
    </row>
    <row r="8" spans="1:4" x14ac:dyDescent="0.25">
      <c r="A8" s="69" t="s">
        <v>16</v>
      </c>
      <c r="B8" s="69"/>
      <c r="C8" s="69" t="s">
        <v>16</v>
      </c>
      <c r="D8" s="69"/>
    </row>
    <row r="9" spans="1:4" x14ac:dyDescent="0.25">
      <c r="A9" s="25">
        <v>1.741682E-10</v>
      </c>
      <c r="B9" s="25">
        <v>0.97505569999999997</v>
      </c>
      <c r="C9" s="25">
        <v>1.475655E-10</v>
      </c>
      <c r="D9" s="25">
        <v>0.95805499999999999</v>
      </c>
    </row>
    <row r="10" spans="1:4" x14ac:dyDescent="0.25">
      <c r="A10" s="25">
        <v>2.162324E-10</v>
      </c>
      <c r="B10" s="25">
        <v>2.0461170000000002</v>
      </c>
      <c r="C10" s="25">
        <v>1.157332E-10</v>
      </c>
      <c r="D10" s="25">
        <v>2.0461170000000002</v>
      </c>
    </row>
    <row r="11" spans="1:4" x14ac:dyDescent="0.25">
      <c r="A11" s="25">
        <v>1.750777E-10</v>
      </c>
      <c r="B11" s="25">
        <v>2.8781639999999999</v>
      </c>
      <c r="C11" s="25">
        <v>1.318767E-10</v>
      </c>
      <c r="D11" s="25">
        <v>2.8621639999999999</v>
      </c>
    </row>
    <row r="12" spans="1:4" x14ac:dyDescent="0.25">
      <c r="A12" s="25">
        <v>2.1236700000000001E-10</v>
      </c>
      <c r="B12" s="25">
        <v>3.6942110000000001</v>
      </c>
      <c r="C12" s="25">
        <v>1.0845720000000001E-10</v>
      </c>
      <c r="D12" s="25">
        <v>3.6942110000000001</v>
      </c>
    </row>
    <row r="13" spans="1:4" x14ac:dyDescent="0.25">
      <c r="A13" s="25">
        <v>2.1691449999999999E-10</v>
      </c>
      <c r="B13" s="25">
        <v>4.5262580000000003</v>
      </c>
      <c r="C13" s="25">
        <v>1.0959409999999999E-10</v>
      </c>
      <c r="D13" s="25">
        <v>4.5262589999999996</v>
      </c>
    </row>
    <row r="14" spans="1:4" x14ac:dyDescent="0.25">
      <c r="A14" s="25">
        <v>2.016805E-10</v>
      </c>
      <c r="B14" s="25">
        <v>5.3583059999999998</v>
      </c>
      <c r="C14" s="25">
        <v>1.018634E-10</v>
      </c>
      <c r="D14" s="25">
        <v>5.3583069999999999</v>
      </c>
    </row>
    <row r="15" spans="1:4" x14ac:dyDescent="0.25">
      <c r="A15" s="25">
        <v>2.139586E-10</v>
      </c>
      <c r="B15" s="25">
        <v>6.1903540000000001</v>
      </c>
      <c r="C15" s="25">
        <v>9.8680180000000003E-11</v>
      </c>
      <c r="D15" s="25">
        <v>6.1883540000000004</v>
      </c>
    </row>
    <row r="16" spans="1:4" x14ac:dyDescent="0.25">
      <c r="A16" s="25">
        <v>1.9099390000000001E-10</v>
      </c>
      <c r="B16" s="25">
        <v>7.0204009999999997</v>
      </c>
      <c r="C16" s="25">
        <v>1.330136E-10</v>
      </c>
      <c r="D16" s="25">
        <v>7.0204019999999998</v>
      </c>
    </row>
    <row r="17" spans="1:4" x14ac:dyDescent="0.25">
      <c r="A17" s="25">
        <v>2.030447E-10</v>
      </c>
      <c r="B17" s="25">
        <v>7.852449</v>
      </c>
      <c r="C17" s="25">
        <v>1.2255440000000001E-10</v>
      </c>
      <c r="D17" s="25">
        <v>7.852449</v>
      </c>
    </row>
    <row r="18" spans="1:4" x14ac:dyDescent="0.25">
      <c r="A18" s="25">
        <v>2.0418160000000001E-10</v>
      </c>
      <c r="B18" s="25">
        <v>8.6844959999999993</v>
      </c>
      <c r="C18" s="25">
        <v>1.023182E-10</v>
      </c>
      <c r="D18" s="25">
        <v>8.6844970000000004</v>
      </c>
    </row>
    <row r="19" spans="1:4" x14ac:dyDescent="0.25">
      <c r="A19" s="25">
        <v>1.973604E-10</v>
      </c>
      <c r="B19" s="25">
        <v>9.5005430000000004</v>
      </c>
      <c r="C19" s="25">
        <v>1.155058E-10</v>
      </c>
      <c r="D19" s="25">
        <v>9.5165439999999997</v>
      </c>
    </row>
    <row r="20" spans="1:4" x14ac:dyDescent="0.25">
      <c r="A20" s="25">
        <v>1.907665E-10</v>
      </c>
      <c r="B20" s="25">
        <v>10.31659</v>
      </c>
      <c r="C20" s="25">
        <v>1.093667E-10</v>
      </c>
      <c r="D20" s="25">
        <v>10.33259</v>
      </c>
    </row>
    <row r="21" spans="1:4" x14ac:dyDescent="0.25">
      <c r="A21" s="25">
        <v>1.7553250000000001E-10</v>
      </c>
      <c r="B21" s="25">
        <v>11.14864</v>
      </c>
      <c r="C21" s="25">
        <v>1.0413709999999999E-10</v>
      </c>
      <c r="D21" s="25">
        <v>11.16464</v>
      </c>
    </row>
    <row r="22" spans="1:4" x14ac:dyDescent="0.25">
      <c r="A22" s="25">
        <v>1.65528E-10</v>
      </c>
      <c r="B22" s="25">
        <v>11.98068</v>
      </c>
      <c r="C22" s="25">
        <v>1.048193E-10</v>
      </c>
      <c r="D22" s="25">
        <v>11.99569</v>
      </c>
    </row>
    <row r="23" spans="1:4" x14ac:dyDescent="0.25">
      <c r="A23" s="25">
        <v>1.6825649999999999E-10</v>
      </c>
      <c r="B23" s="25">
        <v>12.811730000000001</v>
      </c>
      <c r="C23" s="25">
        <v>1.157332E-10</v>
      </c>
      <c r="D23" s="25">
        <v>12.811730000000001</v>
      </c>
    </row>
    <row r="24" spans="1:4" x14ac:dyDescent="0.25">
      <c r="A24" s="25">
        <v>1.6802910000000001E-10</v>
      </c>
      <c r="B24" s="25">
        <v>13.64378</v>
      </c>
      <c r="C24" s="25">
        <v>1.1459629999999999E-10</v>
      </c>
      <c r="D24" s="25">
        <v>13.64378</v>
      </c>
    </row>
    <row r="25" spans="1:4" x14ac:dyDescent="0.25">
      <c r="A25" s="25">
        <v>1.8326320000000001E-10</v>
      </c>
      <c r="B25" s="25">
        <v>14.47583</v>
      </c>
      <c r="C25" s="25">
        <v>8.5037750000000004E-11</v>
      </c>
      <c r="D25" s="25">
        <v>14.47583</v>
      </c>
    </row>
    <row r="26" spans="1:4" x14ac:dyDescent="0.25">
      <c r="A26" s="25">
        <v>1.8553690000000001E-10</v>
      </c>
      <c r="B26" s="25">
        <v>15.307880000000001</v>
      </c>
      <c r="C26" s="25">
        <v>9.4587449999999995E-11</v>
      </c>
      <c r="D26" s="25">
        <v>15.291869999999999</v>
      </c>
    </row>
    <row r="27" spans="1:4" x14ac:dyDescent="0.25">
      <c r="A27" s="25">
        <v>1.70985E-10</v>
      </c>
      <c r="B27" s="25">
        <v>16.13992</v>
      </c>
      <c r="C27" s="25">
        <v>7.7307050000000006E-11</v>
      </c>
      <c r="D27" s="25">
        <v>16.123919999999998</v>
      </c>
    </row>
    <row r="28" spans="1:4" x14ac:dyDescent="0.25">
      <c r="A28" s="25">
        <v>1.6439120000000001E-10</v>
      </c>
      <c r="B28" s="25">
        <v>16.971969999999999</v>
      </c>
      <c r="C28" s="25">
        <v>8.3900889999999999E-11</v>
      </c>
      <c r="D28" s="25">
        <v>16.955970000000001</v>
      </c>
    </row>
    <row r="29" spans="1:4" x14ac:dyDescent="0.25">
      <c r="A29" s="25">
        <v>1.841727E-10</v>
      </c>
      <c r="B29" s="25">
        <v>17.804020000000001</v>
      </c>
      <c r="C29" s="25">
        <v>1.264198E-10</v>
      </c>
      <c r="D29" s="25">
        <v>17.787019999999998</v>
      </c>
    </row>
    <row r="30" spans="1:4" x14ac:dyDescent="0.25">
      <c r="A30" s="25">
        <v>1.7803359999999999E-10</v>
      </c>
      <c r="B30" s="25">
        <v>18.619060000000001</v>
      </c>
      <c r="C30" s="25">
        <v>1.1914380000000001E-10</v>
      </c>
      <c r="D30" s="25">
        <v>18.619070000000001</v>
      </c>
    </row>
    <row r="31" spans="1:4" x14ac:dyDescent="0.25">
      <c r="A31" s="25">
        <v>1.67347E-10</v>
      </c>
      <c r="B31" s="25">
        <v>19.435110000000002</v>
      </c>
      <c r="C31" s="25">
        <v>9.3905329999999994E-11</v>
      </c>
      <c r="D31" s="25">
        <v>19.435110000000002</v>
      </c>
    </row>
    <row r="32" spans="1:4" x14ac:dyDescent="0.25">
      <c r="A32" s="25">
        <v>1.9008440000000001E-10</v>
      </c>
      <c r="B32" s="25">
        <v>20.267160000000001</v>
      </c>
      <c r="C32" s="25">
        <v>1.275566E-10</v>
      </c>
      <c r="D32" s="25">
        <v>20.251159999999999</v>
      </c>
    </row>
    <row r="33" spans="1:4" x14ac:dyDescent="0.25">
      <c r="A33" s="25">
        <v>1.8803800000000001E-10</v>
      </c>
      <c r="B33" s="25">
        <v>21.099209999999999</v>
      </c>
      <c r="C33" s="25">
        <v>1.252829E-10</v>
      </c>
      <c r="D33" s="25">
        <v>21.083210000000001</v>
      </c>
    </row>
    <row r="34" spans="1:4" x14ac:dyDescent="0.25">
      <c r="A34" s="25">
        <v>1.732587E-10</v>
      </c>
      <c r="B34" s="25">
        <v>21.931249999999999</v>
      </c>
      <c r="C34" s="25">
        <v>1.077751E-10</v>
      </c>
      <c r="D34" s="25">
        <v>21.91525</v>
      </c>
    </row>
    <row r="35" spans="1:4" x14ac:dyDescent="0.25">
      <c r="A35" s="25">
        <v>1.8712849999999999E-10</v>
      </c>
      <c r="B35" s="25">
        <v>22.763300000000001</v>
      </c>
      <c r="C35" s="25">
        <v>9.3450579999999997E-11</v>
      </c>
      <c r="D35" s="25">
        <v>22.747299999999999</v>
      </c>
    </row>
    <row r="36" spans="1:4" x14ac:dyDescent="0.25">
      <c r="A36" s="25">
        <v>1.7121240000000001E-10</v>
      </c>
      <c r="B36" s="25">
        <v>23.59535</v>
      </c>
      <c r="C36" s="25">
        <v>8.4128260000000002E-11</v>
      </c>
      <c r="D36" s="25">
        <v>23.561350000000001</v>
      </c>
    </row>
    <row r="37" spans="1:4" x14ac:dyDescent="0.25">
      <c r="A37" s="25">
        <v>1.732587E-10</v>
      </c>
      <c r="B37" s="25">
        <v>24.426400000000001</v>
      </c>
      <c r="C37" s="25">
        <v>1.161879E-10</v>
      </c>
      <c r="D37" s="25">
        <v>24.377389999999998</v>
      </c>
    </row>
    <row r="38" spans="1:4" x14ac:dyDescent="0.25">
      <c r="A38" s="25">
        <v>1.8280839999999999E-10</v>
      </c>
      <c r="B38" s="25">
        <v>25.257439999999999</v>
      </c>
      <c r="C38" s="25">
        <v>1.264198E-10</v>
      </c>
      <c r="D38" s="25">
        <v>25.193439999999999</v>
      </c>
    </row>
    <row r="39" spans="1:4" x14ac:dyDescent="0.25">
      <c r="A39" s="25">
        <v>1.6007110000000001E-10</v>
      </c>
      <c r="B39" s="25">
        <v>26.089490000000001</v>
      </c>
      <c r="C39" s="25">
        <v>1.3233150000000001E-10</v>
      </c>
      <c r="D39" s="25">
        <v>26.00949</v>
      </c>
    </row>
    <row r="40" spans="1:4" x14ac:dyDescent="0.25">
      <c r="A40" s="25">
        <v>2.073648E-10</v>
      </c>
      <c r="B40" s="25">
        <v>26.92154</v>
      </c>
      <c r="C40" s="25">
        <v>1.3028510000000001E-10</v>
      </c>
      <c r="D40" s="25">
        <v>26.825530000000001</v>
      </c>
    </row>
    <row r="41" spans="1:4" x14ac:dyDescent="0.25">
      <c r="A41" s="25">
        <v>1.907665E-10</v>
      </c>
      <c r="B41" s="25">
        <v>27.737590000000001</v>
      </c>
      <c r="C41" s="25">
        <v>1.1709740000000001E-10</v>
      </c>
      <c r="D41" s="25">
        <v>27.657579999999999</v>
      </c>
    </row>
    <row r="42" spans="1:4" x14ac:dyDescent="0.25">
      <c r="A42" s="25">
        <v>1.518856E-10</v>
      </c>
      <c r="B42" s="25">
        <v>28.56963</v>
      </c>
      <c r="C42" s="25">
        <v>1.080025E-10</v>
      </c>
      <c r="D42" s="25">
        <v>28.489629999999998</v>
      </c>
    </row>
    <row r="43" spans="1:4" x14ac:dyDescent="0.25">
      <c r="A43" s="25">
        <v>2.0236259999999999E-10</v>
      </c>
      <c r="B43" s="25">
        <v>29.401679999999999</v>
      </c>
      <c r="C43" s="25">
        <v>1.030003E-10</v>
      </c>
      <c r="D43" s="25">
        <v>29.320679999999999</v>
      </c>
    </row>
    <row r="44" spans="1:4" x14ac:dyDescent="0.25">
      <c r="A44" s="25">
        <v>1.6052579999999999E-10</v>
      </c>
      <c r="B44" s="25">
        <v>30.216729999999998</v>
      </c>
      <c r="C44" s="25">
        <v>1.100489E-10</v>
      </c>
      <c r="D44" s="25">
        <v>30.152719999999999</v>
      </c>
    </row>
    <row r="45" spans="1:4" x14ac:dyDescent="0.25">
      <c r="A45" s="25">
        <v>1.662102E-10</v>
      </c>
      <c r="B45" s="25">
        <v>31.048780000000001</v>
      </c>
      <c r="C45" s="25">
        <v>1.086846E-10</v>
      </c>
      <c r="D45" s="25">
        <v>30.968769999999999</v>
      </c>
    </row>
    <row r="46" spans="1:4" x14ac:dyDescent="0.25">
      <c r="A46" s="25">
        <v>1.9235810000000001E-10</v>
      </c>
      <c r="B46" s="25">
        <v>31.864820000000002</v>
      </c>
      <c r="C46" s="25">
        <v>9.5496939999999998E-11</v>
      </c>
      <c r="D46" s="25">
        <v>31.78482</v>
      </c>
    </row>
    <row r="47" spans="1:4" x14ac:dyDescent="0.25">
      <c r="A47" s="25">
        <v>1.86219E-10</v>
      </c>
      <c r="B47" s="25">
        <v>32.680869999999999</v>
      </c>
      <c r="C47" s="25">
        <v>9.2995829999999999E-11</v>
      </c>
      <c r="D47" s="25">
        <v>32.616869999999999</v>
      </c>
    </row>
    <row r="48" spans="1:4" x14ac:dyDescent="0.25">
      <c r="A48" s="25">
        <v>1.8235370000000001E-10</v>
      </c>
      <c r="B48" s="25">
        <v>33.512920000000001</v>
      </c>
      <c r="C48" s="25">
        <v>7.3896439999999998E-11</v>
      </c>
      <c r="D48" s="25">
        <v>33.448909999999998</v>
      </c>
    </row>
    <row r="49" spans="1:4" x14ac:dyDescent="0.25">
      <c r="A49" s="25">
        <v>1.6393639999999999E-10</v>
      </c>
      <c r="B49" s="25">
        <v>34.34496</v>
      </c>
      <c r="C49" s="25">
        <v>6.7302609999999997E-11</v>
      </c>
      <c r="D49" s="25">
        <v>34.28096</v>
      </c>
    </row>
    <row r="50" spans="1:4" x14ac:dyDescent="0.25">
      <c r="A50" s="25">
        <v>1.4165379999999999E-10</v>
      </c>
      <c r="B50" s="25">
        <v>35.177010000000003</v>
      </c>
      <c r="C50" s="25">
        <v>8.9585229999999997E-11</v>
      </c>
      <c r="D50" s="25">
        <v>35.09601</v>
      </c>
    </row>
    <row r="51" spans="1:4" x14ac:dyDescent="0.25">
      <c r="A51" s="25">
        <v>1.8053469999999999E-10</v>
      </c>
      <c r="B51" s="25">
        <v>35.992060000000002</v>
      </c>
      <c r="C51" s="25">
        <v>9.5724320000000006E-11</v>
      </c>
      <c r="D51" s="25">
        <v>35.928060000000002</v>
      </c>
    </row>
    <row r="52" spans="1:4" x14ac:dyDescent="0.25">
      <c r="A52" s="25">
        <v>1.5666050000000001E-10</v>
      </c>
      <c r="B52" s="25">
        <v>36.808100000000003</v>
      </c>
      <c r="C52" s="25">
        <v>6.5483619999999999E-11</v>
      </c>
      <c r="D52" s="25">
        <v>36.744100000000003</v>
      </c>
    </row>
    <row r="53" spans="1:4" x14ac:dyDescent="0.25">
      <c r="A53" s="25">
        <v>1.6439120000000001E-10</v>
      </c>
      <c r="B53" s="25">
        <v>37.640149999999998</v>
      </c>
      <c r="C53" s="25">
        <v>5.2750690000000003E-11</v>
      </c>
      <c r="D53" s="25">
        <v>37.56015</v>
      </c>
    </row>
    <row r="54" spans="1:4" x14ac:dyDescent="0.25">
      <c r="A54" s="25">
        <v>1.5484149999999999E-10</v>
      </c>
      <c r="B54" s="25">
        <v>38.472200000000001</v>
      </c>
      <c r="C54" s="25">
        <v>7.3441700000000006E-11</v>
      </c>
      <c r="D54" s="25">
        <v>38.392200000000003</v>
      </c>
    </row>
    <row r="55" spans="1:4" x14ac:dyDescent="0.25">
      <c r="A55" s="25">
        <v>1.7894310000000001E-10</v>
      </c>
      <c r="B55" s="25">
        <v>39.304250000000003</v>
      </c>
      <c r="C55" s="25">
        <v>5.3887560000000001E-11</v>
      </c>
      <c r="D55" s="25">
        <v>39.224240000000002</v>
      </c>
    </row>
    <row r="56" spans="1:4" x14ac:dyDescent="0.25">
      <c r="A56" s="25">
        <v>1.6802910000000001E-10</v>
      </c>
      <c r="B56" s="25">
        <v>40.136299999999999</v>
      </c>
      <c r="C56" s="25">
        <v>4.5019989999999997E-11</v>
      </c>
      <c r="D56" s="25">
        <v>40.056289999999997</v>
      </c>
    </row>
    <row r="57" spans="1:4" x14ac:dyDescent="0.25">
      <c r="A57" s="25">
        <v>1.5506879999999999E-10</v>
      </c>
      <c r="B57" s="25">
        <v>40.968339999999998</v>
      </c>
      <c r="C57" s="25">
        <v>5.5479179999999997E-11</v>
      </c>
      <c r="D57" s="25">
        <v>40.887340000000002</v>
      </c>
    </row>
    <row r="58" spans="1:4" x14ac:dyDescent="0.25">
      <c r="A58" s="25">
        <v>1.9463189999999999E-10</v>
      </c>
      <c r="B58" s="25">
        <v>41.799390000000002</v>
      </c>
      <c r="C58" s="25">
        <v>5.115908E-11</v>
      </c>
      <c r="D58" s="25">
        <v>41.718389999999999</v>
      </c>
    </row>
    <row r="59" spans="1:4" x14ac:dyDescent="0.25">
      <c r="A59" s="25">
        <v>1.696208E-10</v>
      </c>
      <c r="B59" s="25">
        <v>42.614440000000002</v>
      </c>
      <c r="C59" s="25">
        <v>4.4110490000000002E-11</v>
      </c>
      <c r="D59" s="25">
        <v>42.550429999999999</v>
      </c>
    </row>
    <row r="60" spans="1:4" x14ac:dyDescent="0.25">
      <c r="A60" s="25">
        <v>1.496119E-10</v>
      </c>
      <c r="B60" s="25">
        <v>43.430480000000003</v>
      </c>
      <c r="C60" s="25">
        <v>4.2746250000000001E-11</v>
      </c>
      <c r="D60" s="25">
        <v>43.366480000000003</v>
      </c>
    </row>
    <row r="61" spans="1:4" x14ac:dyDescent="0.25">
      <c r="A61" s="25">
        <v>1.587068E-10</v>
      </c>
      <c r="B61" s="25">
        <v>44.262529999999998</v>
      </c>
      <c r="C61" s="25">
        <v>6.7075230000000002E-11</v>
      </c>
      <c r="D61" s="25">
        <v>44.198529999999998</v>
      </c>
    </row>
    <row r="62" spans="1:4" x14ac:dyDescent="0.25">
      <c r="A62" s="25">
        <v>1.7121240000000001E-10</v>
      </c>
      <c r="B62" s="25">
        <v>45.094580000000001</v>
      </c>
      <c r="C62" s="25">
        <v>5.7298170000000002E-11</v>
      </c>
      <c r="D62" s="25">
        <v>45.03058</v>
      </c>
    </row>
    <row r="63" spans="1:4" x14ac:dyDescent="0.25">
      <c r="A63" s="25">
        <v>1.6825649999999999E-10</v>
      </c>
      <c r="B63" s="25">
        <v>45.910629999999998</v>
      </c>
      <c r="C63" s="25">
        <v>9.117684E-11</v>
      </c>
      <c r="D63" s="25">
        <v>45.86262</v>
      </c>
    </row>
    <row r="64" spans="1:4" x14ac:dyDescent="0.25">
      <c r="A64" s="25">
        <v>1.6484589999999999E-10</v>
      </c>
      <c r="B64" s="25">
        <v>46.742669999999997</v>
      </c>
      <c r="C64" s="25">
        <v>6.5710990000000001E-11</v>
      </c>
      <c r="D64" s="25">
        <v>46.677669999999999</v>
      </c>
    </row>
    <row r="65" spans="1:4" x14ac:dyDescent="0.25">
      <c r="A65" s="25">
        <v>1.671197E-10</v>
      </c>
      <c r="B65" s="25">
        <v>47.557720000000003</v>
      </c>
      <c r="C65" s="25">
        <v>6.1618269999999999E-11</v>
      </c>
      <c r="D65" s="25">
        <v>47.493720000000003</v>
      </c>
    </row>
    <row r="66" spans="1:4" x14ac:dyDescent="0.25">
      <c r="A66" s="25">
        <v>1.839453E-10</v>
      </c>
      <c r="B66" s="25">
        <v>48.37377</v>
      </c>
      <c r="C66" s="25">
        <v>9.7998049999999996E-11</v>
      </c>
      <c r="D66" s="25">
        <v>48.325760000000002</v>
      </c>
    </row>
    <row r="67" spans="1:4" x14ac:dyDescent="0.25">
      <c r="A67" s="25">
        <v>1.7780620000000001E-10</v>
      </c>
      <c r="B67" s="25">
        <v>49.20581</v>
      </c>
      <c r="C67" s="25">
        <v>9.3450579999999997E-11</v>
      </c>
      <c r="D67" s="25">
        <v>49.157809999999998</v>
      </c>
    </row>
    <row r="68" spans="1:4" x14ac:dyDescent="0.25">
      <c r="A68" s="25">
        <v>2.0418160000000001E-10</v>
      </c>
      <c r="B68" s="25">
        <v>50.037860000000002</v>
      </c>
      <c r="C68" s="25">
        <v>9.4814819999999997E-11</v>
      </c>
      <c r="D68" s="25">
        <v>49.98986</v>
      </c>
    </row>
    <row r="69" spans="1:4" x14ac:dyDescent="0.25">
      <c r="A69" s="25">
        <v>1.816716E-10</v>
      </c>
      <c r="B69" s="25">
        <v>50.869909999999997</v>
      </c>
      <c r="C69" s="25">
        <v>7.9353409999999994E-11</v>
      </c>
      <c r="D69" s="25">
        <v>50.821910000000003</v>
      </c>
    </row>
    <row r="70" spans="1:4" x14ac:dyDescent="0.25">
      <c r="A70" s="25">
        <v>1.850822E-10</v>
      </c>
      <c r="B70" s="25">
        <v>51.70196</v>
      </c>
      <c r="C70" s="25">
        <v>1.2255440000000001E-10</v>
      </c>
      <c r="D70" s="25">
        <v>51.652949999999997</v>
      </c>
    </row>
    <row r="71" spans="1:4" x14ac:dyDescent="0.25">
      <c r="A71" s="25">
        <v>1.839453E-10</v>
      </c>
      <c r="B71" s="25">
        <v>52.533000000000001</v>
      </c>
      <c r="C71" s="25">
        <v>8.7993610000000001E-11</v>
      </c>
      <c r="D71" s="25">
        <v>52.484999999999999</v>
      </c>
    </row>
    <row r="72" spans="1:4" x14ac:dyDescent="0.25">
      <c r="A72" s="25">
        <v>1.4256329999999999E-10</v>
      </c>
      <c r="B72" s="25">
        <v>53.365049999999997</v>
      </c>
      <c r="C72" s="25">
        <v>7.5715429999999997E-11</v>
      </c>
      <c r="D72" s="25">
        <v>53.317050000000002</v>
      </c>
    </row>
    <row r="73" spans="1:4" x14ac:dyDescent="0.25">
      <c r="A73" s="25">
        <v>1.7121240000000001E-10</v>
      </c>
      <c r="B73" s="25">
        <v>54.197099999999999</v>
      </c>
      <c r="C73" s="25">
        <v>1.155058E-10</v>
      </c>
      <c r="D73" s="25">
        <v>54.133099999999999</v>
      </c>
    </row>
    <row r="74" spans="1:4" x14ac:dyDescent="0.25">
      <c r="A74" s="25">
        <v>1.9122129999999999E-10</v>
      </c>
      <c r="B74" s="25">
        <v>55.029150000000001</v>
      </c>
      <c r="C74" s="25">
        <v>9.5042200000000006E-11</v>
      </c>
      <c r="D74" s="25">
        <v>54.965139999999998</v>
      </c>
    </row>
    <row r="75" spans="1:4" x14ac:dyDescent="0.25">
      <c r="A75" s="25">
        <v>1.7939779999999999E-10</v>
      </c>
      <c r="B75" s="25">
        <v>55.861190000000001</v>
      </c>
      <c r="C75" s="25">
        <v>9.3905329999999994E-11</v>
      </c>
      <c r="D75" s="25">
        <v>55.797190000000001</v>
      </c>
    </row>
    <row r="76" spans="1:4" x14ac:dyDescent="0.25">
      <c r="A76" s="25">
        <v>2.1100280000000001E-10</v>
      </c>
      <c r="B76" s="25">
        <v>56.693240000000003</v>
      </c>
      <c r="C76" s="25">
        <v>1.1164050000000001E-10</v>
      </c>
      <c r="D76" s="25">
        <v>56.629240000000003</v>
      </c>
    </row>
    <row r="77" spans="1:4" x14ac:dyDescent="0.25">
      <c r="A77" s="25">
        <v>2.107754E-10</v>
      </c>
      <c r="B77" s="25">
        <v>57.525289999999998</v>
      </c>
      <c r="C77" s="25">
        <v>8.8903109999999997E-11</v>
      </c>
      <c r="D77" s="25">
        <v>57.460290000000001</v>
      </c>
    </row>
    <row r="78" spans="1:4" x14ac:dyDescent="0.25">
      <c r="A78" s="25">
        <v>2.0577319999999999E-10</v>
      </c>
      <c r="B78" s="25">
        <v>58.356340000000003</v>
      </c>
      <c r="C78" s="25">
        <v>1.2028069999999999E-10</v>
      </c>
      <c r="D78" s="25">
        <v>58.276330000000002</v>
      </c>
    </row>
    <row r="79" spans="1:4" x14ac:dyDescent="0.25">
      <c r="A79" s="25">
        <v>2.0031619999999999E-10</v>
      </c>
      <c r="B79" s="25">
        <v>59.188389999999998</v>
      </c>
      <c r="C79" s="25">
        <v>9.7315929999999996E-11</v>
      </c>
      <c r="D79" s="25">
        <v>59.091380000000001</v>
      </c>
    </row>
    <row r="80" spans="1:4" x14ac:dyDescent="0.25">
      <c r="A80" s="25">
        <v>1.596163E-10</v>
      </c>
      <c r="B80" s="25">
        <v>60.01943</v>
      </c>
      <c r="C80" s="25">
        <v>1.3028510000000001E-10</v>
      </c>
      <c r="D80" s="25">
        <v>59.923430000000003</v>
      </c>
    </row>
    <row r="81" spans="1:4" x14ac:dyDescent="0.25">
      <c r="A81" s="25">
        <v>2.0349940000000001E-10</v>
      </c>
      <c r="B81" s="25">
        <v>60.851480000000002</v>
      </c>
      <c r="C81" s="25">
        <v>1.2710189999999999E-10</v>
      </c>
      <c r="D81" s="25">
        <v>60.755479999999999</v>
      </c>
    </row>
    <row r="82" spans="1:4" x14ac:dyDescent="0.25">
      <c r="A82" s="25">
        <v>2.1873350000000001E-10</v>
      </c>
      <c r="B82" s="25">
        <v>61.683529999999998</v>
      </c>
      <c r="C82" s="25">
        <v>1.1800690000000001E-10</v>
      </c>
      <c r="D82" s="25">
        <v>61.587519999999998</v>
      </c>
    </row>
    <row r="83" spans="1:4" x14ac:dyDescent="0.25">
      <c r="A83" s="25">
        <v>2.0008880000000001E-10</v>
      </c>
      <c r="B83" s="25">
        <v>62.51558</v>
      </c>
      <c r="C83" s="25">
        <v>1.057288E-10</v>
      </c>
      <c r="D83" s="25">
        <v>62.41957</v>
      </c>
    </row>
    <row r="84" spans="1:4" x14ac:dyDescent="0.25">
      <c r="A84" s="25">
        <v>1.5825209999999999E-10</v>
      </c>
      <c r="B84" s="25">
        <v>63.347619999999999</v>
      </c>
      <c r="C84" s="25">
        <v>1.114131E-10</v>
      </c>
      <c r="D84" s="25">
        <v>63.250619999999998</v>
      </c>
    </row>
    <row r="85" spans="1:4" x14ac:dyDescent="0.25">
      <c r="A85" s="25">
        <v>1.7121240000000001E-10</v>
      </c>
      <c r="B85" s="25">
        <v>64.162670000000006</v>
      </c>
      <c r="C85" s="25">
        <v>1.0072650000000001E-10</v>
      </c>
      <c r="D85" s="25">
        <v>64.066659999999999</v>
      </c>
    </row>
    <row r="86" spans="1:4" x14ac:dyDescent="0.25">
      <c r="A86" s="25">
        <v>1.573426E-10</v>
      </c>
      <c r="B86" s="25">
        <v>64.994720000000001</v>
      </c>
      <c r="C86" s="25">
        <v>1.080025E-10</v>
      </c>
      <c r="D86" s="25">
        <v>64.882710000000003</v>
      </c>
    </row>
    <row r="87" spans="1:4" x14ac:dyDescent="0.25">
      <c r="A87" s="25">
        <v>1.839453E-10</v>
      </c>
      <c r="B87" s="25">
        <v>65.810760000000002</v>
      </c>
      <c r="C87" s="25">
        <v>1.0072650000000001E-10</v>
      </c>
      <c r="D87" s="25">
        <v>65.714759999999998</v>
      </c>
    </row>
    <row r="88" spans="1:4" x14ac:dyDescent="0.25">
      <c r="A88" s="25">
        <v>1.773515E-10</v>
      </c>
      <c r="B88" s="25">
        <v>66.626810000000006</v>
      </c>
      <c r="C88" s="25">
        <v>8.4583009999999999E-11</v>
      </c>
      <c r="D88" s="25">
        <v>66.530810000000002</v>
      </c>
    </row>
    <row r="89" spans="1:4" x14ac:dyDescent="0.25">
      <c r="A89" s="25">
        <v>1.6871130000000001E-10</v>
      </c>
      <c r="B89" s="25">
        <v>67.458860000000001</v>
      </c>
      <c r="C89" s="25">
        <v>1.009539E-10</v>
      </c>
      <c r="D89" s="25">
        <v>67.362849999999995</v>
      </c>
    </row>
    <row r="90" spans="1:4" x14ac:dyDescent="0.25">
      <c r="A90" s="25">
        <v>1.76442E-10</v>
      </c>
      <c r="B90" s="25">
        <v>68.290909999999997</v>
      </c>
      <c r="C90" s="25">
        <v>1.298304E-10</v>
      </c>
      <c r="D90" s="25">
        <v>68.194900000000004</v>
      </c>
    </row>
    <row r="91" spans="1:4" x14ac:dyDescent="0.25">
      <c r="A91" s="25">
        <v>1.4028959999999999E-10</v>
      </c>
      <c r="B91" s="25">
        <v>69.122950000000003</v>
      </c>
      <c r="C91" s="25">
        <v>8.3446140000000001E-11</v>
      </c>
      <c r="D91" s="25">
        <v>69.025949999999995</v>
      </c>
    </row>
    <row r="92" spans="1:4" x14ac:dyDescent="0.25">
      <c r="A92" s="25">
        <v>1.7257659999999999E-10</v>
      </c>
      <c r="B92" s="25">
        <v>69.938000000000002</v>
      </c>
      <c r="C92" s="25">
        <v>7.8443920000000004E-11</v>
      </c>
      <c r="D92" s="25">
        <v>69.841989999999996</v>
      </c>
    </row>
    <row r="93" spans="1:4" x14ac:dyDescent="0.25">
      <c r="A93" s="25">
        <v>1.5347720000000001E-10</v>
      </c>
      <c r="B93" s="25">
        <v>70.770049999999998</v>
      </c>
      <c r="C93" s="25">
        <v>9.117684E-11</v>
      </c>
      <c r="D93" s="25">
        <v>70.65804</v>
      </c>
    </row>
    <row r="94" spans="1:4" x14ac:dyDescent="0.25">
      <c r="A94" s="25">
        <v>1.5484149999999999E-10</v>
      </c>
      <c r="B94" s="25">
        <v>71.586089999999999</v>
      </c>
      <c r="C94" s="25">
        <v>9.2313709999999998E-11</v>
      </c>
      <c r="D94" s="25">
        <v>71.490089999999995</v>
      </c>
    </row>
    <row r="95" spans="1:4" x14ac:dyDescent="0.25">
      <c r="A95" s="25">
        <v>1.5165819999999999E-10</v>
      </c>
      <c r="B95" s="25">
        <v>72.402140000000003</v>
      </c>
      <c r="C95" s="25">
        <v>1.0345500000000001E-10</v>
      </c>
      <c r="D95" s="25">
        <v>72.322140000000005</v>
      </c>
    </row>
    <row r="96" spans="1:4" x14ac:dyDescent="0.25">
      <c r="A96" s="25">
        <v>1.487024E-10</v>
      </c>
      <c r="B96" s="25">
        <v>73.234189999999998</v>
      </c>
      <c r="C96" s="25">
        <v>9.1858960000000001E-11</v>
      </c>
      <c r="D96" s="25">
        <v>73.154179999999997</v>
      </c>
    </row>
    <row r="97" spans="1:4" x14ac:dyDescent="0.25">
      <c r="A97" s="25">
        <v>1.1800690000000001E-10</v>
      </c>
      <c r="B97" s="25">
        <v>74.066239999999993</v>
      </c>
      <c r="C97" s="25">
        <v>1.025455E-10</v>
      </c>
      <c r="D97" s="25">
        <v>73.986230000000006</v>
      </c>
    </row>
    <row r="98" spans="1:4" x14ac:dyDescent="0.25">
      <c r="A98" s="25">
        <v>1.4438230000000001E-10</v>
      </c>
      <c r="B98" s="25">
        <v>74.89828</v>
      </c>
      <c r="C98" s="25">
        <v>1.000444E-10</v>
      </c>
      <c r="D98" s="25">
        <v>74.817279999999997</v>
      </c>
    </row>
    <row r="99" spans="1:4" x14ac:dyDescent="0.25">
      <c r="A99" s="25">
        <v>1.4028959999999999E-10</v>
      </c>
      <c r="B99" s="25">
        <v>75.713329999999999</v>
      </c>
      <c r="C99" s="25">
        <v>7.6170179999999994E-11</v>
      </c>
      <c r="D99" s="25">
        <v>75.649330000000006</v>
      </c>
    </row>
    <row r="100" spans="1:4" x14ac:dyDescent="0.25">
      <c r="A100" s="25">
        <v>1.3824319999999999E-10</v>
      </c>
      <c r="B100" s="25">
        <v>76.529380000000003</v>
      </c>
      <c r="C100" s="25">
        <v>7.4805939999999994E-11</v>
      </c>
      <c r="D100" s="25">
        <v>76.481369999999998</v>
      </c>
    </row>
    <row r="101" spans="1:4" x14ac:dyDescent="0.25">
      <c r="A101" s="25">
        <v>1.432454E-10</v>
      </c>
      <c r="B101" s="25">
        <v>77.360420000000005</v>
      </c>
      <c r="C101" s="25">
        <v>1.2551030000000001E-10</v>
      </c>
      <c r="D101" s="25">
        <v>77.296419999999998</v>
      </c>
    </row>
    <row r="102" spans="1:4" x14ac:dyDescent="0.25">
      <c r="A102" s="25">
        <v>1.5597829999999999E-10</v>
      </c>
      <c r="B102" s="25">
        <v>78.19247</v>
      </c>
      <c r="C102" s="25">
        <v>1.3028510000000001E-10</v>
      </c>
      <c r="D102" s="25">
        <v>78.112470000000002</v>
      </c>
    </row>
    <row r="103" spans="1:4" x14ac:dyDescent="0.25">
      <c r="A103" s="25">
        <v>1.3255889999999999E-10</v>
      </c>
      <c r="B103" s="25">
        <v>79.008520000000004</v>
      </c>
      <c r="C103" s="25">
        <v>1.2460080000000001E-10</v>
      </c>
      <c r="D103" s="25">
        <v>78.944519999999997</v>
      </c>
    </row>
    <row r="104" spans="1:4" x14ac:dyDescent="0.25">
      <c r="A104" s="25">
        <v>1.464286E-10</v>
      </c>
      <c r="B104" s="25">
        <v>79.84057</v>
      </c>
      <c r="C104" s="25">
        <v>1.3801580000000001E-10</v>
      </c>
      <c r="D104" s="25">
        <v>79.776560000000003</v>
      </c>
    </row>
    <row r="105" spans="1:4" x14ac:dyDescent="0.25">
      <c r="A105" s="25">
        <v>1.7030289999999999E-10</v>
      </c>
      <c r="B105" s="25">
        <v>80.672610000000006</v>
      </c>
      <c r="C105" s="25">
        <v>1.307399E-10</v>
      </c>
      <c r="D105" s="25">
        <v>80.591610000000003</v>
      </c>
    </row>
    <row r="106" spans="1:4" x14ac:dyDescent="0.25">
      <c r="A106" s="25">
        <v>1.5893420000000001E-10</v>
      </c>
      <c r="B106" s="25">
        <v>81.487660000000005</v>
      </c>
      <c r="C106" s="25">
        <v>1.1459629999999999E-10</v>
      </c>
      <c r="D106" s="25">
        <v>81.407660000000007</v>
      </c>
    </row>
    <row r="107" spans="1:4" x14ac:dyDescent="0.25">
      <c r="A107" s="25">
        <v>1.7780620000000001E-10</v>
      </c>
      <c r="B107" s="25">
        <v>82.303709999999995</v>
      </c>
      <c r="C107" s="25">
        <v>1.186891E-10</v>
      </c>
      <c r="D107" s="25">
        <v>82.239699999999999</v>
      </c>
    </row>
    <row r="108" spans="1:4" x14ac:dyDescent="0.25">
      <c r="A108" s="25">
        <v>1.8121680000000001E-10</v>
      </c>
      <c r="B108" s="25">
        <v>83.119749999999996</v>
      </c>
      <c r="C108" s="25">
        <v>1.24146E-10</v>
      </c>
      <c r="D108" s="25">
        <v>83.055750000000003</v>
      </c>
    </row>
    <row r="109" spans="1:4" x14ac:dyDescent="0.25">
      <c r="A109" s="25">
        <v>1.705303E-10</v>
      </c>
      <c r="B109" s="25">
        <v>83.951800000000006</v>
      </c>
      <c r="C109" s="25">
        <v>9.7998049999999996E-11</v>
      </c>
      <c r="D109" s="25">
        <v>83.871799999999993</v>
      </c>
    </row>
    <row r="110" spans="1:4" x14ac:dyDescent="0.25">
      <c r="A110" s="25">
        <v>1.4506439999999999E-10</v>
      </c>
      <c r="B110" s="25">
        <v>84.767849999999996</v>
      </c>
      <c r="C110" s="25">
        <v>1.0845720000000001E-10</v>
      </c>
      <c r="D110" s="25">
        <v>84.703850000000003</v>
      </c>
    </row>
    <row r="111" spans="1:4" x14ac:dyDescent="0.25">
      <c r="A111" s="25">
        <v>1.8872020000000001E-10</v>
      </c>
      <c r="B111" s="25">
        <v>85.599900000000005</v>
      </c>
      <c r="C111" s="25">
        <v>1.048193E-10</v>
      </c>
      <c r="D111" s="25">
        <v>85.535889999999995</v>
      </c>
    </row>
    <row r="112" spans="1:4" x14ac:dyDescent="0.25">
      <c r="A112" s="25">
        <v>1.7780620000000001E-10</v>
      </c>
      <c r="B112" s="25">
        <v>86.431939999999997</v>
      </c>
      <c r="C112" s="25">
        <v>1.091394E-10</v>
      </c>
      <c r="D112" s="25">
        <v>86.350939999999994</v>
      </c>
    </row>
    <row r="113" spans="1:4" x14ac:dyDescent="0.25">
      <c r="A113" s="25">
        <v>1.9122129999999999E-10</v>
      </c>
      <c r="B113" s="25">
        <v>87.246989999999997</v>
      </c>
      <c r="C113" s="25">
        <v>9.7770679999999994E-11</v>
      </c>
      <c r="D113" s="25">
        <v>87.166989999999998</v>
      </c>
    </row>
    <row r="114" spans="1:4" x14ac:dyDescent="0.25">
      <c r="A114" s="25">
        <v>2.0418160000000001E-10</v>
      </c>
      <c r="B114" s="25">
        <v>88.079040000000006</v>
      </c>
      <c r="C114" s="25">
        <v>1.148237E-10</v>
      </c>
      <c r="D114" s="25">
        <v>87.999030000000005</v>
      </c>
    </row>
    <row r="115" spans="1:4" x14ac:dyDescent="0.25">
      <c r="A115" s="25">
        <v>1.618901E-10</v>
      </c>
      <c r="B115" s="25">
        <v>88.911090000000002</v>
      </c>
      <c r="C115" s="25">
        <v>1.093667E-10</v>
      </c>
      <c r="D115" s="25">
        <v>88.83108</v>
      </c>
    </row>
    <row r="116" spans="1:4" x14ac:dyDescent="0.25">
      <c r="A116" s="25">
        <v>1.76442E-10</v>
      </c>
      <c r="B116" s="25">
        <v>89.727130000000002</v>
      </c>
      <c r="C116" s="25">
        <v>9.7315929999999996E-11</v>
      </c>
      <c r="D116" s="25">
        <v>89.663129999999995</v>
      </c>
    </row>
    <row r="117" spans="1:4" x14ac:dyDescent="0.25">
      <c r="A117" s="25">
        <v>1.750777E-10</v>
      </c>
      <c r="B117" s="25">
        <v>90.559179999999998</v>
      </c>
      <c r="C117" s="25">
        <v>9.0039979999999995E-11</v>
      </c>
      <c r="D117" s="25">
        <v>90.495180000000005</v>
      </c>
    </row>
    <row r="118" spans="1:4" x14ac:dyDescent="0.25">
      <c r="A118" s="25">
        <v>1.816716E-10</v>
      </c>
      <c r="B118" s="25">
        <v>91.391229999999993</v>
      </c>
      <c r="C118" s="25">
        <v>1.032276E-10</v>
      </c>
      <c r="D118" s="25">
        <v>91.327219999999997</v>
      </c>
    </row>
    <row r="119" spans="1:4" x14ac:dyDescent="0.25">
      <c r="A119" s="25">
        <v>1.6257219999999999E-10</v>
      </c>
      <c r="B119" s="25">
        <v>92.223269999999999</v>
      </c>
      <c r="C119" s="25">
        <v>9.9589670000000005E-11</v>
      </c>
      <c r="D119" s="25">
        <v>92.158270000000002</v>
      </c>
    </row>
    <row r="120" spans="1:4" x14ac:dyDescent="0.25">
      <c r="A120" s="25">
        <v>1.9235810000000001E-10</v>
      </c>
      <c r="B120" s="25">
        <v>93.038319999999999</v>
      </c>
      <c r="C120" s="25">
        <v>1.157332E-10</v>
      </c>
      <c r="D120" s="25">
        <v>92.974320000000006</v>
      </c>
    </row>
    <row r="121" spans="1:4" x14ac:dyDescent="0.25">
      <c r="A121" s="25">
        <v>1.919034E-10</v>
      </c>
      <c r="B121" s="25">
        <v>93.870369999999994</v>
      </c>
      <c r="C121" s="25">
        <v>1.045919E-10</v>
      </c>
      <c r="D121" s="25">
        <v>93.806370000000001</v>
      </c>
    </row>
    <row r="122" spans="1:4" x14ac:dyDescent="0.25">
      <c r="A122" s="25">
        <v>1.7712409999999999E-10</v>
      </c>
      <c r="B122" s="25">
        <v>94.701419999999999</v>
      </c>
      <c r="C122" s="25">
        <v>1.148237E-10</v>
      </c>
      <c r="D122" s="25">
        <v>94.637410000000003</v>
      </c>
    </row>
    <row r="123" spans="1:4" x14ac:dyDescent="0.25">
      <c r="A123" s="25">
        <v>1.6825649999999999E-10</v>
      </c>
      <c r="B123" s="25">
        <v>95.51746</v>
      </c>
      <c r="C123" s="25">
        <v>1.2255440000000001E-10</v>
      </c>
      <c r="D123" s="25">
        <v>95.469459999999998</v>
      </c>
    </row>
    <row r="124" spans="1:4" x14ac:dyDescent="0.25">
      <c r="A124" s="25">
        <v>1.9122129999999999E-10</v>
      </c>
      <c r="B124" s="25">
        <v>96.334509999999995</v>
      </c>
      <c r="C124" s="25">
        <v>9.5042200000000006E-11</v>
      </c>
      <c r="D124" s="25">
        <v>96.301509999999993</v>
      </c>
    </row>
    <row r="125" spans="1:4" x14ac:dyDescent="0.25">
      <c r="A125" s="25">
        <v>1.809894E-10</v>
      </c>
      <c r="B125" s="25">
        <v>97.165559999999999</v>
      </c>
      <c r="C125" s="25">
        <v>1.057288E-10</v>
      </c>
      <c r="D125" s="25">
        <v>97.133560000000003</v>
      </c>
    </row>
    <row r="126" spans="1:4" x14ac:dyDescent="0.25">
      <c r="A126" s="25">
        <v>1.941771E-10</v>
      </c>
      <c r="B126" s="25">
        <v>97.997600000000006</v>
      </c>
      <c r="C126" s="25">
        <v>1.023182E-10</v>
      </c>
      <c r="D126" s="25">
        <v>97.964600000000004</v>
      </c>
    </row>
    <row r="127" spans="1:4" x14ac:dyDescent="0.25">
      <c r="A127" s="25">
        <v>1.9554140000000001E-10</v>
      </c>
      <c r="B127" s="25">
        <v>98.812650000000005</v>
      </c>
      <c r="C127" s="25">
        <v>1.080025E-10</v>
      </c>
      <c r="D127" s="25">
        <v>98.79665</v>
      </c>
    </row>
    <row r="128" spans="1:4" x14ac:dyDescent="0.25">
      <c r="A128" s="25">
        <v>1.896296E-10</v>
      </c>
      <c r="B128" s="25">
        <v>99.628699999999995</v>
      </c>
      <c r="C128" s="25">
        <v>7.6624930000000005E-11</v>
      </c>
      <c r="D128" s="25">
        <v>99.628699999999995</v>
      </c>
    </row>
    <row r="129" spans="1:4" x14ac:dyDescent="0.25">
      <c r="A129" s="25">
        <v>1.7121240000000001E-10</v>
      </c>
      <c r="B129" s="25">
        <v>100.4607</v>
      </c>
      <c r="C129" s="25">
        <v>7.4123820000000006E-11</v>
      </c>
      <c r="D129" s="25">
        <v>100.4607</v>
      </c>
    </row>
    <row r="130" spans="1:4" x14ac:dyDescent="0.25">
      <c r="A130" s="25">
        <v>1.6825649999999999E-10</v>
      </c>
      <c r="B130" s="25">
        <v>101.2928</v>
      </c>
      <c r="C130" s="25">
        <v>9.6861190000000004E-11</v>
      </c>
      <c r="D130" s="25">
        <v>101.2928</v>
      </c>
    </row>
    <row r="131" spans="1:4" x14ac:dyDescent="0.25">
      <c r="A131" s="25">
        <v>1.286935E-10</v>
      </c>
      <c r="B131" s="25">
        <v>102.12479999999999</v>
      </c>
      <c r="C131" s="25">
        <v>1.07093E-10</v>
      </c>
      <c r="D131" s="25">
        <v>102.12479999999999</v>
      </c>
    </row>
    <row r="132" spans="1:4" x14ac:dyDescent="0.25">
      <c r="A132" s="25">
        <v>1.3960739999999999E-10</v>
      </c>
      <c r="B132" s="25">
        <v>102.9409</v>
      </c>
      <c r="C132" s="25">
        <v>1.032276E-10</v>
      </c>
      <c r="D132" s="25">
        <v>102.9559</v>
      </c>
    </row>
    <row r="133" spans="1:4" x14ac:dyDescent="0.25">
      <c r="A133" s="25">
        <v>1.6007110000000001E-10</v>
      </c>
      <c r="B133" s="25">
        <v>103.77290000000001</v>
      </c>
      <c r="C133" s="25">
        <v>1.05274E-10</v>
      </c>
      <c r="D133" s="25">
        <v>103.7719</v>
      </c>
    </row>
    <row r="134" spans="1:4" x14ac:dyDescent="0.25">
      <c r="A134" s="25">
        <v>1.5802470000000001E-10</v>
      </c>
      <c r="B134" s="25">
        <v>104.58799999999999</v>
      </c>
      <c r="C134" s="25">
        <v>1.023182E-10</v>
      </c>
      <c r="D134" s="25">
        <v>104.604</v>
      </c>
    </row>
    <row r="135" spans="1:4" x14ac:dyDescent="0.25">
      <c r="A135" s="25">
        <v>1.664375E-10</v>
      </c>
      <c r="B135" s="25">
        <v>105.404</v>
      </c>
      <c r="C135" s="25">
        <v>1.0686559999999999E-10</v>
      </c>
      <c r="D135" s="25">
        <v>105.42</v>
      </c>
    </row>
    <row r="136" spans="1:4" x14ac:dyDescent="0.25">
      <c r="A136" s="25">
        <v>1.5347720000000001E-10</v>
      </c>
      <c r="B136" s="25">
        <v>106.2201</v>
      </c>
      <c r="C136" s="25">
        <v>9.7315929999999996E-11</v>
      </c>
      <c r="D136" s="25">
        <v>106.2521</v>
      </c>
    </row>
    <row r="137" spans="1:4" x14ac:dyDescent="0.25">
      <c r="A137" s="25">
        <v>1.6666490000000001E-10</v>
      </c>
      <c r="B137" s="25">
        <v>107.0521</v>
      </c>
      <c r="C137" s="25">
        <v>8.6401999999999998E-11</v>
      </c>
      <c r="D137" s="25">
        <v>107.08410000000001</v>
      </c>
    </row>
    <row r="138" spans="1:4" x14ac:dyDescent="0.25">
      <c r="A138" s="25">
        <v>1.5711519999999999E-10</v>
      </c>
      <c r="B138" s="25">
        <v>107.88420000000001</v>
      </c>
      <c r="C138" s="25">
        <v>1.023182E-10</v>
      </c>
      <c r="D138" s="25">
        <v>107.9162</v>
      </c>
    </row>
    <row r="139" spans="1:4" x14ac:dyDescent="0.25">
      <c r="A139" s="25">
        <v>1.8053469999999999E-10</v>
      </c>
      <c r="B139" s="25">
        <v>108.7162</v>
      </c>
      <c r="C139" s="25">
        <v>9.9134919999999995E-11</v>
      </c>
      <c r="D139" s="25">
        <v>108.74720000000001</v>
      </c>
    </row>
    <row r="140" spans="1:4" x14ac:dyDescent="0.25">
      <c r="A140" s="25">
        <v>1.8872020000000001E-10</v>
      </c>
      <c r="B140" s="25">
        <v>109.54730000000001</v>
      </c>
      <c r="C140" s="25">
        <v>1.141416E-10</v>
      </c>
      <c r="D140" s="25">
        <v>109.5793</v>
      </c>
    </row>
    <row r="141" spans="1:4" x14ac:dyDescent="0.25">
      <c r="A141" s="25">
        <v>1.7780620000000001E-10</v>
      </c>
      <c r="B141" s="25">
        <v>110.3793</v>
      </c>
      <c r="C141" s="25">
        <v>9.5496939999999998E-11</v>
      </c>
      <c r="D141" s="25">
        <v>110.4113</v>
      </c>
    </row>
    <row r="142" spans="1:4" x14ac:dyDescent="0.25">
      <c r="A142" s="25">
        <v>1.7030289999999999E-10</v>
      </c>
      <c r="B142" s="25">
        <v>111.21040000000001</v>
      </c>
      <c r="C142" s="25">
        <v>1.0345500000000001E-10</v>
      </c>
      <c r="D142" s="25">
        <v>111.24339999999999</v>
      </c>
    </row>
    <row r="143" spans="1:4" x14ac:dyDescent="0.25">
      <c r="A143" s="25">
        <v>1.3892530000000001E-10</v>
      </c>
      <c r="B143" s="25">
        <v>112.04340000000001</v>
      </c>
      <c r="C143" s="25">
        <v>1.5461410000000001E-10</v>
      </c>
      <c r="D143" s="25">
        <v>112.0744</v>
      </c>
    </row>
    <row r="144" spans="1:4" x14ac:dyDescent="0.25">
      <c r="A144" s="25">
        <v>1.543867E-10</v>
      </c>
      <c r="B144" s="25">
        <v>112.85850000000001</v>
      </c>
      <c r="C144" s="25">
        <v>1.045919E-10</v>
      </c>
      <c r="D144" s="25">
        <v>112.8905</v>
      </c>
    </row>
    <row r="145" spans="1:4" x14ac:dyDescent="0.25">
      <c r="A145" s="25">
        <v>1.364242E-10</v>
      </c>
      <c r="B145" s="25">
        <v>113.6905</v>
      </c>
      <c r="C145" s="25">
        <v>1.1164050000000001E-10</v>
      </c>
      <c r="D145" s="25">
        <v>113.7225</v>
      </c>
    </row>
    <row r="146" spans="1:4" x14ac:dyDescent="0.25">
      <c r="A146" s="25">
        <v>1.7575989999999999E-10</v>
      </c>
      <c r="B146" s="25">
        <v>114.5226</v>
      </c>
      <c r="C146" s="25">
        <v>1.130047E-10</v>
      </c>
      <c r="D146" s="25">
        <v>114.5536</v>
      </c>
    </row>
    <row r="147" spans="1:4" x14ac:dyDescent="0.25">
      <c r="A147" s="25">
        <v>1.298304E-10</v>
      </c>
      <c r="B147" s="25">
        <v>115.3536</v>
      </c>
      <c r="C147" s="25">
        <v>1.102762E-10</v>
      </c>
      <c r="D147" s="25">
        <v>115.3856</v>
      </c>
    </row>
    <row r="148" spans="1:4" x14ac:dyDescent="0.25">
      <c r="A148" s="25">
        <v>1.7007550000000001E-10</v>
      </c>
      <c r="B148" s="25">
        <v>116.1696</v>
      </c>
      <c r="C148" s="25">
        <v>7.8671290000000006E-11</v>
      </c>
      <c r="D148" s="25">
        <v>116.2176</v>
      </c>
    </row>
    <row r="149" spans="1:4" x14ac:dyDescent="0.25">
      <c r="A149" s="25">
        <v>1.5029399999999999E-10</v>
      </c>
      <c r="B149" s="25">
        <v>117.0017</v>
      </c>
      <c r="C149" s="25">
        <v>6.2527760000000002E-11</v>
      </c>
      <c r="D149" s="25">
        <v>117.0497</v>
      </c>
    </row>
    <row r="150" spans="1:4" x14ac:dyDescent="0.25">
      <c r="A150" s="25">
        <v>1.573426E-10</v>
      </c>
      <c r="B150" s="25">
        <v>117.8177</v>
      </c>
      <c r="C150" s="25">
        <v>7.6170179999999994E-11</v>
      </c>
      <c r="D150" s="25">
        <v>117.8817</v>
      </c>
    </row>
    <row r="151" spans="1:4" x14ac:dyDescent="0.25">
      <c r="A151" s="25">
        <v>1.618901E-10</v>
      </c>
      <c r="B151" s="25">
        <v>118.63379999999999</v>
      </c>
      <c r="C151" s="25">
        <v>9.7770679999999994E-11</v>
      </c>
      <c r="D151" s="25">
        <v>118.71380000000001</v>
      </c>
    </row>
    <row r="152" spans="1:4" x14ac:dyDescent="0.25">
      <c r="A152" s="25">
        <v>1.6325430000000001E-10</v>
      </c>
      <c r="B152" s="25">
        <v>119.4498</v>
      </c>
      <c r="C152" s="25">
        <v>1.232365E-10</v>
      </c>
      <c r="D152" s="25">
        <v>119.5458</v>
      </c>
    </row>
    <row r="153" spans="1:4" x14ac:dyDescent="0.25">
      <c r="A153" s="25">
        <v>1.5666050000000001E-10</v>
      </c>
      <c r="B153" s="25">
        <v>120.28189999999999</v>
      </c>
      <c r="C153" s="25">
        <v>9.4132699999999997E-11</v>
      </c>
      <c r="D153" s="25">
        <v>120.37690000000001</v>
      </c>
    </row>
    <row r="154" spans="1:4" x14ac:dyDescent="0.25">
      <c r="A154" s="25">
        <v>1.919034E-10</v>
      </c>
      <c r="B154" s="25">
        <v>121.1129</v>
      </c>
      <c r="C154" s="25">
        <v>1.184617E-10</v>
      </c>
      <c r="D154" s="25">
        <v>121.19289999999999</v>
      </c>
    </row>
    <row r="155" spans="1:4" x14ac:dyDescent="0.25">
      <c r="A155" s="25">
        <v>1.8485479999999999E-10</v>
      </c>
      <c r="B155" s="25">
        <v>121.929</v>
      </c>
      <c r="C155" s="25">
        <v>8.6856740000000003E-11</v>
      </c>
      <c r="D155" s="25">
        <v>122.009</v>
      </c>
    </row>
    <row r="156" spans="1:4" x14ac:dyDescent="0.25">
      <c r="A156" s="25">
        <v>1.72804E-10</v>
      </c>
      <c r="B156" s="25">
        <v>122.745</v>
      </c>
      <c r="C156" s="25">
        <v>6.5710990000000001E-11</v>
      </c>
      <c r="D156" s="25">
        <v>122.84099999999999</v>
      </c>
    </row>
    <row r="157" spans="1:4" x14ac:dyDescent="0.25">
      <c r="A157" s="25">
        <v>1.4665600000000001E-10</v>
      </c>
      <c r="B157" s="25">
        <v>123.5611</v>
      </c>
      <c r="C157" s="25">
        <v>1.091394E-10</v>
      </c>
      <c r="D157" s="25">
        <v>123.67310000000001</v>
      </c>
    </row>
    <row r="158" spans="1:4" x14ac:dyDescent="0.25">
      <c r="A158" s="25">
        <v>1.4983930000000001E-10</v>
      </c>
      <c r="B158" s="25">
        <v>124.3931</v>
      </c>
      <c r="C158" s="25">
        <v>1.1777960000000001E-10</v>
      </c>
      <c r="D158" s="25">
        <v>124.5051</v>
      </c>
    </row>
    <row r="159" spans="1:4" x14ac:dyDescent="0.25">
      <c r="A159" s="25">
        <v>1.5211300000000001E-10</v>
      </c>
      <c r="B159" s="25">
        <v>125.2252</v>
      </c>
      <c r="C159" s="25">
        <v>9.6406440000000006E-11</v>
      </c>
      <c r="D159" s="25">
        <v>125.3372</v>
      </c>
    </row>
    <row r="160" spans="1:4" x14ac:dyDescent="0.25">
      <c r="A160" s="25">
        <v>1.8258109999999999E-10</v>
      </c>
      <c r="B160" s="25">
        <v>126.05719999999999</v>
      </c>
      <c r="C160" s="25">
        <v>6.9576340000000001E-11</v>
      </c>
      <c r="D160" s="25">
        <v>126.1682</v>
      </c>
    </row>
    <row r="161" spans="1:4" x14ac:dyDescent="0.25">
      <c r="A161" s="25">
        <v>1.6029840000000001E-10</v>
      </c>
      <c r="B161" s="25">
        <v>126.8883</v>
      </c>
      <c r="C161" s="25">
        <v>9.8452799999999994E-11</v>
      </c>
      <c r="D161" s="25">
        <v>127.0003</v>
      </c>
    </row>
    <row r="162" spans="1:4" x14ac:dyDescent="0.25">
      <c r="A162" s="25">
        <v>1.4779290000000001E-10</v>
      </c>
      <c r="B162" s="25">
        <v>127.7043</v>
      </c>
      <c r="C162" s="25">
        <v>9.3223209999999994E-11</v>
      </c>
      <c r="D162" s="25">
        <v>127.8323</v>
      </c>
    </row>
    <row r="163" spans="1:4" x14ac:dyDescent="0.25">
      <c r="A163" s="25">
        <v>1.496119E-10</v>
      </c>
      <c r="B163" s="25">
        <v>128.53639999999999</v>
      </c>
      <c r="C163" s="25">
        <v>1.109584E-10</v>
      </c>
      <c r="D163" s="25">
        <v>128.6644</v>
      </c>
    </row>
    <row r="164" spans="1:4" x14ac:dyDescent="0.25">
      <c r="A164" s="25">
        <v>1.3824319999999999E-10</v>
      </c>
      <c r="B164" s="25">
        <v>129.35239999999999</v>
      </c>
      <c r="C164" s="25">
        <v>9.9362300000000003E-11</v>
      </c>
      <c r="D164" s="25">
        <v>129.49639999999999</v>
      </c>
    </row>
    <row r="165" spans="1:4" x14ac:dyDescent="0.25">
      <c r="A165" s="25">
        <v>1.4574650000000001E-10</v>
      </c>
      <c r="B165" s="25">
        <v>130.18340000000001</v>
      </c>
      <c r="C165" s="25">
        <v>1.093667E-10</v>
      </c>
      <c r="D165" s="25">
        <v>130.32749999999999</v>
      </c>
    </row>
    <row r="166" spans="1:4" x14ac:dyDescent="0.25">
      <c r="A166" s="25">
        <v>1.3596949999999999E-10</v>
      </c>
      <c r="B166" s="25">
        <v>131.0155</v>
      </c>
      <c r="C166" s="25">
        <v>8.3900889999999999E-11</v>
      </c>
      <c r="D166" s="25">
        <v>131.15950000000001</v>
      </c>
    </row>
    <row r="167" spans="1:4" x14ac:dyDescent="0.25">
      <c r="A167" s="25">
        <v>1.8258109999999999E-10</v>
      </c>
      <c r="B167" s="25">
        <v>131.8475</v>
      </c>
      <c r="C167" s="25">
        <v>9.6179059999999998E-11</v>
      </c>
      <c r="D167" s="25">
        <v>131.9905</v>
      </c>
    </row>
    <row r="168" spans="1:4" x14ac:dyDescent="0.25">
      <c r="A168" s="25">
        <v>1.907665E-10</v>
      </c>
      <c r="B168" s="25">
        <v>132.6626</v>
      </c>
      <c r="C168" s="25">
        <v>1.114131E-10</v>
      </c>
      <c r="D168" s="25">
        <v>132.82259999999999</v>
      </c>
    </row>
    <row r="169" spans="1:4" x14ac:dyDescent="0.25">
      <c r="A169" s="25">
        <v>1.8553690000000001E-10</v>
      </c>
      <c r="B169" s="25">
        <v>133.4786</v>
      </c>
      <c r="C169" s="25">
        <v>9.9589670000000005E-11</v>
      </c>
      <c r="D169" s="25">
        <v>133.6386</v>
      </c>
    </row>
    <row r="170" spans="1:4" x14ac:dyDescent="0.25">
      <c r="A170" s="25">
        <v>1.894023E-10</v>
      </c>
      <c r="B170" s="25">
        <v>134.3107</v>
      </c>
      <c r="C170" s="25">
        <v>9.8680180000000003E-11</v>
      </c>
      <c r="D170" s="25">
        <v>134.47069999999999</v>
      </c>
    </row>
    <row r="171" spans="1:4" x14ac:dyDescent="0.25">
      <c r="A171" s="25">
        <v>1.9326760000000001E-10</v>
      </c>
      <c r="B171" s="25">
        <v>135.14269999999999</v>
      </c>
      <c r="C171" s="25">
        <v>1.155058E-10</v>
      </c>
      <c r="D171" s="25">
        <v>135.30269999999999</v>
      </c>
    </row>
    <row r="172" spans="1:4" x14ac:dyDescent="0.25">
      <c r="A172" s="25">
        <v>1.518856E-10</v>
      </c>
      <c r="B172" s="25">
        <v>135.97479999999999</v>
      </c>
      <c r="C172" s="25">
        <v>1.032276E-10</v>
      </c>
      <c r="D172" s="25">
        <v>136.13480000000001</v>
      </c>
    </row>
    <row r="173" spans="1:4" x14ac:dyDescent="0.25">
      <c r="A173" s="25">
        <v>1.7348610000000001E-10</v>
      </c>
      <c r="B173" s="25">
        <v>136.79079999999999</v>
      </c>
      <c r="C173" s="25">
        <v>9.2313709999999998E-11</v>
      </c>
      <c r="D173" s="25">
        <v>136.96680000000001</v>
      </c>
    </row>
    <row r="174" spans="1:4" x14ac:dyDescent="0.25">
      <c r="A174" s="25">
        <v>1.7348610000000001E-10</v>
      </c>
      <c r="B174" s="25">
        <v>137.62289999999999</v>
      </c>
      <c r="C174" s="25">
        <v>1.10731E-10</v>
      </c>
      <c r="D174" s="25">
        <v>137.78190000000001</v>
      </c>
    </row>
    <row r="175" spans="1:4" x14ac:dyDescent="0.25">
      <c r="A175" s="25">
        <v>1.9031179999999999E-10</v>
      </c>
      <c r="B175" s="25">
        <v>138.4539</v>
      </c>
      <c r="C175" s="25">
        <v>7.8898670000000002E-11</v>
      </c>
      <c r="D175" s="25">
        <v>138.59790000000001</v>
      </c>
    </row>
    <row r="176" spans="1:4" x14ac:dyDescent="0.25">
      <c r="A176" s="25">
        <v>1.839453E-10</v>
      </c>
      <c r="B176" s="25">
        <v>139.27000000000001</v>
      </c>
      <c r="C176" s="25">
        <v>8.3218769999999999E-11</v>
      </c>
      <c r="D176" s="25">
        <v>139.41399999999999</v>
      </c>
    </row>
    <row r="177" spans="1:4" x14ac:dyDescent="0.25">
      <c r="A177" s="25">
        <v>1.8235370000000001E-10</v>
      </c>
      <c r="B177" s="25">
        <v>140.102</v>
      </c>
      <c r="C177" s="25">
        <v>1.3255889999999999E-10</v>
      </c>
      <c r="D177" s="25">
        <v>140.22999999999999</v>
      </c>
    </row>
    <row r="178" spans="1:4" x14ac:dyDescent="0.25">
      <c r="A178" s="25">
        <v>1.741682E-10</v>
      </c>
      <c r="B178" s="25">
        <v>140.9341</v>
      </c>
      <c r="C178" s="25">
        <v>1.386979E-10</v>
      </c>
      <c r="D178" s="25">
        <v>141.0461</v>
      </c>
    </row>
    <row r="179" spans="1:4" x14ac:dyDescent="0.25">
      <c r="A179" s="25">
        <v>1.850822E-10</v>
      </c>
      <c r="B179" s="25">
        <v>141.76609999999999</v>
      </c>
      <c r="C179" s="25">
        <v>1.1687010000000001E-10</v>
      </c>
      <c r="D179" s="25">
        <v>141.87809999999999</v>
      </c>
    </row>
    <row r="180" spans="1:4" x14ac:dyDescent="0.25">
      <c r="A180" s="25">
        <v>2.039542E-10</v>
      </c>
      <c r="B180" s="25">
        <v>142.59819999999999</v>
      </c>
      <c r="C180" s="25">
        <v>1.307399E-10</v>
      </c>
      <c r="D180" s="25">
        <v>142.71019999999999</v>
      </c>
    </row>
    <row r="181" spans="1:4" x14ac:dyDescent="0.25">
      <c r="A181" s="25">
        <v>2.2305360000000001E-10</v>
      </c>
      <c r="B181" s="25">
        <v>143.43020000000001</v>
      </c>
      <c r="C181" s="25">
        <v>1.364242E-10</v>
      </c>
      <c r="D181" s="25">
        <v>143.52520000000001</v>
      </c>
    </row>
    <row r="182" spans="1:4" x14ac:dyDescent="0.25">
      <c r="A182" s="25">
        <v>2.1486809999999999E-10</v>
      </c>
      <c r="B182" s="25">
        <v>144.26130000000001</v>
      </c>
      <c r="C182" s="25">
        <v>1.018634E-10</v>
      </c>
      <c r="D182" s="25">
        <v>144.34129999999999</v>
      </c>
    </row>
    <row r="183" spans="1:4" x14ac:dyDescent="0.25">
      <c r="A183" s="25">
        <v>2.0486369999999999E-10</v>
      </c>
      <c r="B183" s="25">
        <v>145.0933</v>
      </c>
      <c r="C183" s="25">
        <v>1.5256770000000001E-10</v>
      </c>
      <c r="D183" s="25">
        <v>145.17330000000001</v>
      </c>
    </row>
    <row r="184" spans="1:4" x14ac:dyDescent="0.25">
      <c r="A184" s="25">
        <v>1.6666490000000001E-10</v>
      </c>
      <c r="B184" s="25">
        <v>145.92529999999999</v>
      </c>
      <c r="C184" s="25">
        <v>1.2164489999999999E-10</v>
      </c>
      <c r="D184" s="25">
        <v>146.00540000000001</v>
      </c>
    </row>
    <row r="185" spans="1:4" x14ac:dyDescent="0.25">
      <c r="A185" s="25">
        <v>1.873559E-10</v>
      </c>
      <c r="B185" s="25">
        <v>146.7414</v>
      </c>
      <c r="C185" s="25">
        <v>9.3223209999999994E-11</v>
      </c>
      <c r="D185" s="25">
        <v>146.8374</v>
      </c>
    </row>
    <row r="186" spans="1:4" x14ac:dyDescent="0.25">
      <c r="A186" s="25">
        <v>1.8485479999999999E-10</v>
      </c>
      <c r="B186" s="25">
        <v>147.57239999999999</v>
      </c>
      <c r="C186" s="25">
        <v>1.10731E-10</v>
      </c>
      <c r="D186" s="25">
        <v>147.6524</v>
      </c>
    </row>
    <row r="187" spans="1:4" x14ac:dyDescent="0.25">
      <c r="A187" s="25">
        <v>1.7666930000000001E-10</v>
      </c>
      <c r="B187" s="25">
        <v>148.40450000000001</v>
      </c>
      <c r="C187" s="25">
        <v>1.0072650000000001E-10</v>
      </c>
      <c r="D187" s="25">
        <v>148.48349999999999</v>
      </c>
    </row>
    <row r="188" spans="1:4" x14ac:dyDescent="0.25">
      <c r="A188" s="25">
        <v>1.8894750000000001E-10</v>
      </c>
      <c r="B188" s="25">
        <v>149.23650000000001</v>
      </c>
      <c r="C188" s="25">
        <v>1.207354E-10</v>
      </c>
      <c r="D188" s="25">
        <v>149.29949999999999</v>
      </c>
    </row>
    <row r="189" spans="1:4" x14ac:dyDescent="0.25">
      <c r="A189" s="25">
        <v>1.741682E-10</v>
      </c>
      <c r="B189" s="25">
        <v>150.05160000000001</v>
      </c>
      <c r="C189" s="25">
        <v>8.3446140000000001E-11</v>
      </c>
      <c r="D189" s="25">
        <v>150.13159999999999</v>
      </c>
    </row>
    <row r="190" spans="1:4" x14ac:dyDescent="0.25">
      <c r="A190" s="25">
        <v>1.6029840000000001E-10</v>
      </c>
      <c r="B190" s="25">
        <v>150.86760000000001</v>
      </c>
      <c r="C190" s="25">
        <v>9.0949469999999998E-11</v>
      </c>
      <c r="D190" s="25">
        <v>150.94759999999999</v>
      </c>
    </row>
    <row r="191" spans="1:4" x14ac:dyDescent="0.25">
      <c r="A191" s="25">
        <v>1.6029840000000001E-10</v>
      </c>
      <c r="B191" s="25">
        <v>151.68369999999999</v>
      </c>
      <c r="C191" s="25">
        <v>1.341505E-10</v>
      </c>
      <c r="D191" s="25">
        <v>151.7637</v>
      </c>
    </row>
    <row r="192" spans="1:4" x14ac:dyDescent="0.25">
      <c r="A192" s="25">
        <v>1.9122129999999999E-10</v>
      </c>
      <c r="B192" s="25">
        <v>152.49969999999999</v>
      </c>
      <c r="C192" s="25">
        <v>1.3369569999999999E-10</v>
      </c>
      <c r="D192" s="25">
        <v>152.5797</v>
      </c>
    </row>
    <row r="193" spans="1:4" x14ac:dyDescent="0.25">
      <c r="A193" s="25">
        <v>1.4711079999999999E-10</v>
      </c>
      <c r="B193" s="25">
        <v>153.33179999999999</v>
      </c>
      <c r="C193" s="25">
        <v>1.2687450000000001E-10</v>
      </c>
      <c r="D193" s="25">
        <v>153.4118</v>
      </c>
    </row>
    <row r="194" spans="1:4" x14ac:dyDescent="0.25">
      <c r="A194" s="25">
        <v>1.7575989999999999E-10</v>
      </c>
      <c r="B194" s="25">
        <v>154.16380000000001</v>
      </c>
      <c r="C194" s="25">
        <v>1.2778400000000001E-10</v>
      </c>
      <c r="D194" s="25">
        <v>154.24279999999999</v>
      </c>
    </row>
    <row r="195" spans="1:4" x14ac:dyDescent="0.25">
      <c r="A195" s="25">
        <v>1.664375E-10</v>
      </c>
      <c r="B195" s="25">
        <v>154.99590000000001</v>
      </c>
      <c r="C195" s="25">
        <v>1.018634E-10</v>
      </c>
      <c r="D195" s="25">
        <v>155.05889999999999</v>
      </c>
    </row>
    <row r="196" spans="1:4" x14ac:dyDescent="0.25">
      <c r="A196" s="25">
        <v>1.9645090000000001E-10</v>
      </c>
      <c r="B196" s="25">
        <v>155.8109</v>
      </c>
      <c r="C196" s="25">
        <v>1.023182E-10</v>
      </c>
      <c r="D196" s="25">
        <v>155.8749</v>
      </c>
    </row>
    <row r="197" spans="1:4" x14ac:dyDescent="0.25">
      <c r="A197" s="25">
        <v>1.873559E-10</v>
      </c>
      <c r="B197" s="25">
        <v>156.643</v>
      </c>
      <c r="C197" s="25">
        <v>1.114131E-10</v>
      </c>
      <c r="D197" s="25">
        <v>156.691</v>
      </c>
    </row>
    <row r="198" spans="1:4" x14ac:dyDescent="0.25">
      <c r="A198" s="25">
        <v>1.696208E-10</v>
      </c>
      <c r="B198" s="25">
        <v>157.459</v>
      </c>
      <c r="C198" s="25">
        <v>1.0072650000000001E-10</v>
      </c>
      <c r="D198" s="25">
        <v>157.523</v>
      </c>
    </row>
    <row r="199" spans="1:4" x14ac:dyDescent="0.25">
      <c r="A199" s="25">
        <v>1.86219E-10</v>
      </c>
      <c r="B199" s="25">
        <v>158.27510000000001</v>
      </c>
      <c r="C199" s="25">
        <v>8.6174620000000003E-11</v>
      </c>
      <c r="D199" s="25">
        <v>158.35509999999999</v>
      </c>
    </row>
    <row r="200" spans="1:4" x14ac:dyDescent="0.25">
      <c r="A200" s="25">
        <v>1.6098060000000001E-10</v>
      </c>
      <c r="B200" s="25">
        <v>159.1071</v>
      </c>
      <c r="C200" s="25">
        <v>1.264198E-10</v>
      </c>
      <c r="D200" s="25">
        <v>159.18709999999999</v>
      </c>
    </row>
    <row r="201" spans="1:4" x14ac:dyDescent="0.25">
      <c r="A201" s="25">
        <v>1.72804E-10</v>
      </c>
      <c r="B201" s="25">
        <v>159.9391</v>
      </c>
      <c r="C201" s="25">
        <v>9.5724320000000006E-11</v>
      </c>
      <c r="D201" s="25">
        <v>160.01820000000001</v>
      </c>
    </row>
    <row r="202" spans="1:4" x14ac:dyDescent="0.25">
      <c r="A202" s="25">
        <v>1.72804E-10</v>
      </c>
      <c r="B202" s="25">
        <v>160.77119999999999</v>
      </c>
      <c r="C202" s="25">
        <v>1.1164050000000001E-10</v>
      </c>
      <c r="D202" s="25">
        <v>160.8502</v>
      </c>
    </row>
    <row r="203" spans="1:4" x14ac:dyDescent="0.25">
      <c r="A203" s="25">
        <v>1.398348E-10</v>
      </c>
      <c r="B203" s="25">
        <v>161.58619999999999</v>
      </c>
      <c r="C203" s="25">
        <v>9.7770679999999994E-11</v>
      </c>
      <c r="D203" s="25">
        <v>161.6662</v>
      </c>
    </row>
    <row r="204" spans="1:4" x14ac:dyDescent="0.25">
      <c r="A204" s="25">
        <v>1.8576429999999999E-10</v>
      </c>
      <c r="B204" s="25">
        <v>162.4023</v>
      </c>
      <c r="C204" s="25">
        <v>9.7770679999999994E-11</v>
      </c>
      <c r="D204" s="25">
        <v>162.4983</v>
      </c>
    </row>
    <row r="205" spans="1:4" x14ac:dyDescent="0.25">
      <c r="A205" s="25">
        <v>1.7894310000000001E-10</v>
      </c>
      <c r="B205" s="25">
        <v>163.23429999999999</v>
      </c>
      <c r="C205" s="25">
        <v>9.5042200000000006E-11</v>
      </c>
      <c r="D205" s="25">
        <v>163.33029999999999</v>
      </c>
    </row>
    <row r="206" spans="1:4" x14ac:dyDescent="0.25">
      <c r="A206" s="25">
        <v>1.8485479999999999E-10</v>
      </c>
      <c r="B206" s="25">
        <v>164.06639999999999</v>
      </c>
      <c r="C206" s="25">
        <v>7.5488059999999994E-11</v>
      </c>
      <c r="D206" s="25">
        <v>164.16239999999999</v>
      </c>
    </row>
    <row r="207" spans="1:4" x14ac:dyDescent="0.25">
      <c r="A207" s="25">
        <v>2.0349940000000001E-10</v>
      </c>
      <c r="B207" s="25">
        <v>164.89840000000001</v>
      </c>
      <c r="C207" s="25">
        <v>9.7770679999999994E-11</v>
      </c>
      <c r="D207" s="25">
        <v>164.99340000000001</v>
      </c>
    </row>
    <row r="208" spans="1:4" x14ac:dyDescent="0.25">
      <c r="A208" s="25">
        <v>1.896296E-10</v>
      </c>
      <c r="B208" s="25">
        <v>165.7295</v>
      </c>
      <c r="C208" s="25">
        <v>1.102762E-10</v>
      </c>
      <c r="D208" s="25">
        <v>165.8245</v>
      </c>
    </row>
    <row r="209" spans="1:4" x14ac:dyDescent="0.25">
      <c r="A209" s="25"/>
      <c r="B209" s="25"/>
      <c r="C209" s="25"/>
      <c r="D209" s="25"/>
    </row>
    <row r="210" spans="1:4" x14ac:dyDescent="0.25">
      <c r="A210" s="25"/>
      <c r="B210" s="25"/>
      <c r="C210" s="25"/>
      <c r="D210" s="25"/>
    </row>
    <row r="211" spans="1:4" x14ac:dyDescent="0.25">
      <c r="A211" s="25"/>
      <c r="B211" s="25"/>
      <c r="C211" s="25"/>
      <c r="D211" s="25"/>
    </row>
    <row r="212" spans="1:4" x14ac:dyDescent="0.25">
      <c r="A212" s="25"/>
      <c r="B212" s="25"/>
      <c r="C212" s="25"/>
      <c r="D212" s="25"/>
    </row>
    <row r="213" spans="1:4" x14ac:dyDescent="0.25">
      <c r="A213" s="25"/>
      <c r="B213" s="25"/>
      <c r="C213" s="25"/>
      <c r="D213" s="25"/>
    </row>
    <row r="214" spans="1:4" x14ac:dyDescent="0.25">
      <c r="A214" s="25"/>
      <c r="B214" s="25"/>
      <c r="C214" s="25"/>
      <c r="D214" s="25"/>
    </row>
    <row r="215" spans="1:4" x14ac:dyDescent="0.25">
      <c r="A215" s="25"/>
      <c r="B215" s="25"/>
      <c r="C215" s="25"/>
      <c r="D215" s="25"/>
    </row>
    <row r="216" spans="1:4" x14ac:dyDescent="0.25">
      <c r="A216" s="25"/>
      <c r="B216" s="25"/>
      <c r="C216" s="25"/>
      <c r="D216" s="25"/>
    </row>
    <row r="217" spans="1:4" x14ac:dyDescent="0.25">
      <c r="A217" s="25"/>
      <c r="B217" s="25"/>
      <c r="C217" s="25"/>
      <c r="D217" s="25"/>
    </row>
    <row r="218" spans="1:4" x14ac:dyDescent="0.25">
      <c r="A218" s="25"/>
      <c r="B218" s="25"/>
      <c r="C218" s="25"/>
      <c r="D218" s="25"/>
    </row>
    <row r="219" spans="1:4" x14ac:dyDescent="0.25">
      <c r="A219" s="25"/>
      <c r="B219" s="25"/>
      <c r="C219" s="25"/>
      <c r="D219" s="25"/>
    </row>
    <row r="220" spans="1:4" x14ac:dyDescent="0.25">
      <c r="A220" s="25"/>
      <c r="B220" s="25"/>
      <c r="C220" s="25"/>
      <c r="D220" s="25"/>
    </row>
    <row r="221" spans="1:4" x14ac:dyDescent="0.25">
      <c r="A221" s="25"/>
      <c r="B221" s="25"/>
      <c r="C221" s="25"/>
      <c r="D221" s="25"/>
    </row>
    <row r="222" spans="1:4" x14ac:dyDescent="0.25">
      <c r="A222" s="25"/>
      <c r="B222" s="25"/>
      <c r="C222" s="25"/>
      <c r="D222" s="25"/>
    </row>
    <row r="223" spans="1:4" x14ac:dyDescent="0.25">
      <c r="A223" s="25"/>
      <c r="B223" s="25"/>
      <c r="C223" s="25"/>
      <c r="D223" s="25"/>
    </row>
    <row r="224" spans="1:4" x14ac:dyDescent="0.25">
      <c r="A224" s="25"/>
      <c r="B224" s="25"/>
      <c r="C224" s="25"/>
      <c r="D224" s="25"/>
    </row>
    <row r="225" spans="1:4" x14ac:dyDescent="0.25">
      <c r="A225" s="25"/>
      <c r="B225" s="25"/>
      <c r="C225" s="25"/>
      <c r="D225" s="25"/>
    </row>
    <row r="226" spans="1:4" x14ac:dyDescent="0.25">
      <c r="A226" s="25"/>
      <c r="B226" s="25"/>
      <c r="C226" s="25"/>
      <c r="D226" s="25"/>
    </row>
    <row r="227" spans="1:4" x14ac:dyDescent="0.25">
      <c r="A227" s="25"/>
      <c r="B227" s="25"/>
      <c r="C227" s="25"/>
      <c r="D227" s="25"/>
    </row>
    <row r="228" spans="1:4" x14ac:dyDescent="0.25">
      <c r="A228" s="25"/>
      <c r="B228" s="25"/>
      <c r="C228" s="25"/>
      <c r="D228" s="25"/>
    </row>
    <row r="229" spans="1:4" x14ac:dyDescent="0.25">
      <c r="A229" s="25"/>
      <c r="B229" s="25"/>
      <c r="C229" s="25"/>
      <c r="D229" s="25"/>
    </row>
    <row r="230" spans="1:4" x14ac:dyDescent="0.25">
      <c r="A230" s="25"/>
      <c r="B230" s="25"/>
      <c r="C230" s="25"/>
      <c r="D230" s="25"/>
    </row>
    <row r="231" spans="1:4" x14ac:dyDescent="0.25">
      <c r="A231" s="25"/>
      <c r="B231" s="25"/>
      <c r="C231" s="25"/>
      <c r="D231" s="25"/>
    </row>
    <row r="232" spans="1:4" x14ac:dyDescent="0.25">
      <c r="A232" s="25"/>
      <c r="B232" s="25"/>
      <c r="C232" s="25"/>
      <c r="D232" s="25"/>
    </row>
    <row r="233" spans="1:4" x14ac:dyDescent="0.25">
      <c r="A233" s="25"/>
      <c r="B233" s="25"/>
      <c r="C233" s="25"/>
      <c r="D233" s="25"/>
    </row>
    <row r="234" spans="1:4" x14ac:dyDescent="0.25">
      <c r="A234" s="25"/>
      <c r="B234" s="25"/>
      <c r="C234" s="25"/>
      <c r="D234" s="25"/>
    </row>
    <row r="235" spans="1:4" x14ac:dyDescent="0.25">
      <c r="A235" s="25"/>
      <c r="B235" s="25"/>
      <c r="C235" s="25"/>
      <c r="D235" s="25"/>
    </row>
    <row r="236" spans="1:4" x14ac:dyDescent="0.25">
      <c r="A236" s="25"/>
      <c r="B236" s="25"/>
      <c r="C236" s="25"/>
      <c r="D236" s="25"/>
    </row>
    <row r="237" spans="1:4" x14ac:dyDescent="0.25">
      <c r="A237" s="25"/>
      <c r="B237" s="25"/>
      <c r="C237" s="25"/>
      <c r="D237" s="25"/>
    </row>
    <row r="238" spans="1:4" x14ac:dyDescent="0.25">
      <c r="A238" s="25"/>
      <c r="B238" s="25"/>
      <c r="C238" s="25"/>
      <c r="D238" s="25"/>
    </row>
    <row r="239" spans="1:4" x14ac:dyDescent="0.25">
      <c r="A239" s="25"/>
      <c r="B239" s="25"/>
      <c r="C239" s="25"/>
      <c r="D239" s="25"/>
    </row>
    <row r="240" spans="1:4" x14ac:dyDescent="0.25">
      <c r="A240" s="25"/>
      <c r="B240" s="25"/>
      <c r="C240" s="25"/>
      <c r="D240" s="25"/>
    </row>
    <row r="241" spans="1:4" x14ac:dyDescent="0.25">
      <c r="A241" s="25"/>
      <c r="B241" s="25"/>
      <c r="C241" s="25"/>
      <c r="D241" s="25"/>
    </row>
    <row r="242" spans="1:4" x14ac:dyDescent="0.25">
      <c r="A242" s="25"/>
      <c r="B242" s="25"/>
      <c r="C242" s="25"/>
      <c r="D242" s="25"/>
    </row>
    <row r="243" spans="1:4" x14ac:dyDescent="0.25">
      <c r="A243" s="25"/>
      <c r="B243" s="25"/>
      <c r="C243" s="25"/>
      <c r="D243" s="25"/>
    </row>
    <row r="244" spans="1:4" x14ac:dyDescent="0.25">
      <c r="A244" s="25"/>
      <c r="B244" s="25"/>
      <c r="C244" s="25"/>
      <c r="D244" s="25"/>
    </row>
    <row r="245" spans="1:4" x14ac:dyDescent="0.25">
      <c r="A245" s="25"/>
      <c r="B245" s="25"/>
      <c r="C245" s="25"/>
      <c r="D245" s="25"/>
    </row>
    <row r="246" spans="1:4" x14ac:dyDescent="0.25">
      <c r="A246" s="25"/>
      <c r="B246" s="25"/>
      <c r="C246" s="25"/>
      <c r="D246" s="25"/>
    </row>
    <row r="247" spans="1:4" x14ac:dyDescent="0.25">
      <c r="A247" s="25"/>
      <c r="B247" s="25"/>
      <c r="C247" s="25"/>
      <c r="D247" s="25"/>
    </row>
    <row r="248" spans="1:4" x14ac:dyDescent="0.25">
      <c r="A248" s="25"/>
      <c r="B248" s="25"/>
      <c r="C248" s="25"/>
      <c r="D248" s="25"/>
    </row>
    <row r="249" spans="1:4" x14ac:dyDescent="0.25">
      <c r="A249" s="25"/>
      <c r="B249" s="25"/>
      <c r="C249" s="25"/>
      <c r="D249" s="25"/>
    </row>
    <row r="250" spans="1:4" x14ac:dyDescent="0.25">
      <c r="A250" s="25"/>
      <c r="B250" s="25"/>
      <c r="C250" s="25"/>
      <c r="D250" s="25"/>
    </row>
    <row r="251" spans="1:4" x14ac:dyDescent="0.25">
      <c r="A251" s="25"/>
      <c r="B251" s="25"/>
      <c r="C251" s="25"/>
      <c r="D251" s="25"/>
    </row>
    <row r="252" spans="1:4" x14ac:dyDescent="0.25">
      <c r="A252" s="25"/>
      <c r="B252" s="25"/>
      <c r="C252" s="25"/>
      <c r="D252" s="25"/>
    </row>
    <row r="253" spans="1:4" x14ac:dyDescent="0.25">
      <c r="A253" s="25"/>
      <c r="B253" s="25"/>
      <c r="C253" s="25"/>
      <c r="D253" s="25"/>
    </row>
    <row r="254" spans="1:4" x14ac:dyDescent="0.25">
      <c r="A254" s="25"/>
      <c r="B254" s="25"/>
      <c r="C254" s="25"/>
      <c r="D254" s="25"/>
    </row>
    <row r="255" spans="1:4" x14ac:dyDescent="0.25">
      <c r="A255" s="25"/>
      <c r="B255" s="25"/>
      <c r="C255" s="25"/>
      <c r="D255" s="25"/>
    </row>
    <row r="256" spans="1:4" x14ac:dyDescent="0.25">
      <c r="A256" s="25"/>
      <c r="B256" s="25"/>
      <c r="C256" s="25"/>
      <c r="D256" s="25"/>
    </row>
    <row r="257" spans="1:4" x14ac:dyDescent="0.25">
      <c r="A257" s="25"/>
      <c r="B257" s="25"/>
      <c r="C257" s="25"/>
      <c r="D257" s="25"/>
    </row>
    <row r="258" spans="1:4" x14ac:dyDescent="0.25">
      <c r="A258" s="25"/>
      <c r="B258" s="25"/>
      <c r="C258" s="25"/>
      <c r="D258" s="25"/>
    </row>
    <row r="259" spans="1:4" x14ac:dyDescent="0.25">
      <c r="A259" s="25"/>
      <c r="B259" s="25"/>
      <c r="C259" s="25"/>
      <c r="D259" s="25"/>
    </row>
    <row r="260" spans="1:4" x14ac:dyDescent="0.25">
      <c r="A260" s="25"/>
      <c r="B260" s="25"/>
      <c r="C260" s="25"/>
      <c r="D260" s="25"/>
    </row>
    <row r="261" spans="1:4" x14ac:dyDescent="0.25">
      <c r="A261" s="25"/>
      <c r="B261" s="25"/>
      <c r="C261" s="25"/>
      <c r="D261" s="25"/>
    </row>
    <row r="262" spans="1:4" x14ac:dyDescent="0.25">
      <c r="A262" s="25"/>
      <c r="B262" s="25"/>
      <c r="C262" s="25"/>
      <c r="D262" s="25"/>
    </row>
    <row r="263" spans="1:4" x14ac:dyDescent="0.25">
      <c r="A263" s="25"/>
      <c r="B263" s="25"/>
      <c r="C263" s="25"/>
      <c r="D263" s="25"/>
    </row>
    <row r="264" spans="1:4" x14ac:dyDescent="0.25">
      <c r="A264" s="25"/>
      <c r="B264" s="25"/>
      <c r="C264" s="25"/>
      <c r="D264" s="25"/>
    </row>
    <row r="265" spans="1:4" x14ac:dyDescent="0.25">
      <c r="A265" s="25"/>
      <c r="B265" s="25"/>
      <c r="C265" s="25"/>
      <c r="D265" s="25"/>
    </row>
    <row r="266" spans="1:4" x14ac:dyDescent="0.25">
      <c r="A266" s="25"/>
      <c r="B266" s="25"/>
      <c r="C266" s="25"/>
      <c r="D266" s="25"/>
    </row>
    <row r="267" spans="1:4" x14ac:dyDescent="0.25">
      <c r="A267" s="25"/>
      <c r="B267" s="25"/>
      <c r="C267" s="25"/>
      <c r="D267" s="25"/>
    </row>
    <row r="268" spans="1:4" x14ac:dyDescent="0.25">
      <c r="A268" s="25"/>
      <c r="B268" s="25"/>
      <c r="C268" s="25"/>
      <c r="D268" s="25"/>
    </row>
    <row r="269" spans="1:4" x14ac:dyDescent="0.25">
      <c r="A269" s="25"/>
      <c r="B269" s="25"/>
      <c r="C269" s="25"/>
      <c r="D269" s="25"/>
    </row>
    <row r="270" spans="1:4" x14ac:dyDescent="0.25">
      <c r="A270" s="25"/>
      <c r="B270" s="25"/>
      <c r="C270" s="25"/>
      <c r="D270" s="25"/>
    </row>
    <row r="271" spans="1:4" x14ac:dyDescent="0.25">
      <c r="A271" s="25"/>
      <c r="B271" s="25"/>
      <c r="C271" s="25"/>
      <c r="D271" s="25"/>
    </row>
    <row r="272" spans="1:4" x14ac:dyDescent="0.25">
      <c r="A272" s="25"/>
      <c r="B272" s="25"/>
      <c r="C272" s="25"/>
      <c r="D272" s="25"/>
    </row>
    <row r="273" spans="1:4" x14ac:dyDescent="0.25">
      <c r="A273" s="25"/>
      <c r="B273" s="25"/>
      <c r="C273" s="25"/>
      <c r="D273" s="25"/>
    </row>
    <row r="274" spans="1:4" x14ac:dyDescent="0.25">
      <c r="A274" s="25"/>
      <c r="B274" s="25"/>
      <c r="C274" s="25"/>
      <c r="D274" s="25"/>
    </row>
    <row r="275" spans="1:4" x14ac:dyDescent="0.25">
      <c r="A275" s="25"/>
      <c r="B275" s="25"/>
      <c r="C275" s="25"/>
      <c r="D275" s="25"/>
    </row>
    <row r="276" spans="1:4" x14ac:dyDescent="0.25">
      <c r="A276" s="25"/>
      <c r="B276" s="25"/>
      <c r="C276" s="25"/>
      <c r="D276" s="25"/>
    </row>
    <row r="277" spans="1:4" x14ac:dyDescent="0.25">
      <c r="A277" s="25"/>
      <c r="B277" s="25"/>
      <c r="C277" s="25"/>
      <c r="D277" s="25"/>
    </row>
    <row r="278" spans="1:4" x14ac:dyDescent="0.25">
      <c r="A278" s="25"/>
      <c r="B278" s="25"/>
      <c r="C278" s="25"/>
      <c r="D278" s="25"/>
    </row>
    <row r="279" spans="1:4" x14ac:dyDescent="0.25">
      <c r="A279" s="25"/>
      <c r="B279" s="25"/>
      <c r="C279" s="25"/>
      <c r="D279" s="25"/>
    </row>
    <row r="280" spans="1:4" x14ac:dyDescent="0.25">
      <c r="A280" s="25"/>
      <c r="B280" s="25"/>
      <c r="C280" s="25"/>
      <c r="D280" s="25"/>
    </row>
    <row r="281" spans="1:4" x14ac:dyDescent="0.25">
      <c r="A281" s="25"/>
      <c r="B281" s="25"/>
      <c r="C281" s="25"/>
      <c r="D281" s="25"/>
    </row>
    <row r="282" spans="1:4" x14ac:dyDescent="0.25">
      <c r="A282" s="25"/>
      <c r="B282" s="25"/>
      <c r="C282" s="25"/>
      <c r="D282" s="25"/>
    </row>
    <row r="283" spans="1:4" x14ac:dyDescent="0.25">
      <c r="A283" s="25"/>
      <c r="B283" s="25"/>
      <c r="C283" s="25"/>
      <c r="D283" s="25"/>
    </row>
    <row r="284" spans="1:4" x14ac:dyDescent="0.25">
      <c r="A284" s="25"/>
      <c r="B284" s="25"/>
      <c r="C284" s="25"/>
      <c r="D284" s="25"/>
    </row>
    <row r="285" spans="1:4" x14ac:dyDescent="0.25">
      <c r="A285" s="25"/>
      <c r="B285" s="25"/>
      <c r="C285" s="25"/>
      <c r="D285" s="25"/>
    </row>
    <row r="286" spans="1:4" x14ac:dyDescent="0.25">
      <c r="A286" s="25"/>
      <c r="B286" s="25"/>
      <c r="C286" s="25"/>
      <c r="D286" s="25"/>
    </row>
    <row r="287" spans="1:4" x14ac:dyDescent="0.25">
      <c r="A287" s="25"/>
      <c r="B287" s="25"/>
      <c r="C287" s="25"/>
      <c r="D287" s="25"/>
    </row>
    <row r="288" spans="1:4" x14ac:dyDescent="0.25">
      <c r="A288" s="25"/>
      <c r="B288" s="25"/>
      <c r="C288" s="25"/>
      <c r="D288" s="25"/>
    </row>
    <row r="289" spans="1:4" x14ac:dyDescent="0.25">
      <c r="A289" s="25"/>
      <c r="B289" s="25"/>
      <c r="C289" s="25"/>
      <c r="D289" s="25"/>
    </row>
    <row r="290" spans="1:4" x14ac:dyDescent="0.25">
      <c r="A290" s="25"/>
      <c r="B290" s="25"/>
      <c r="C290" s="25"/>
      <c r="D290" s="25"/>
    </row>
    <row r="291" spans="1:4" x14ac:dyDescent="0.25">
      <c r="A291" s="25"/>
      <c r="B291" s="25"/>
      <c r="C291" s="25"/>
      <c r="D291" s="25"/>
    </row>
    <row r="292" spans="1:4" x14ac:dyDescent="0.25">
      <c r="A292" s="25"/>
      <c r="B292" s="25"/>
      <c r="C292" s="25"/>
      <c r="D292" s="25"/>
    </row>
    <row r="293" spans="1:4" x14ac:dyDescent="0.25">
      <c r="A293" s="25"/>
      <c r="B293" s="25"/>
      <c r="C293" s="25"/>
      <c r="D293" s="25"/>
    </row>
    <row r="294" spans="1:4" x14ac:dyDescent="0.25">
      <c r="A294" s="25"/>
      <c r="B294" s="25"/>
      <c r="C294" s="25"/>
      <c r="D294" s="25"/>
    </row>
    <row r="295" spans="1:4" x14ac:dyDescent="0.25">
      <c r="A295" s="25"/>
      <c r="B295" s="25"/>
      <c r="C295" s="25"/>
      <c r="D295" s="25"/>
    </row>
    <row r="296" spans="1:4" x14ac:dyDescent="0.25">
      <c r="A296" s="25"/>
      <c r="B296" s="25"/>
      <c r="C296" s="25"/>
      <c r="D296" s="25"/>
    </row>
    <row r="297" spans="1:4" x14ac:dyDescent="0.25">
      <c r="A297" s="25"/>
      <c r="B297" s="25"/>
      <c r="C297" s="25"/>
      <c r="D297" s="25"/>
    </row>
    <row r="298" spans="1:4" x14ac:dyDescent="0.25">
      <c r="A298" s="25"/>
      <c r="B298" s="25"/>
      <c r="C298" s="25"/>
      <c r="D298" s="25"/>
    </row>
    <row r="299" spans="1:4" x14ac:dyDescent="0.25">
      <c r="A299" s="25"/>
      <c r="B299" s="25"/>
      <c r="C299" s="25"/>
      <c r="D299" s="25"/>
    </row>
    <row r="300" spans="1:4" x14ac:dyDescent="0.25">
      <c r="A300" s="25"/>
      <c r="B300" s="25"/>
      <c r="C300" s="25"/>
      <c r="D300" s="25"/>
    </row>
    <row r="301" spans="1:4" x14ac:dyDescent="0.25">
      <c r="A301" s="25"/>
      <c r="B301" s="25"/>
      <c r="C301" s="25"/>
      <c r="D301" s="25"/>
    </row>
    <row r="302" spans="1:4" x14ac:dyDescent="0.25">
      <c r="A302" s="25"/>
      <c r="B302" s="25"/>
      <c r="C302" s="25"/>
      <c r="D302" s="25"/>
    </row>
    <row r="303" spans="1:4" x14ac:dyDescent="0.25">
      <c r="A303" s="25"/>
      <c r="B303" s="25"/>
      <c r="C303" s="25"/>
      <c r="D303" s="25"/>
    </row>
    <row r="304" spans="1:4" x14ac:dyDescent="0.25">
      <c r="A304" s="25"/>
      <c r="B304" s="25"/>
      <c r="C304" s="25"/>
      <c r="D304" s="25"/>
    </row>
    <row r="305" spans="1:4" x14ac:dyDescent="0.25">
      <c r="A305" s="25"/>
      <c r="B305" s="25"/>
      <c r="C305" s="25"/>
      <c r="D305" s="25"/>
    </row>
    <row r="306" spans="1:4" x14ac:dyDescent="0.25">
      <c r="A306" s="25"/>
      <c r="B306" s="25"/>
      <c r="C306" s="25"/>
      <c r="D306" s="25"/>
    </row>
    <row r="307" spans="1:4" x14ac:dyDescent="0.25">
      <c r="A307" s="25"/>
      <c r="B307" s="25"/>
      <c r="C307" s="25"/>
      <c r="D307" s="25"/>
    </row>
    <row r="308" spans="1:4" x14ac:dyDescent="0.25">
      <c r="A308" s="25"/>
      <c r="B308" s="25"/>
      <c r="C308" s="25"/>
      <c r="D308" s="25"/>
    </row>
    <row r="309" spans="1:4" x14ac:dyDescent="0.25">
      <c r="A309" s="25"/>
      <c r="B309" s="25"/>
      <c r="C309" s="25"/>
      <c r="D309" s="25"/>
    </row>
    <row r="310" spans="1:4" x14ac:dyDescent="0.25">
      <c r="A310" s="25"/>
      <c r="B310" s="25"/>
      <c r="C310" s="25"/>
      <c r="D310" s="25"/>
    </row>
    <row r="311" spans="1:4" x14ac:dyDescent="0.25">
      <c r="A311" s="25"/>
      <c r="B311" s="25"/>
      <c r="C311" s="25"/>
      <c r="D311" s="25"/>
    </row>
    <row r="312" spans="1:4" x14ac:dyDescent="0.25">
      <c r="A312" s="25"/>
      <c r="B312" s="25"/>
      <c r="C312" s="25"/>
      <c r="D312" s="25"/>
    </row>
    <row r="313" spans="1:4" x14ac:dyDescent="0.25">
      <c r="A313" s="25"/>
      <c r="B313" s="25"/>
      <c r="C313" s="25"/>
      <c r="D313" s="25"/>
    </row>
    <row r="314" spans="1:4" x14ac:dyDescent="0.25">
      <c r="A314" s="25"/>
      <c r="B314" s="25"/>
      <c r="C314" s="25"/>
      <c r="D314" s="25"/>
    </row>
    <row r="315" spans="1:4" x14ac:dyDescent="0.25">
      <c r="A315" s="25"/>
      <c r="B315" s="25"/>
      <c r="C315" s="25"/>
      <c r="D315" s="25"/>
    </row>
    <row r="316" spans="1:4" x14ac:dyDescent="0.25">
      <c r="A316" s="25"/>
      <c r="B316" s="25"/>
      <c r="C316" s="25"/>
      <c r="D316" s="25"/>
    </row>
    <row r="317" spans="1:4" x14ac:dyDescent="0.25">
      <c r="A317" s="25"/>
      <c r="B317" s="25"/>
      <c r="C317" s="25"/>
      <c r="D317" s="25"/>
    </row>
    <row r="318" spans="1:4" x14ac:dyDescent="0.25">
      <c r="A318" s="25"/>
      <c r="B318" s="25"/>
      <c r="C318" s="25"/>
      <c r="D318" s="25"/>
    </row>
    <row r="319" spans="1:4" x14ac:dyDescent="0.25">
      <c r="A319" s="25"/>
      <c r="B319" s="25"/>
      <c r="C319" s="25"/>
      <c r="D319" s="25"/>
    </row>
    <row r="320" spans="1:4" x14ac:dyDescent="0.25">
      <c r="A320" s="25"/>
      <c r="B320" s="25"/>
      <c r="C320" s="25"/>
      <c r="D320" s="25"/>
    </row>
    <row r="321" spans="1:4" x14ac:dyDescent="0.25">
      <c r="A321" s="25"/>
      <c r="B321" s="25"/>
      <c r="C321" s="25"/>
      <c r="D321" s="25"/>
    </row>
    <row r="322" spans="1:4" x14ac:dyDescent="0.25">
      <c r="A322" s="25"/>
      <c r="B322" s="25"/>
      <c r="C322" s="25"/>
      <c r="D322" s="25"/>
    </row>
    <row r="323" spans="1:4" x14ac:dyDescent="0.25">
      <c r="A323" s="25"/>
      <c r="B323" s="25"/>
      <c r="C323" s="25"/>
      <c r="D323" s="25"/>
    </row>
    <row r="324" spans="1:4" x14ac:dyDescent="0.25">
      <c r="A324" s="25"/>
      <c r="B324" s="25"/>
      <c r="C324" s="25"/>
      <c r="D324" s="25"/>
    </row>
    <row r="325" spans="1:4" x14ac:dyDescent="0.25">
      <c r="A325" s="25"/>
      <c r="B325" s="25"/>
      <c r="C325" s="25"/>
      <c r="D325" s="25"/>
    </row>
    <row r="326" spans="1:4" x14ac:dyDescent="0.25">
      <c r="A326" s="25"/>
      <c r="B326" s="25"/>
      <c r="C326" s="25"/>
      <c r="D326" s="25"/>
    </row>
    <row r="327" spans="1:4" x14ac:dyDescent="0.25">
      <c r="A327" s="25"/>
      <c r="B327" s="25"/>
      <c r="C327" s="25"/>
      <c r="D327" s="25"/>
    </row>
    <row r="328" spans="1:4" x14ac:dyDescent="0.25">
      <c r="A328" s="25"/>
      <c r="B328" s="25"/>
      <c r="C328" s="25"/>
      <c r="D328" s="25"/>
    </row>
    <row r="329" spans="1:4" x14ac:dyDescent="0.25">
      <c r="A329" s="25"/>
      <c r="B329" s="25"/>
      <c r="C329" s="25"/>
      <c r="D329" s="25"/>
    </row>
    <row r="330" spans="1:4" x14ac:dyDescent="0.25">
      <c r="A330" s="25"/>
      <c r="B330" s="25"/>
      <c r="C330" s="25"/>
      <c r="D330" s="25"/>
    </row>
    <row r="331" spans="1:4" x14ac:dyDescent="0.25">
      <c r="A331" s="25"/>
      <c r="B331" s="25"/>
      <c r="C331" s="25"/>
      <c r="D331" s="25"/>
    </row>
    <row r="332" spans="1:4" x14ac:dyDescent="0.25">
      <c r="A332" s="25"/>
      <c r="B332" s="25"/>
      <c r="C332" s="25"/>
      <c r="D332" s="25"/>
    </row>
    <row r="333" spans="1:4" x14ac:dyDescent="0.25">
      <c r="A333" s="25"/>
      <c r="B333" s="25"/>
      <c r="C333" s="25"/>
      <c r="D333" s="25"/>
    </row>
    <row r="334" spans="1:4" x14ac:dyDescent="0.25">
      <c r="A334" s="25"/>
      <c r="B334" s="25"/>
      <c r="C334" s="25"/>
      <c r="D334" s="25"/>
    </row>
    <row r="335" spans="1:4" x14ac:dyDescent="0.25">
      <c r="A335" s="25"/>
      <c r="B335" s="25"/>
      <c r="C335" s="25"/>
      <c r="D335" s="25"/>
    </row>
    <row r="336" spans="1:4" x14ac:dyDescent="0.25">
      <c r="A336" s="25"/>
      <c r="B336" s="25"/>
      <c r="C336" s="25"/>
      <c r="D336" s="25"/>
    </row>
    <row r="337" spans="1:4" x14ac:dyDescent="0.25">
      <c r="A337" s="25"/>
      <c r="B337" s="25"/>
      <c r="C337" s="25"/>
      <c r="D337" s="25"/>
    </row>
    <row r="338" spans="1:4" x14ac:dyDescent="0.25">
      <c r="A338" s="25"/>
      <c r="B338" s="25"/>
      <c r="C338" s="25"/>
      <c r="D338" s="25"/>
    </row>
    <row r="339" spans="1:4" x14ac:dyDescent="0.25">
      <c r="A339" s="25"/>
      <c r="B339" s="25"/>
      <c r="C339" s="25"/>
      <c r="D339" s="25"/>
    </row>
    <row r="340" spans="1:4" x14ac:dyDescent="0.25">
      <c r="A340" s="25"/>
      <c r="B340" s="25"/>
      <c r="C340" s="25"/>
      <c r="D340" s="25"/>
    </row>
    <row r="341" spans="1:4" x14ac:dyDescent="0.25">
      <c r="A341" s="25"/>
      <c r="B341" s="25"/>
      <c r="C341" s="25"/>
      <c r="D341" s="25"/>
    </row>
    <row r="342" spans="1:4" x14ac:dyDescent="0.25">
      <c r="A342" s="25"/>
      <c r="B342" s="25"/>
      <c r="C342" s="25"/>
      <c r="D342" s="25"/>
    </row>
    <row r="343" spans="1:4" x14ac:dyDescent="0.25">
      <c r="A343" s="25"/>
      <c r="B343" s="25"/>
      <c r="C343" s="25"/>
      <c r="D343" s="25"/>
    </row>
    <row r="344" spans="1:4" x14ac:dyDescent="0.25">
      <c r="A344" s="25"/>
      <c r="B344" s="25"/>
      <c r="C344" s="25"/>
      <c r="D344" s="25"/>
    </row>
    <row r="345" spans="1:4" x14ac:dyDescent="0.25">
      <c r="A345" s="25"/>
      <c r="B345" s="25"/>
      <c r="C345" s="25"/>
      <c r="D345" s="25"/>
    </row>
    <row r="346" spans="1:4" x14ac:dyDescent="0.25">
      <c r="A346" s="25"/>
      <c r="B346" s="25"/>
      <c r="C346" s="25"/>
      <c r="D346" s="25"/>
    </row>
    <row r="347" spans="1:4" x14ac:dyDescent="0.25">
      <c r="A347" s="25"/>
      <c r="B347" s="25"/>
      <c r="C347" s="25"/>
      <c r="D347" s="25"/>
    </row>
    <row r="348" spans="1:4" x14ac:dyDescent="0.25">
      <c r="A348" s="25"/>
      <c r="B348" s="25"/>
      <c r="C348" s="25"/>
      <c r="D348" s="25"/>
    </row>
    <row r="349" spans="1:4" x14ac:dyDescent="0.25">
      <c r="A349" s="25"/>
      <c r="B349" s="25"/>
      <c r="C349" s="25"/>
      <c r="D349" s="25"/>
    </row>
    <row r="350" spans="1:4" x14ac:dyDescent="0.25">
      <c r="A350" s="25"/>
      <c r="B350" s="25"/>
      <c r="C350" s="25"/>
      <c r="D350" s="25"/>
    </row>
    <row r="351" spans="1:4" x14ac:dyDescent="0.25">
      <c r="A351" s="25"/>
      <c r="B351" s="25"/>
      <c r="C351" s="25"/>
      <c r="D351" s="25"/>
    </row>
    <row r="352" spans="1:4" x14ac:dyDescent="0.25">
      <c r="A352" s="25"/>
      <c r="B352" s="25"/>
      <c r="C352" s="25"/>
      <c r="D352" s="25"/>
    </row>
    <row r="353" spans="1:4" x14ac:dyDescent="0.25">
      <c r="A353" s="25"/>
      <c r="B353" s="25"/>
      <c r="C353" s="25"/>
      <c r="D353" s="25"/>
    </row>
    <row r="354" spans="1:4" x14ac:dyDescent="0.25">
      <c r="A354" s="25"/>
      <c r="B354" s="25"/>
      <c r="C354" s="25"/>
      <c r="D354" s="25"/>
    </row>
    <row r="355" spans="1:4" x14ac:dyDescent="0.25">
      <c r="A355" s="25"/>
      <c r="B355" s="25"/>
      <c r="C355" s="25"/>
      <c r="D355" s="25"/>
    </row>
    <row r="356" spans="1:4" x14ac:dyDescent="0.25">
      <c r="A356" s="25"/>
      <c r="B356" s="25"/>
      <c r="C356" s="25"/>
      <c r="D356" s="25"/>
    </row>
    <row r="357" spans="1:4" x14ac:dyDescent="0.25">
      <c r="A357" s="25"/>
      <c r="B357" s="25"/>
      <c r="C357" s="25"/>
      <c r="D357" s="25"/>
    </row>
    <row r="358" spans="1:4" x14ac:dyDescent="0.25">
      <c r="A358" s="25"/>
      <c r="B358" s="25"/>
      <c r="C358" s="25"/>
      <c r="D358" s="25"/>
    </row>
    <row r="359" spans="1:4" x14ac:dyDescent="0.25">
      <c r="A359" s="25"/>
      <c r="B359" s="25"/>
      <c r="C359" s="25"/>
      <c r="D359" s="25"/>
    </row>
    <row r="360" spans="1:4" x14ac:dyDescent="0.25">
      <c r="A360" s="25"/>
      <c r="B360" s="25"/>
      <c r="C360" s="25"/>
      <c r="D360" s="25"/>
    </row>
    <row r="361" spans="1:4" x14ac:dyDescent="0.25">
      <c r="A361" s="25"/>
      <c r="B361" s="25"/>
      <c r="C361" s="25"/>
      <c r="D361" s="25"/>
    </row>
    <row r="362" spans="1:4" x14ac:dyDescent="0.25">
      <c r="A362" s="25"/>
      <c r="B362" s="25"/>
      <c r="C362" s="25"/>
      <c r="D362" s="25"/>
    </row>
    <row r="363" spans="1:4" x14ac:dyDescent="0.25">
      <c r="A363" s="25"/>
      <c r="B363" s="25"/>
      <c r="C363" s="25"/>
      <c r="D363" s="25"/>
    </row>
    <row r="364" spans="1:4" x14ac:dyDescent="0.25">
      <c r="A364" s="25"/>
      <c r="B364" s="25"/>
      <c r="C364" s="25"/>
      <c r="D364" s="25"/>
    </row>
    <row r="365" spans="1:4" x14ac:dyDescent="0.25">
      <c r="A365" s="25"/>
      <c r="B365" s="25"/>
      <c r="C365" s="25"/>
      <c r="D365" s="25"/>
    </row>
    <row r="366" spans="1:4" x14ac:dyDescent="0.25">
      <c r="A366" s="25"/>
      <c r="B366" s="25"/>
      <c r="C366" s="25"/>
      <c r="D366" s="25"/>
    </row>
    <row r="367" spans="1:4" x14ac:dyDescent="0.25">
      <c r="A367" s="25"/>
      <c r="B367" s="25"/>
      <c r="C367" s="25"/>
      <c r="D367" s="25"/>
    </row>
    <row r="368" spans="1:4" x14ac:dyDescent="0.25">
      <c r="A368" s="25"/>
      <c r="B368" s="25"/>
      <c r="C368" s="25"/>
      <c r="D368" s="25"/>
    </row>
    <row r="369" spans="1:4" x14ac:dyDescent="0.25">
      <c r="A369" s="25"/>
      <c r="B369" s="25"/>
      <c r="C369" s="25"/>
      <c r="D369" s="25"/>
    </row>
    <row r="370" spans="1:4" x14ac:dyDescent="0.25">
      <c r="A370" s="25"/>
      <c r="B370" s="25"/>
      <c r="C370" s="25"/>
      <c r="D370" s="25"/>
    </row>
    <row r="371" spans="1:4" x14ac:dyDescent="0.25">
      <c r="A371" s="25"/>
      <c r="B371" s="25"/>
      <c r="C371" s="25"/>
      <c r="D371" s="25"/>
    </row>
    <row r="372" spans="1:4" x14ac:dyDescent="0.25">
      <c r="A372" s="25"/>
      <c r="B372" s="25"/>
      <c r="C372" s="25"/>
      <c r="D372" s="25"/>
    </row>
    <row r="373" spans="1:4" x14ac:dyDescent="0.25">
      <c r="A373" s="25"/>
      <c r="B373" s="25"/>
      <c r="C373" s="25"/>
      <c r="D373" s="25"/>
    </row>
    <row r="374" spans="1:4" x14ac:dyDescent="0.25">
      <c r="A374" s="25"/>
      <c r="B374" s="25"/>
      <c r="C374" s="25"/>
      <c r="D374" s="25"/>
    </row>
    <row r="375" spans="1:4" x14ac:dyDescent="0.25">
      <c r="A375" s="25"/>
      <c r="B375" s="25"/>
      <c r="C375" s="25"/>
      <c r="D375" s="25"/>
    </row>
    <row r="376" spans="1:4" x14ac:dyDescent="0.25">
      <c r="A376" s="25"/>
      <c r="B376" s="25"/>
      <c r="C376" s="25"/>
      <c r="D376" s="25"/>
    </row>
    <row r="377" spans="1:4" x14ac:dyDescent="0.25">
      <c r="A377" s="25"/>
      <c r="B377" s="25"/>
      <c r="C377" s="25"/>
      <c r="D377" s="25"/>
    </row>
    <row r="378" spans="1:4" x14ac:dyDescent="0.25">
      <c r="A378" s="25"/>
      <c r="B378" s="25"/>
      <c r="C378" s="25"/>
      <c r="D378" s="25"/>
    </row>
    <row r="379" spans="1:4" x14ac:dyDescent="0.25">
      <c r="A379" s="25"/>
      <c r="B379" s="25"/>
      <c r="C379" s="25"/>
      <c r="D379" s="25"/>
    </row>
    <row r="380" spans="1:4" x14ac:dyDescent="0.25">
      <c r="A380" s="25"/>
      <c r="B380" s="25"/>
      <c r="C380" s="25"/>
      <c r="D380" s="25"/>
    </row>
    <row r="381" spans="1:4" x14ac:dyDescent="0.25">
      <c r="A381" s="25"/>
      <c r="B381" s="25"/>
      <c r="C381" s="25"/>
      <c r="D381" s="25"/>
    </row>
    <row r="382" spans="1:4" x14ac:dyDescent="0.25">
      <c r="A382" s="25"/>
      <c r="B382" s="25"/>
      <c r="C382" s="25"/>
      <c r="D382" s="25"/>
    </row>
    <row r="383" spans="1:4" x14ac:dyDescent="0.25">
      <c r="A383" s="25"/>
      <c r="B383" s="25"/>
      <c r="C383" s="25"/>
      <c r="D383" s="25"/>
    </row>
    <row r="384" spans="1:4" x14ac:dyDescent="0.25">
      <c r="A384" s="25"/>
      <c r="B384" s="25"/>
      <c r="C384" s="25"/>
      <c r="D384" s="25"/>
    </row>
    <row r="385" spans="1:4" x14ac:dyDescent="0.25">
      <c r="A385" s="25"/>
      <c r="B385" s="25"/>
      <c r="C385" s="25"/>
      <c r="D385" s="25"/>
    </row>
    <row r="386" spans="1:4" x14ac:dyDescent="0.25">
      <c r="A386" s="25"/>
      <c r="B386" s="25"/>
      <c r="C386" s="25"/>
      <c r="D386" s="25"/>
    </row>
    <row r="387" spans="1:4" x14ac:dyDescent="0.25">
      <c r="A387" s="25"/>
      <c r="B387" s="25"/>
      <c r="C387" s="25"/>
      <c r="D387" s="25"/>
    </row>
    <row r="388" spans="1:4" x14ac:dyDescent="0.25">
      <c r="A388" s="25"/>
      <c r="B388" s="25"/>
      <c r="C388" s="25"/>
      <c r="D388" s="25"/>
    </row>
    <row r="389" spans="1:4" x14ac:dyDescent="0.25">
      <c r="A389" s="25"/>
      <c r="B389" s="25"/>
      <c r="C389" s="25"/>
      <c r="D389" s="25"/>
    </row>
    <row r="390" spans="1:4" x14ac:dyDescent="0.25">
      <c r="A390" s="25"/>
      <c r="B390" s="25"/>
      <c r="C390" s="25"/>
      <c r="D390" s="25"/>
    </row>
    <row r="391" spans="1:4" x14ac:dyDescent="0.25">
      <c r="A391" s="25"/>
      <c r="B391" s="25"/>
      <c r="C391" s="25"/>
      <c r="D391" s="25"/>
    </row>
    <row r="392" spans="1:4" x14ac:dyDescent="0.25">
      <c r="A392" s="25"/>
      <c r="B392" s="25"/>
      <c r="C392" s="25"/>
      <c r="D392" s="25"/>
    </row>
    <row r="393" spans="1:4" x14ac:dyDescent="0.25">
      <c r="A393" s="25"/>
      <c r="B393" s="25"/>
      <c r="C393" s="25"/>
      <c r="D393" s="25"/>
    </row>
    <row r="394" spans="1:4" x14ac:dyDescent="0.25">
      <c r="A394" s="25"/>
      <c r="B394" s="25"/>
      <c r="C394" s="25"/>
      <c r="D394" s="25"/>
    </row>
    <row r="395" spans="1:4" x14ac:dyDescent="0.25">
      <c r="A395" s="25"/>
      <c r="B395" s="25"/>
      <c r="C395" s="25"/>
      <c r="D395" s="25"/>
    </row>
    <row r="396" spans="1:4" x14ac:dyDescent="0.25">
      <c r="A396" s="25"/>
      <c r="B396" s="25"/>
      <c r="C396" s="25"/>
      <c r="D396" s="25"/>
    </row>
    <row r="397" spans="1:4" x14ac:dyDescent="0.25">
      <c r="A397" s="25"/>
      <c r="B397" s="25"/>
      <c r="C397" s="25"/>
      <c r="D397" s="25"/>
    </row>
    <row r="398" spans="1:4" x14ac:dyDescent="0.25">
      <c r="A398" s="25"/>
      <c r="B398" s="25"/>
      <c r="C398" s="25"/>
      <c r="D398" s="25"/>
    </row>
    <row r="399" spans="1:4" x14ac:dyDescent="0.25">
      <c r="A399" s="25"/>
      <c r="B399" s="25"/>
      <c r="C399" s="25"/>
      <c r="D399" s="25"/>
    </row>
    <row r="400" spans="1:4" x14ac:dyDescent="0.25">
      <c r="A400" s="25"/>
      <c r="B400" s="25"/>
      <c r="C400" s="25"/>
      <c r="D400" s="25"/>
    </row>
    <row r="401" spans="1:4" x14ac:dyDescent="0.25">
      <c r="A401" s="25"/>
      <c r="B401" s="25"/>
      <c r="C401" s="25"/>
      <c r="D401" s="25"/>
    </row>
    <row r="402" spans="1:4" x14ac:dyDescent="0.25">
      <c r="A402" s="25"/>
      <c r="B402" s="25"/>
      <c r="C402" s="25"/>
      <c r="D402" s="25"/>
    </row>
    <row r="403" spans="1:4" x14ac:dyDescent="0.25">
      <c r="A403" s="25"/>
      <c r="B403" s="25"/>
      <c r="C403" s="25"/>
      <c r="D403" s="25"/>
    </row>
    <row r="404" spans="1:4" x14ac:dyDescent="0.25">
      <c r="A404" s="25"/>
      <c r="B404" s="25"/>
      <c r="C404" s="25"/>
      <c r="D404" s="25"/>
    </row>
    <row r="405" spans="1:4" x14ac:dyDescent="0.25">
      <c r="A405" s="25"/>
      <c r="B405" s="25"/>
      <c r="C405" s="25"/>
      <c r="D405" s="25"/>
    </row>
    <row r="406" spans="1:4" x14ac:dyDescent="0.25">
      <c r="A406" s="25"/>
      <c r="B406" s="25"/>
      <c r="C406" s="25"/>
      <c r="D406" s="25"/>
    </row>
    <row r="407" spans="1:4" x14ac:dyDescent="0.25">
      <c r="A407" s="25"/>
      <c r="B407" s="25"/>
      <c r="C407" s="25"/>
      <c r="D407" s="25"/>
    </row>
    <row r="408" spans="1:4" x14ac:dyDescent="0.25">
      <c r="A408" s="25"/>
      <c r="B408" s="25"/>
      <c r="C408" s="25"/>
      <c r="D408" s="25"/>
    </row>
    <row r="409" spans="1:4" x14ac:dyDescent="0.25">
      <c r="A409" s="25"/>
      <c r="B409" s="25"/>
      <c r="C409" s="25"/>
      <c r="D409" s="25"/>
    </row>
    <row r="410" spans="1:4" x14ac:dyDescent="0.25">
      <c r="A410" s="25"/>
      <c r="B410" s="25"/>
      <c r="C410" s="25"/>
      <c r="D410" s="25"/>
    </row>
    <row r="411" spans="1:4" x14ac:dyDescent="0.25">
      <c r="A411" s="25"/>
      <c r="B411" s="25"/>
      <c r="C411" s="25"/>
      <c r="D411" s="25"/>
    </row>
    <row r="412" spans="1:4" x14ac:dyDescent="0.25">
      <c r="A412" s="25"/>
      <c r="B412" s="25"/>
      <c r="C412" s="25"/>
      <c r="D412" s="25"/>
    </row>
    <row r="413" spans="1:4" x14ac:dyDescent="0.25">
      <c r="A413" s="25"/>
      <c r="B413" s="25"/>
      <c r="C413" s="25"/>
      <c r="D413" s="25"/>
    </row>
    <row r="414" spans="1:4" x14ac:dyDescent="0.25">
      <c r="A414" s="25"/>
      <c r="B414" s="25"/>
      <c r="C414" s="25"/>
      <c r="D414" s="25"/>
    </row>
    <row r="415" spans="1:4" x14ac:dyDescent="0.25">
      <c r="A415" s="25"/>
      <c r="B415" s="25"/>
      <c r="C415" s="25"/>
      <c r="D415" s="25"/>
    </row>
    <row r="416" spans="1:4" x14ac:dyDescent="0.25">
      <c r="A416" s="25"/>
      <c r="B416" s="25"/>
      <c r="C416" s="25"/>
      <c r="D416" s="25"/>
    </row>
    <row r="417" spans="1:4" x14ac:dyDescent="0.25">
      <c r="A417" s="25"/>
      <c r="B417" s="25"/>
      <c r="C417" s="25"/>
      <c r="D417" s="25"/>
    </row>
    <row r="418" spans="1:4" x14ac:dyDescent="0.25">
      <c r="A418" s="25"/>
      <c r="B418" s="25"/>
      <c r="C418" s="25"/>
      <c r="D418" s="25"/>
    </row>
    <row r="419" spans="1:4" x14ac:dyDescent="0.25">
      <c r="A419" s="25"/>
      <c r="B419" s="25"/>
      <c r="C419" s="25"/>
      <c r="D419" s="25"/>
    </row>
    <row r="420" spans="1:4" x14ac:dyDescent="0.25">
      <c r="A420" s="25"/>
      <c r="B420" s="25"/>
      <c r="C420" s="25"/>
      <c r="D420" s="25"/>
    </row>
    <row r="421" spans="1:4" x14ac:dyDescent="0.25">
      <c r="A421" s="25"/>
      <c r="B421" s="25"/>
      <c r="C421" s="25"/>
      <c r="D421" s="25"/>
    </row>
    <row r="422" spans="1:4" x14ac:dyDescent="0.25">
      <c r="A422" s="25"/>
      <c r="B422" s="25"/>
      <c r="C422" s="25"/>
      <c r="D422" s="25"/>
    </row>
    <row r="423" spans="1:4" x14ac:dyDescent="0.25">
      <c r="A423" s="25"/>
      <c r="B423" s="25"/>
      <c r="C423" s="25"/>
      <c r="D423" s="25"/>
    </row>
    <row r="424" spans="1:4" x14ac:dyDescent="0.25">
      <c r="A424" s="25"/>
      <c r="B424" s="25"/>
      <c r="C424" s="25"/>
      <c r="D424" s="25"/>
    </row>
    <row r="425" spans="1:4" x14ac:dyDescent="0.25">
      <c r="A425" s="25"/>
      <c r="B425" s="25"/>
      <c r="C425" s="25"/>
      <c r="D425" s="25"/>
    </row>
    <row r="426" spans="1:4" x14ac:dyDescent="0.25">
      <c r="A426" s="25"/>
      <c r="B426" s="25"/>
      <c r="C426" s="25"/>
      <c r="D426" s="25"/>
    </row>
    <row r="427" spans="1:4" x14ac:dyDescent="0.25">
      <c r="C427" s="25"/>
      <c r="D427" s="25"/>
    </row>
    <row r="428" spans="1:4" x14ac:dyDescent="0.25">
      <c r="C428" s="25"/>
      <c r="D428" s="25"/>
    </row>
    <row r="429" spans="1:4" x14ac:dyDescent="0.25">
      <c r="C429" s="25"/>
      <c r="D429" s="25"/>
    </row>
    <row r="430" spans="1:4" x14ac:dyDescent="0.25">
      <c r="C430" s="25"/>
      <c r="D430" s="25"/>
    </row>
    <row r="431" spans="1:4" x14ac:dyDescent="0.25">
      <c r="C431" s="25"/>
      <c r="D431" s="25"/>
    </row>
    <row r="432" spans="1:4" x14ac:dyDescent="0.25">
      <c r="C432" s="25"/>
      <c r="D432" s="25"/>
    </row>
    <row r="433" spans="3:4" x14ac:dyDescent="0.25">
      <c r="C433" s="25"/>
      <c r="D433" s="25"/>
    </row>
    <row r="434" spans="3:4" x14ac:dyDescent="0.25">
      <c r="C434" s="25"/>
      <c r="D434" s="25"/>
    </row>
    <row r="435" spans="3:4" x14ac:dyDescent="0.25">
      <c r="C435" s="25"/>
      <c r="D435" s="25"/>
    </row>
    <row r="436" spans="3:4" x14ac:dyDescent="0.25">
      <c r="C436" s="25"/>
      <c r="D436" s="25"/>
    </row>
    <row r="437" spans="3:4" x14ac:dyDescent="0.25">
      <c r="C437" s="25"/>
      <c r="D437" s="25"/>
    </row>
    <row r="438" spans="3:4" x14ac:dyDescent="0.25">
      <c r="C438" s="25"/>
      <c r="D438" s="25"/>
    </row>
    <row r="439" spans="3:4" x14ac:dyDescent="0.25">
      <c r="C439" s="25"/>
      <c r="D439" s="25"/>
    </row>
    <row r="440" spans="3:4" x14ac:dyDescent="0.25">
      <c r="C440" s="25"/>
      <c r="D440" s="25"/>
    </row>
    <row r="441" spans="3:4" x14ac:dyDescent="0.25">
      <c r="C441" s="25"/>
      <c r="D441" s="25"/>
    </row>
    <row r="442" spans="3:4" x14ac:dyDescent="0.25">
      <c r="C442" s="25"/>
      <c r="D442" s="25"/>
    </row>
    <row r="443" spans="3:4" x14ac:dyDescent="0.25">
      <c r="C443" s="25"/>
      <c r="D443" s="25"/>
    </row>
    <row r="444" spans="3:4" x14ac:dyDescent="0.25">
      <c r="C444" s="25"/>
      <c r="D444" s="25"/>
    </row>
    <row r="445" spans="3:4" x14ac:dyDescent="0.25">
      <c r="C445" s="25"/>
      <c r="D445" s="25"/>
    </row>
    <row r="446" spans="3:4" x14ac:dyDescent="0.25">
      <c r="C446" s="25"/>
      <c r="D446" s="25"/>
    </row>
    <row r="447" spans="3:4" x14ac:dyDescent="0.25">
      <c r="C447" s="25"/>
      <c r="D447" s="25"/>
    </row>
    <row r="448" spans="3:4" x14ac:dyDescent="0.25">
      <c r="C448" s="25"/>
      <c r="D448" s="25"/>
    </row>
    <row r="449" spans="3:4" x14ac:dyDescent="0.25">
      <c r="C449" s="25"/>
      <c r="D449" s="25"/>
    </row>
    <row r="450" spans="3:4" x14ac:dyDescent="0.25">
      <c r="C450" s="25"/>
      <c r="D450" s="25"/>
    </row>
    <row r="451" spans="3:4" x14ac:dyDescent="0.25">
      <c r="C451" s="25"/>
      <c r="D451" s="25"/>
    </row>
    <row r="452" spans="3:4" x14ac:dyDescent="0.25">
      <c r="C452" s="25"/>
      <c r="D452" s="25"/>
    </row>
    <row r="453" spans="3:4" x14ac:dyDescent="0.25">
      <c r="C453" s="25"/>
      <c r="D453" s="25"/>
    </row>
    <row r="454" spans="3:4" x14ac:dyDescent="0.25">
      <c r="C454" s="25"/>
      <c r="D454" s="25"/>
    </row>
    <row r="455" spans="3:4" x14ac:dyDescent="0.25">
      <c r="C455" s="25"/>
      <c r="D455" s="25"/>
    </row>
    <row r="456" spans="3:4" x14ac:dyDescent="0.25">
      <c r="C456" s="25"/>
      <c r="D456" s="25"/>
    </row>
    <row r="457" spans="3:4" x14ac:dyDescent="0.25">
      <c r="C457" s="25"/>
      <c r="D457" s="25"/>
    </row>
    <row r="458" spans="3:4" x14ac:dyDescent="0.25">
      <c r="C458" s="25"/>
      <c r="D458" s="25"/>
    </row>
    <row r="459" spans="3:4" x14ac:dyDescent="0.25">
      <c r="C459" s="25"/>
      <c r="D459" s="25"/>
    </row>
    <row r="460" spans="3:4" x14ac:dyDescent="0.25">
      <c r="C460" s="25"/>
      <c r="D460" s="25"/>
    </row>
    <row r="461" spans="3:4" x14ac:dyDescent="0.25">
      <c r="C461" s="25"/>
      <c r="D461" s="25"/>
    </row>
    <row r="462" spans="3:4" x14ac:dyDescent="0.25">
      <c r="C462" s="25"/>
      <c r="D462" s="25"/>
    </row>
    <row r="463" spans="3:4" x14ac:dyDescent="0.25">
      <c r="C463" s="25"/>
      <c r="D463" s="25"/>
    </row>
    <row r="464" spans="3:4" x14ac:dyDescent="0.25">
      <c r="C464" s="25"/>
      <c r="D464" s="25"/>
    </row>
    <row r="465" spans="3:4" x14ac:dyDescent="0.25">
      <c r="C465" s="25"/>
      <c r="D465" s="25"/>
    </row>
    <row r="466" spans="3:4" x14ac:dyDescent="0.25">
      <c r="C466" s="25"/>
      <c r="D466" s="25"/>
    </row>
    <row r="467" spans="3:4" x14ac:dyDescent="0.25">
      <c r="C467" s="25"/>
      <c r="D467" s="25"/>
    </row>
    <row r="468" spans="3:4" x14ac:dyDescent="0.25">
      <c r="C468" s="25"/>
      <c r="D468" s="25"/>
    </row>
    <row r="469" spans="3:4" x14ac:dyDescent="0.25">
      <c r="C469" s="25"/>
      <c r="D469" s="25"/>
    </row>
    <row r="470" spans="3:4" x14ac:dyDescent="0.25">
      <c r="C470" s="25"/>
      <c r="D470" s="25"/>
    </row>
    <row r="471" spans="3:4" x14ac:dyDescent="0.25">
      <c r="C471" s="25"/>
      <c r="D471" s="25"/>
    </row>
    <row r="472" spans="3:4" x14ac:dyDescent="0.25">
      <c r="C472" s="25"/>
      <c r="D472" s="25"/>
    </row>
    <row r="473" spans="3:4" x14ac:dyDescent="0.25">
      <c r="C473" s="25"/>
      <c r="D473" s="25"/>
    </row>
    <row r="474" spans="3:4" x14ac:dyDescent="0.25">
      <c r="C474" s="25"/>
      <c r="D474" s="25"/>
    </row>
    <row r="475" spans="3:4" x14ac:dyDescent="0.25">
      <c r="C475" s="25"/>
      <c r="D475" s="25"/>
    </row>
    <row r="476" spans="3:4" x14ac:dyDescent="0.25">
      <c r="C476" s="25"/>
      <c r="D476" s="25"/>
    </row>
    <row r="477" spans="3:4" x14ac:dyDescent="0.25">
      <c r="C477" s="25"/>
      <c r="D477" s="25"/>
    </row>
    <row r="478" spans="3:4" x14ac:dyDescent="0.25">
      <c r="C478" s="25"/>
      <c r="D478" s="25"/>
    </row>
    <row r="479" spans="3:4" x14ac:dyDescent="0.25">
      <c r="C479" s="25"/>
      <c r="D479" s="25"/>
    </row>
    <row r="480" spans="3:4" x14ac:dyDescent="0.25">
      <c r="C480" s="25"/>
      <c r="D480" s="25"/>
    </row>
    <row r="481" spans="3:4" x14ac:dyDescent="0.25">
      <c r="C481" s="25"/>
      <c r="D481" s="25"/>
    </row>
    <row r="482" spans="3:4" x14ac:dyDescent="0.25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4:D482"/>
  <sheetViews>
    <sheetView topLeftCell="A4" workbookViewId="0">
      <selection activeCell="A9" sqref="A9:D208"/>
    </sheetView>
  </sheetViews>
  <sheetFormatPr defaultColWidth="8.85546875" defaultRowHeight="15" x14ac:dyDescent="0.25"/>
  <cols>
    <col min="1" max="1" width="8.85546875" style="24"/>
    <col min="2" max="2" width="8.42578125" style="24" customWidth="1"/>
    <col min="3" max="3" width="8.85546875" style="24"/>
    <col min="4" max="4" width="8.42578125" style="24" customWidth="1"/>
    <col min="5" max="16384" width="8.85546875" style="24"/>
  </cols>
  <sheetData>
    <row r="4" spans="1:4" x14ac:dyDescent="0.25">
      <c r="A4" s="69" t="s">
        <v>15</v>
      </c>
      <c r="B4" s="69"/>
      <c r="C4" s="69" t="s">
        <v>17</v>
      </c>
      <c r="D4" s="69"/>
    </row>
    <row r="5" spans="1:4" x14ac:dyDescent="0.25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5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5">
      <c r="A7" s="27">
        <f>AVERAGE(A9:A1000)</f>
        <v>1.7569959849999998E-10</v>
      </c>
      <c r="B7" s="26">
        <f>STDEV(A9:A1000)</f>
        <v>2.1710205626510645E-11</v>
      </c>
      <c r="C7" s="27">
        <f>AVERAGE(C9:C1000)</f>
        <v>8.9341939850000031E-11</v>
      </c>
      <c r="D7" s="26">
        <f>STDEV(C9:C1000)</f>
        <v>2.3701618098183556E-11</v>
      </c>
    </row>
    <row r="8" spans="1:4" x14ac:dyDescent="0.25">
      <c r="A8" s="69" t="s">
        <v>16</v>
      </c>
      <c r="B8" s="69"/>
      <c r="C8" s="69" t="s">
        <v>16</v>
      </c>
      <c r="D8" s="69"/>
    </row>
    <row r="9" spans="1:4" x14ac:dyDescent="0.25">
      <c r="A9" s="25">
        <v>1.230092E-10</v>
      </c>
      <c r="B9" s="25">
        <v>0.98005629999999999</v>
      </c>
      <c r="C9" s="25">
        <v>8.2081900000000001E-11</v>
      </c>
      <c r="D9" s="25">
        <v>0.97505620000000004</v>
      </c>
    </row>
    <row r="10" spans="1:4" x14ac:dyDescent="0.25">
      <c r="A10" s="25">
        <v>1.5597829999999999E-10</v>
      </c>
      <c r="B10" s="25">
        <v>2.0681189999999998</v>
      </c>
      <c r="C10" s="25">
        <v>1.077751E-10</v>
      </c>
      <c r="D10" s="25">
        <v>2.0631179999999998</v>
      </c>
    </row>
    <row r="11" spans="1:4" x14ac:dyDescent="0.25">
      <c r="A11" s="25">
        <v>1.7257659999999999E-10</v>
      </c>
      <c r="B11" s="25">
        <v>2.900166</v>
      </c>
      <c r="C11" s="25">
        <v>1.0686559999999999E-10</v>
      </c>
      <c r="D11" s="25">
        <v>2.8951660000000001</v>
      </c>
    </row>
    <row r="12" spans="1:4" x14ac:dyDescent="0.25">
      <c r="A12" s="25">
        <v>1.850822E-10</v>
      </c>
      <c r="B12" s="25">
        <v>3.7162130000000002</v>
      </c>
      <c r="C12" s="25">
        <v>7.8898670000000002E-11</v>
      </c>
      <c r="D12" s="25">
        <v>3.7272129999999999</v>
      </c>
    </row>
    <row r="13" spans="1:4" x14ac:dyDescent="0.25">
      <c r="A13" s="25">
        <v>1.7439560000000001E-10</v>
      </c>
      <c r="B13" s="25">
        <v>4.54826</v>
      </c>
      <c r="C13" s="25">
        <v>1.157332E-10</v>
      </c>
      <c r="D13" s="25">
        <v>4.5422599999999997</v>
      </c>
    </row>
    <row r="14" spans="1:4" x14ac:dyDescent="0.25">
      <c r="A14" s="25">
        <v>1.5575099999999999E-10</v>
      </c>
      <c r="B14" s="25">
        <v>5.3803080000000003</v>
      </c>
      <c r="C14" s="25">
        <v>9.0039979999999995E-11</v>
      </c>
      <c r="D14" s="25">
        <v>5.3583059999999998</v>
      </c>
    </row>
    <row r="15" spans="1:4" x14ac:dyDescent="0.25">
      <c r="A15" s="25">
        <v>1.6052579999999999E-10</v>
      </c>
      <c r="B15" s="25">
        <v>6.195354</v>
      </c>
      <c r="C15" s="25">
        <v>1.0118129999999999E-10</v>
      </c>
      <c r="D15" s="25">
        <v>6.174353</v>
      </c>
    </row>
    <row r="16" spans="1:4" x14ac:dyDescent="0.25">
      <c r="A16" s="25">
        <v>1.7666930000000001E-10</v>
      </c>
      <c r="B16" s="25">
        <v>7.0114010000000002</v>
      </c>
      <c r="C16" s="25">
        <v>1.130047E-10</v>
      </c>
      <c r="D16" s="25">
        <v>6.9904000000000002</v>
      </c>
    </row>
    <row r="17" spans="1:4" x14ac:dyDescent="0.25">
      <c r="A17" s="25">
        <v>1.928129E-10</v>
      </c>
      <c r="B17" s="25">
        <v>7.8434489999999997</v>
      </c>
      <c r="C17" s="25">
        <v>1.130047E-10</v>
      </c>
      <c r="D17" s="25">
        <v>7.8064470000000004</v>
      </c>
    </row>
    <row r="18" spans="1:4" x14ac:dyDescent="0.25">
      <c r="A18" s="25">
        <v>1.775788E-10</v>
      </c>
      <c r="B18" s="25">
        <v>8.6754960000000008</v>
      </c>
      <c r="C18" s="25">
        <v>8.9357850000000002E-11</v>
      </c>
      <c r="D18" s="25">
        <v>8.6384939999999997</v>
      </c>
    </row>
    <row r="19" spans="1:4" x14ac:dyDescent="0.25">
      <c r="A19" s="25">
        <v>1.8121680000000001E-10</v>
      </c>
      <c r="B19" s="25">
        <v>9.5075439999999993</v>
      </c>
      <c r="C19" s="25">
        <v>1.3233150000000001E-10</v>
      </c>
      <c r="D19" s="25">
        <v>9.470542</v>
      </c>
    </row>
    <row r="20" spans="1:4" x14ac:dyDescent="0.25">
      <c r="A20" s="25">
        <v>1.6893860000000001E-10</v>
      </c>
      <c r="B20" s="25">
        <v>10.339589999999999</v>
      </c>
      <c r="C20" s="25">
        <v>8.662937E-11</v>
      </c>
      <c r="D20" s="25">
        <v>10.285589999999999</v>
      </c>
    </row>
    <row r="21" spans="1:4" x14ac:dyDescent="0.25">
      <c r="A21" s="25">
        <v>1.641638E-10</v>
      </c>
      <c r="B21" s="25">
        <v>11.17164</v>
      </c>
      <c r="C21" s="25">
        <v>7.0031089999999999E-11</v>
      </c>
      <c r="D21" s="25">
        <v>11.10163</v>
      </c>
    </row>
    <row r="22" spans="1:4" x14ac:dyDescent="0.25">
      <c r="A22" s="25">
        <v>1.4028959999999999E-10</v>
      </c>
      <c r="B22" s="25">
        <v>11.986689999999999</v>
      </c>
      <c r="C22" s="25">
        <v>6.8666849999999998E-11</v>
      </c>
      <c r="D22" s="25">
        <v>11.917680000000001</v>
      </c>
    </row>
    <row r="23" spans="1:4" x14ac:dyDescent="0.25">
      <c r="A23" s="25">
        <v>1.541594E-10</v>
      </c>
      <c r="B23" s="25">
        <v>12.80273</v>
      </c>
      <c r="C23" s="25">
        <v>5.8435029999999994E-11</v>
      </c>
      <c r="D23" s="25">
        <v>12.74873</v>
      </c>
    </row>
    <row r="24" spans="1:4" x14ac:dyDescent="0.25">
      <c r="A24" s="25">
        <v>1.5279509999999999E-10</v>
      </c>
      <c r="B24" s="25">
        <v>13.618779999999999</v>
      </c>
      <c r="C24" s="25">
        <v>7.7761800000000003E-11</v>
      </c>
      <c r="D24" s="25">
        <v>13.56578</v>
      </c>
    </row>
    <row r="25" spans="1:4" x14ac:dyDescent="0.25">
      <c r="A25" s="25">
        <v>1.76442E-10</v>
      </c>
      <c r="B25" s="25">
        <v>14.44983</v>
      </c>
      <c r="C25" s="25">
        <v>6.8666849999999998E-11</v>
      </c>
      <c r="D25" s="25">
        <v>14.39682</v>
      </c>
    </row>
    <row r="26" spans="1:4" x14ac:dyDescent="0.25">
      <c r="A26" s="25">
        <v>1.9576870000000001E-10</v>
      </c>
      <c r="B26" s="25">
        <v>15.26587</v>
      </c>
      <c r="C26" s="25">
        <v>6.4346750000000001E-11</v>
      </c>
      <c r="D26" s="25">
        <v>15.228870000000001</v>
      </c>
    </row>
    <row r="27" spans="1:4" x14ac:dyDescent="0.25">
      <c r="A27" s="25">
        <v>1.78261E-10</v>
      </c>
      <c r="B27" s="25">
        <v>16.097919999999998</v>
      </c>
      <c r="C27" s="25">
        <v>6.6165739999999999E-11</v>
      </c>
      <c r="D27" s="25">
        <v>16.04392</v>
      </c>
    </row>
    <row r="28" spans="1:4" x14ac:dyDescent="0.25">
      <c r="A28" s="25">
        <v>1.6348170000000001E-10</v>
      </c>
      <c r="B28" s="25">
        <v>16.929970000000001</v>
      </c>
      <c r="C28" s="25">
        <v>7.6852299999999995E-11</v>
      </c>
      <c r="D28" s="25">
        <v>16.875969999999999</v>
      </c>
    </row>
    <row r="29" spans="1:4" x14ac:dyDescent="0.25">
      <c r="A29" s="25">
        <v>1.7666930000000001E-10</v>
      </c>
      <c r="B29" s="25">
        <v>17.761019999999998</v>
      </c>
      <c r="C29" s="25">
        <v>6.1618269999999999E-11</v>
      </c>
      <c r="D29" s="25">
        <v>17.69201</v>
      </c>
    </row>
    <row r="30" spans="1:4" x14ac:dyDescent="0.25">
      <c r="A30" s="25">
        <v>2.096385E-10</v>
      </c>
      <c r="B30" s="25">
        <v>18.593060000000001</v>
      </c>
      <c r="C30" s="25">
        <v>8.9357850000000002E-11</v>
      </c>
      <c r="D30" s="25">
        <v>18.50806</v>
      </c>
    </row>
    <row r="31" spans="1:4" x14ac:dyDescent="0.25">
      <c r="A31" s="25">
        <v>1.6370899999999999E-10</v>
      </c>
      <c r="B31" s="25">
        <v>19.409109999999998</v>
      </c>
      <c r="C31" s="25">
        <v>8.3218769999999999E-11</v>
      </c>
      <c r="D31" s="25">
        <v>19.324110000000001</v>
      </c>
    </row>
    <row r="32" spans="1:4" x14ac:dyDescent="0.25">
      <c r="A32" s="25">
        <v>1.653007E-10</v>
      </c>
      <c r="B32" s="25">
        <v>20.241160000000001</v>
      </c>
      <c r="C32" s="25">
        <v>1.273293E-10</v>
      </c>
      <c r="D32" s="25">
        <v>20.15615</v>
      </c>
    </row>
    <row r="33" spans="1:4" x14ac:dyDescent="0.25">
      <c r="A33" s="25">
        <v>1.70985E-10</v>
      </c>
      <c r="B33" s="25">
        <v>21.07321</v>
      </c>
      <c r="C33" s="25">
        <v>1.10731E-10</v>
      </c>
      <c r="D33" s="25">
        <v>20.988199999999999</v>
      </c>
    </row>
    <row r="34" spans="1:4" x14ac:dyDescent="0.25">
      <c r="A34" s="25">
        <v>1.653007E-10</v>
      </c>
      <c r="B34" s="25">
        <v>21.905249999999999</v>
      </c>
      <c r="C34" s="25">
        <v>7.4351189999999996E-11</v>
      </c>
      <c r="D34" s="25">
        <v>21.803249999999998</v>
      </c>
    </row>
    <row r="35" spans="1:4" x14ac:dyDescent="0.25">
      <c r="A35" s="25">
        <v>1.7371349999999999E-10</v>
      </c>
      <c r="B35" s="25">
        <v>22.737300000000001</v>
      </c>
      <c r="C35" s="25">
        <v>9.5951689999999995E-11</v>
      </c>
      <c r="D35" s="25">
        <v>22.619289999999999</v>
      </c>
    </row>
    <row r="36" spans="1:4" x14ac:dyDescent="0.25">
      <c r="A36" s="25">
        <v>2.19643E-10</v>
      </c>
      <c r="B36" s="25">
        <v>23.552350000000001</v>
      </c>
      <c r="C36" s="25">
        <v>8.9357850000000002E-11</v>
      </c>
      <c r="D36" s="25">
        <v>23.43534</v>
      </c>
    </row>
    <row r="37" spans="1:4" x14ac:dyDescent="0.25">
      <c r="A37" s="25">
        <v>1.919034E-10</v>
      </c>
      <c r="B37" s="25">
        <v>24.38439</v>
      </c>
      <c r="C37" s="25">
        <v>8.594725E-11</v>
      </c>
      <c r="D37" s="25">
        <v>24.251390000000001</v>
      </c>
    </row>
    <row r="38" spans="1:4" x14ac:dyDescent="0.25">
      <c r="A38" s="25">
        <v>1.8030729999999999E-10</v>
      </c>
      <c r="B38" s="25">
        <v>25.20044</v>
      </c>
      <c r="C38" s="25">
        <v>6.5938369999999997E-11</v>
      </c>
      <c r="D38" s="25">
        <v>25.08344</v>
      </c>
    </row>
    <row r="39" spans="1:4" x14ac:dyDescent="0.25">
      <c r="A39" s="25">
        <v>1.496119E-10</v>
      </c>
      <c r="B39" s="25">
        <v>26.032489999999999</v>
      </c>
      <c r="C39" s="25">
        <v>6.0936149999999999E-11</v>
      </c>
      <c r="D39" s="25">
        <v>25.915479999999999</v>
      </c>
    </row>
    <row r="40" spans="1:4" x14ac:dyDescent="0.25">
      <c r="A40" s="25">
        <v>1.621174E-10</v>
      </c>
      <c r="B40" s="25">
        <v>26.864540000000002</v>
      </c>
      <c r="C40" s="25">
        <v>8.5037750000000004E-11</v>
      </c>
      <c r="D40" s="25">
        <v>26.747530000000001</v>
      </c>
    </row>
    <row r="41" spans="1:4" x14ac:dyDescent="0.25">
      <c r="A41" s="25">
        <v>1.950866E-10</v>
      </c>
      <c r="B41" s="25">
        <v>27.696580000000001</v>
      </c>
      <c r="C41" s="25">
        <v>9.117684E-11</v>
      </c>
      <c r="D41" s="25">
        <v>27.562580000000001</v>
      </c>
    </row>
    <row r="42" spans="1:4" x14ac:dyDescent="0.25">
      <c r="A42" s="25">
        <v>1.5120350000000001E-10</v>
      </c>
      <c r="B42" s="25">
        <v>28.527629999999998</v>
      </c>
      <c r="C42" s="25">
        <v>8.7766239999999999E-11</v>
      </c>
      <c r="D42" s="25">
        <v>28.39462</v>
      </c>
    </row>
    <row r="43" spans="1:4" x14ac:dyDescent="0.25">
      <c r="A43" s="25">
        <v>1.6916599999999999E-10</v>
      </c>
      <c r="B43" s="25">
        <v>29.359680000000001</v>
      </c>
      <c r="C43" s="25">
        <v>8.7084119999999998E-11</v>
      </c>
      <c r="D43" s="25">
        <v>29.226669999999999</v>
      </c>
    </row>
    <row r="44" spans="1:4" x14ac:dyDescent="0.25">
      <c r="A44" s="25">
        <v>1.8121680000000001E-10</v>
      </c>
      <c r="B44" s="25">
        <v>30.175730000000001</v>
      </c>
      <c r="C44" s="25">
        <v>6.366463E-11</v>
      </c>
      <c r="D44" s="25">
        <v>30.058720000000001</v>
      </c>
    </row>
    <row r="45" spans="1:4" x14ac:dyDescent="0.25">
      <c r="A45" s="25">
        <v>1.6143529999999999E-10</v>
      </c>
      <c r="B45" s="25">
        <v>30.991769999999999</v>
      </c>
      <c r="C45" s="25">
        <v>8.3673510000000004E-11</v>
      </c>
      <c r="D45" s="25">
        <v>30.89077</v>
      </c>
    </row>
    <row r="46" spans="1:4" x14ac:dyDescent="0.25">
      <c r="A46" s="25">
        <v>2.028173E-10</v>
      </c>
      <c r="B46" s="25">
        <v>31.82282</v>
      </c>
      <c r="C46" s="25">
        <v>8.7084119999999998E-11</v>
      </c>
      <c r="D46" s="25">
        <v>31.721810000000001</v>
      </c>
    </row>
    <row r="47" spans="1:4" x14ac:dyDescent="0.25">
      <c r="A47" s="25">
        <v>1.7371349999999999E-10</v>
      </c>
      <c r="B47" s="25">
        <v>32.654870000000003</v>
      </c>
      <c r="C47" s="25">
        <v>8.2764020000000001E-11</v>
      </c>
      <c r="D47" s="25">
        <v>32.55386</v>
      </c>
    </row>
    <row r="48" spans="1:4" x14ac:dyDescent="0.25">
      <c r="A48" s="25">
        <v>1.9213080000000001E-10</v>
      </c>
      <c r="B48" s="25">
        <v>33.486919999999998</v>
      </c>
      <c r="C48" s="25">
        <v>6.7075230000000002E-11</v>
      </c>
      <c r="D48" s="25">
        <v>33.384909999999998</v>
      </c>
    </row>
    <row r="49" spans="1:4" x14ac:dyDescent="0.25">
      <c r="A49" s="25">
        <v>1.627996E-10</v>
      </c>
      <c r="B49" s="25">
        <v>34.317959999999999</v>
      </c>
      <c r="C49" s="25">
        <v>5.0022210000000002E-11</v>
      </c>
      <c r="D49" s="25">
        <v>34.21696</v>
      </c>
    </row>
    <row r="50" spans="1:4" x14ac:dyDescent="0.25">
      <c r="A50" s="25">
        <v>1.5893420000000001E-10</v>
      </c>
      <c r="B50" s="25">
        <v>35.150010000000002</v>
      </c>
      <c r="C50" s="25">
        <v>1.030003E-10</v>
      </c>
      <c r="D50" s="25">
        <v>35.033000000000001</v>
      </c>
    </row>
    <row r="51" spans="1:4" x14ac:dyDescent="0.25">
      <c r="A51" s="25">
        <v>1.530225E-10</v>
      </c>
      <c r="B51" s="25">
        <v>35.966059999999999</v>
      </c>
      <c r="C51" s="25">
        <v>8.8448359999999999E-11</v>
      </c>
      <c r="D51" s="25">
        <v>35.849049999999998</v>
      </c>
    </row>
    <row r="52" spans="1:4" x14ac:dyDescent="0.25">
      <c r="A52" s="25">
        <v>1.4438230000000001E-10</v>
      </c>
      <c r="B52" s="25">
        <v>36.798099999999998</v>
      </c>
      <c r="C52" s="25">
        <v>7.3214319999999998E-11</v>
      </c>
      <c r="D52" s="25">
        <v>36.681100000000001</v>
      </c>
    </row>
    <row r="53" spans="1:4" x14ac:dyDescent="0.25">
      <c r="A53" s="25">
        <v>1.3278619999999999E-10</v>
      </c>
      <c r="B53" s="25">
        <v>37.614150000000002</v>
      </c>
      <c r="C53" s="25">
        <v>8.526513E-11</v>
      </c>
      <c r="D53" s="25">
        <v>37.513150000000003</v>
      </c>
    </row>
    <row r="54" spans="1:4" x14ac:dyDescent="0.25">
      <c r="A54" s="25">
        <v>1.6052579999999999E-10</v>
      </c>
      <c r="B54" s="25">
        <v>38.446199999999997</v>
      </c>
      <c r="C54" s="25">
        <v>5.3205440000000001E-11</v>
      </c>
      <c r="D54" s="25">
        <v>38.345190000000002</v>
      </c>
    </row>
    <row r="55" spans="1:4" x14ac:dyDescent="0.25">
      <c r="A55" s="25">
        <v>1.70985E-10</v>
      </c>
      <c r="B55" s="25">
        <v>39.27825</v>
      </c>
      <c r="C55" s="25">
        <v>8.4355630000000004E-11</v>
      </c>
      <c r="D55" s="25">
        <v>39.160240000000002</v>
      </c>
    </row>
    <row r="56" spans="1:4" x14ac:dyDescent="0.25">
      <c r="A56" s="25">
        <v>1.653007E-10</v>
      </c>
      <c r="B56" s="25">
        <v>40.093290000000003</v>
      </c>
      <c r="C56" s="25">
        <v>5.2295949999999998E-11</v>
      </c>
      <c r="D56" s="25">
        <v>39.976289999999999</v>
      </c>
    </row>
    <row r="57" spans="1:4" x14ac:dyDescent="0.25">
      <c r="A57" s="25">
        <v>1.6666490000000001E-10</v>
      </c>
      <c r="B57" s="25">
        <v>40.925339999999998</v>
      </c>
      <c r="C57" s="25">
        <v>7.1622709999999995E-11</v>
      </c>
      <c r="D57" s="25">
        <v>40.808329999999998</v>
      </c>
    </row>
    <row r="58" spans="1:4" x14ac:dyDescent="0.25">
      <c r="A58" s="25">
        <v>1.318767E-10</v>
      </c>
      <c r="B58" s="25">
        <v>41.741390000000003</v>
      </c>
      <c r="C58" s="25">
        <v>8.2309270000000003E-11</v>
      </c>
      <c r="D58" s="25">
        <v>41.624380000000002</v>
      </c>
    </row>
    <row r="59" spans="1:4" x14ac:dyDescent="0.25">
      <c r="A59" s="25">
        <v>1.3596949999999999E-10</v>
      </c>
      <c r="B59" s="25">
        <v>42.557429999999997</v>
      </c>
      <c r="C59" s="25">
        <v>9.0722099999999995E-11</v>
      </c>
      <c r="D59" s="25">
        <v>42.456429999999997</v>
      </c>
    </row>
    <row r="60" spans="1:4" x14ac:dyDescent="0.25">
      <c r="A60" s="25">
        <v>2.0486369999999999E-10</v>
      </c>
      <c r="B60" s="25">
        <v>43.389479999999999</v>
      </c>
      <c r="C60" s="25">
        <v>7.8216539999999995E-11</v>
      </c>
      <c r="D60" s="25">
        <v>43.28848</v>
      </c>
    </row>
    <row r="61" spans="1:4" x14ac:dyDescent="0.25">
      <c r="A61" s="25">
        <v>1.7939779999999999E-10</v>
      </c>
      <c r="B61" s="25">
        <v>44.221530000000001</v>
      </c>
      <c r="C61" s="25">
        <v>6.230039E-11</v>
      </c>
      <c r="D61" s="25">
        <v>44.120519999999999</v>
      </c>
    </row>
    <row r="62" spans="1:4" x14ac:dyDescent="0.25">
      <c r="A62" s="25">
        <v>1.8758330000000001E-10</v>
      </c>
      <c r="B62" s="25">
        <v>45.053579999999997</v>
      </c>
      <c r="C62" s="25">
        <v>6.9348969999999998E-11</v>
      </c>
      <c r="D62" s="25">
        <v>44.951569999999997</v>
      </c>
    </row>
    <row r="63" spans="1:4" x14ac:dyDescent="0.25">
      <c r="A63" s="25">
        <v>2.119123E-10</v>
      </c>
      <c r="B63" s="25">
        <v>45.884619999999998</v>
      </c>
      <c r="C63" s="25">
        <v>7.3669069999999996E-11</v>
      </c>
      <c r="D63" s="25">
        <v>45.767620000000001</v>
      </c>
    </row>
    <row r="64" spans="1:4" x14ac:dyDescent="0.25">
      <c r="A64" s="25">
        <v>1.8144419999999999E-10</v>
      </c>
      <c r="B64" s="25">
        <v>46.716670000000001</v>
      </c>
      <c r="C64" s="25">
        <v>4.9340090000000001E-11</v>
      </c>
      <c r="D64" s="25">
        <v>46.599670000000003</v>
      </c>
    </row>
    <row r="65" spans="1:4" x14ac:dyDescent="0.25">
      <c r="A65" s="25">
        <v>1.9053909999999999E-10</v>
      </c>
      <c r="B65" s="25">
        <v>47.548720000000003</v>
      </c>
      <c r="C65" s="25">
        <v>5.638867E-11</v>
      </c>
      <c r="D65" s="25">
        <v>47.431710000000002</v>
      </c>
    </row>
    <row r="66" spans="1:4" x14ac:dyDescent="0.25">
      <c r="A66" s="25">
        <v>1.8576429999999999E-10</v>
      </c>
      <c r="B66" s="25">
        <v>48.380769999999998</v>
      </c>
      <c r="C66" s="25">
        <v>6.9348969999999998E-11</v>
      </c>
      <c r="D66" s="25">
        <v>48.26276</v>
      </c>
    </row>
    <row r="67" spans="1:4" x14ac:dyDescent="0.25">
      <c r="A67" s="25">
        <v>1.398348E-10</v>
      </c>
      <c r="B67" s="25">
        <v>49.21181</v>
      </c>
      <c r="C67" s="25">
        <v>6.9121599999999996E-11</v>
      </c>
      <c r="D67" s="25">
        <v>49.094810000000003</v>
      </c>
    </row>
    <row r="68" spans="1:4" x14ac:dyDescent="0.25">
      <c r="A68" s="25">
        <v>1.3892530000000001E-10</v>
      </c>
      <c r="B68" s="25">
        <v>50.043860000000002</v>
      </c>
      <c r="C68" s="25">
        <v>8.2764020000000001E-11</v>
      </c>
      <c r="D68" s="25">
        <v>49.92586</v>
      </c>
    </row>
    <row r="69" spans="1:4" x14ac:dyDescent="0.25">
      <c r="A69" s="25">
        <v>1.696208E-10</v>
      </c>
      <c r="B69" s="25">
        <v>50.875909999999998</v>
      </c>
      <c r="C69" s="25">
        <v>6.4346750000000001E-11</v>
      </c>
      <c r="D69" s="25">
        <v>50.757899999999999</v>
      </c>
    </row>
    <row r="70" spans="1:4" x14ac:dyDescent="0.25">
      <c r="A70" s="25">
        <v>1.5143089999999999E-10</v>
      </c>
      <c r="B70" s="25">
        <v>51.690959999999997</v>
      </c>
      <c r="C70" s="25">
        <v>4.979483E-11</v>
      </c>
      <c r="D70" s="25">
        <v>51.573950000000004</v>
      </c>
    </row>
    <row r="71" spans="1:4" x14ac:dyDescent="0.25">
      <c r="A71" s="25">
        <v>1.7894310000000001E-10</v>
      </c>
      <c r="B71" s="25">
        <v>52.523000000000003</v>
      </c>
      <c r="C71" s="25">
        <v>6.1618269999999999E-11</v>
      </c>
      <c r="D71" s="25">
        <v>52.39</v>
      </c>
    </row>
    <row r="72" spans="1:4" x14ac:dyDescent="0.25">
      <c r="A72" s="25">
        <v>1.5666050000000001E-10</v>
      </c>
      <c r="B72" s="25">
        <v>53.33905</v>
      </c>
      <c r="C72" s="25">
        <v>6.6620489999999997E-11</v>
      </c>
      <c r="D72" s="25">
        <v>53.22204</v>
      </c>
    </row>
    <row r="73" spans="1:4" x14ac:dyDescent="0.25">
      <c r="A73" s="25">
        <v>1.627996E-10</v>
      </c>
      <c r="B73" s="25">
        <v>54.171100000000003</v>
      </c>
      <c r="C73" s="25">
        <v>8.3900889999999999E-11</v>
      </c>
      <c r="D73" s="25">
        <v>54.054090000000002</v>
      </c>
    </row>
    <row r="74" spans="1:4" x14ac:dyDescent="0.25">
      <c r="A74" s="25">
        <v>1.70985E-10</v>
      </c>
      <c r="B74" s="25">
        <v>54.98715</v>
      </c>
      <c r="C74" s="25">
        <v>8.0717649999999994E-11</v>
      </c>
      <c r="D74" s="25">
        <v>54.886139999999997</v>
      </c>
    </row>
    <row r="75" spans="1:4" x14ac:dyDescent="0.25">
      <c r="A75" s="25">
        <v>1.653007E-10</v>
      </c>
      <c r="B75" s="25">
        <v>55.819189999999999</v>
      </c>
      <c r="C75" s="25">
        <v>6.4346750000000001E-11</v>
      </c>
      <c r="D75" s="25">
        <v>55.717190000000002</v>
      </c>
    </row>
    <row r="76" spans="1:4" x14ac:dyDescent="0.25">
      <c r="A76" s="25">
        <v>1.653007E-10</v>
      </c>
      <c r="B76" s="25">
        <v>56.651240000000001</v>
      </c>
      <c r="C76" s="25">
        <v>7.6624930000000005E-11</v>
      </c>
      <c r="D76" s="25">
        <v>56.533230000000003</v>
      </c>
    </row>
    <row r="77" spans="1:4" x14ac:dyDescent="0.25">
      <c r="A77" s="25">
        <v>1.664375E-10</v>
      </c>
      <c r="B77" s="25">
        <v>57.466290000000001</v>
      </c>
      <c r="C77" s="25">
        <v>9.2086339999999996E-11</v>
      </c>
      <c r="D77" s="25">
        <v>57.34928</v>
      </c>
    </row>
    <row r="78" spans="1:4" x14ac:dyDescent="0.25">
      <c r="A78" s="25">
        <v>1.9804249999999999E-10</v>
      </c>
      <c r="B78" s="25">
        <v>58.282330000000002</v>
      </c>
      <c r="C78" s="25">
        <v>7.0940589999999994E-11</v>
      </c>
      <c r="D78" s="25">
        <v>58.165329999999997</v>
      </c>
    </row>
    <row r="79" spans="1:4" x14ac:dyDescent="0.25">
      <c r="A79" s="25">
        <v>1.641638E-10</v>
      </c>
      <c r="B79" s="25">
        <v>59.098379999999999</v>
      </c>
      <c r="C79" s="25">
        <v>7.9808160000000004E-11</v>
      </c>
      <c r="D79" s="25">
        <v>58.997369999999997</v>
      </c>
    </row>
    <row r="80" spans="1:4" x14ac:dyDescent="0.25">
      <c r="A80" s="25">
        <v>1.8258109999999999E-10</v>
      </c>
      <c r="B80" s="25">
        <v>59.930430000000001</v>
      </c>
      <c r="C80" s="25">
        <v>7.0485839999999996E-11</v>
      </c>
      <c r="D80" s="25">
        <v>59.829419999999999</v>
      </c>
    </row>
    <row r="81" spans="1:4" x14ac:dyDescent="0.25">
      <c r="A81" s="25">
        <v>1.8349059999999999E-10</v>
      </c>
      <c r="B81" s="25">
        <v>60.762479999999996</v>
      </c>
      <c r="C81" s="25">
        <v>9.2768459999999996E-11</v>
      </c>
      <c r="D81" s="25">
        <v>60.661470000000001</v>
      </c>
    </row>
    <row r="82" spans="1:4" x14ac:dyDescent="0.25">
      <c r="A82" s="25">
        <v>1.6439120000000001E-10</v>
      </c>
      <c r="B82" s="25">
        <v>61.594520000000003</v>
      </c>
      <c r="C82" s="25">
        <v>6.0708770000000004E-11</v>
      </c>
      <c r="D82" s="25">
        <v>61.492519999999999</v>
      </c>
    </row>
    <row r="83" spans="1:4" x14ac:dyDescent="0.25">
      <c r="A83" s="25">
        <v>1.2914820000000001E-10</v>
      </c>
      <c r="B83" s="25">
        <v>62.426569999999998</v>
      </c>
      <c r="C83" s="25">
        <v>7.0485839999999996E-11</v>
      </c>
      <c r="D83" s="25">
        <v>62.30856</v>
      </c>
    </row>
    <row r="84" spans="1:4" x14ac:dyDescent="0.25">
      <c r="A84" s="25">
        <v>1.630269E-10</v>
      </c>
      <c r="B84" s="25">
        <v>63.241619999999998</v>
      </c>
      <c r="C84" s="25">
        <v>7.0031089999999999E-11</v>
      </c>
      <c r="D84" s="25">
        <v>63.140610000000002</v>
      </c>
    </row>
    <row r="85" spans="1:4" x14ac:dyDescent="0.25">
      <c r="A85" s="25">
        <v>1.4506439999999999E-10</v>
      </c>
      <c r="B85" s="25">
        <v>64.057659999999998</v>
      </c>
      <c r="C85" s="25">
        <v>6.2073010000000004E-11</v>
      </c>
      <c r="D85" s="25">
        <v>63.972659999999998</v>
      </c>
    </row>
    <row r="86" spans="1:4" x14ac:dyDescent="0.25">
      <c r="A86" s="25">
        <v>1.427907E-10</v>
      </c>
      <c r="B86" s="25">
        <v>64.889709999999994</v>
      </c>
      <c r="C86" s="25">
        <v>6.6165739999999999E-11</v>
      </c>
      <c r="D86" s="25">
        <v>64.80471</v>
      </c>
    </row>
    <row r="87" spans="1:4" x14ac:dyDescent="0.25">
      <c r="A87" s="25">
        <v>1.5506879999999999E-10</v>
      </c>
      <c r="B87" s="25">
        <v>65.721760000000003</v>
      </c>
      <c r="C87" s="25">
        <v>7.4578570000000004E-11</v>
      </c>
      <c r="D87" s="25">
        <v>65.619749999999996</v>
      </c>
    </row>
    <row r="88" spans="1:4" x14ac:dyDescent="0.25">
      <c r="A88" s="25">
        <v>1.698481E-10</v>
      </c>
      <c r="B88" s="25">
        <v>66.552809999999994</v>
      </c>
      <c r="C88" s="25">
        <v>7.5488059999999994E-11</v>
      </c>
      <c r="D88" s="25">
        <v>66.451800000000006</v>
      </c>
    </row>
    <row r="89" spans="1:4" x14ac:dyDescent="0.25">
      <c r="A89" s="25">
        <v>1.896296E-10</v>
      </c>
      <c r="B89" s="25">
        <v>67.38485</v>
      </c>
      <c r="C89" s="25">
        <v>1.0049920000000001E-10</v>
      </c>
      <c r="D89" s="25">
        <v>67.282849999999996</v>
      </c>
    </row>
    <row r="90" spans="1:4" x14ac:dyDescent="0.25">
      <c r="A90" s="25">
        <v>1.5506879999999999E-10</v>
      </c>
      <c r="B90" s="25">
        <v>68.216899999999995</v>
      </c>
      <c r="C90" s="25">
        <v>8.7766239999999999E-11</v>
      </c>
      <c r="D90" s="25">
        <v>68.0989</v>
      </c>
    </row>
    <row r="91" spans="1:4" x14ac:dyDescent="0.25">
      <c r="A91" s="25">
        <v>1.6666490000000001E-10</v>
      </c>
      <c r="B91" s="25">
        <v>69.04795</v>
      </c>
      <c r="C91" s="25">
        <v>5.5933920000000002E-11</v>
      </c>
      <c r="D91" s="25">
        <v>68.914940000000001</v>
      </c>
    </row>
    <row r="92" spans="1:4" x14ac:dyDescent="0.25">
      <c r="A92" s="25">
        <v>1.6052579999999999E-10</v>
      </c>
      <c r="B92" s="25">
        <v>69.864000000000004</v>
      </c>
      <c r="C92" s="25">
        <v>6.3892000000000003E-11</v>
      </c>
      <c r="D92" s="25">
        <v>69.746989999999997</v>
      </c>
    </row>
    <row r="93" spans="1:4" x14ac:dyDescent="0.25">
      <c r="A93" s="25">
        <v>1.8803800000000001E-10</v>
      </c>
      <c r="B93" s="25">
        <v>70.680040000000005</v>
      </c>
      <c r="C93" s="25">
        <v>5.3660189999999999E-11</v>
      </c>
      <c r="D93" s="25">
        <v>70.563040000000001</v>
      </c>
    </row>
    <row r="94" spans="1:4" x14ac:dyDescent="0.25">
      <c r="A94" s="25">
        <v>1.696208E-10</v>
      </c>
      <c r="B94" s="25">
        <v>71.496089999999995</v>
      </c>
      <c r="C94" s="25">
        <v>5.2295949999999998E-11</v>
      </c>
      <c r="D94" s="25">
        <v>71.395079999999993</v>
      </c>
    </row>
    <row r="95" spans="1:4" x14ac:dyDescent="0.25">
      <c r="A95" s="25">
        <v>1.2823879999999999E-10</v>
      </c>
      <c r="B95" s="25">
        <v>72.312139999999999</v>
      </c>
      <c r="C95" s="25">
        <v>4.524736E-11</v>
      </c>
      <c r="D95" s="25">
        <v>72.227130000000002</v>
      </c>
    </row>
    <row r="96" spans="1:4" x14ac:dyDescent="0.25">
      <c r="A96" s="25">
        <v>1.464286E-10</v>
      </c>
      <c r="B96" s="25">
        <v>73.144180000000006</v>
      </c>
      <c r="C96" s="25">
        <v>4.7975850000000001E-11</v>
      </c>
      <c r="D96" s="25">
        <v>73.058179999999993</v>
      </c>
    </row>
    <row r="97" spans="1:4" x14ac:dyDescent="0.25">
      <c r="A97" s="25">
        <v>1.4347280000000001E-10</v>
      </c>
      <c r="B97" s="25">
        <v>73.976230000000001</v>
      </c>
      <c r="C97" s="25">
        <v>5.5251800000000002E-11</v>
      </c>
      <c r="D97" s="25">
        <v>73.874229999999997</v>
      </c>
    </row>
    <row r="98" spans="1:4" x14ac:dyDescent="0.25">
      <c r="A98" s="25">
        <v>1.6143529999999999E-10</v>
      </c>
      <c r="B98" s="25">
        <v>74.79128</v>
      </c>
      <c r="C98" s="25">
        <v>6.6620489999999997E-11</v>
      </c>
      <c r="D98" s="25">
        <v>74.690269999999998</v>
      </c>
    </row>
    <row r="99" spans="1:4" x14ac:dyDescent="0.25">
      <c r="A99" s="25">
        <v>1.5506879999999999E-10</v>
      </c>
      <c r="B99" s="25">
        <v>75.623329999999996</v>
      </c>
      <c r="C99" s="25">
        <v>5.5479179999999997E-11</v>
      </c>
      <c r="D99" s="25">
        <v>75.522319999999993</v>
      </c>
    </row>
    <row r="100" spans="1:4" x14ac:dyDescent="0.25">
      <c r="A100" s="25">
        <v>1.850822E-10</v>
      </c>
      <c r="B100" s="25">
        <v>76.439369999999997</v>
      </c>
      <c r="C100" s="25">
        <v>4.7975850000000001E-11</v>
      </c>
      <c r="D100" s="25">
        <v>76.354370000000003</v>
      </c>
    </row>
    <row r="101" spans="1:4" x14ac:dyDescent="0.25">
      <c r="A101" s="25">
        <v>1.587068E-10</v>
      </c>
      <c r="B101" s="25">
        <v>77.255420000000001</v>
      </c>
      <c r="C101" s="25">
        <v>5.3887560000000001E-11</v>
      </c>
      <c r="D101" s="25">
        <v>77.186409999999995</v>
      </c>
    </row>
    <row r="102" spans="1:4" x14ac:dyDescent="0.25">
      <c r="A102" s="25">
        <v>1.650733E-10</v>
      </c>
      <c r="B102" s="25">
        <v>78.087469999999996</v>
      </c>
      <c r="C102" s="25">
        <v>4.6156860000000002E-11</v>
      </c>
      <c r="D102" s="25">
        <v>78.018460000000005</v>
      </c>
    </row>
    <row r="103" spans="1:4" x14ac:dyDescent="0.25">
      <c r="A103" s="25">
        <v>1.6893860000000001E-10</v>
      </c>
      <c r="B103" s="25">
        <v>78.919510000000002</v>
      </c>
      <c r="C103" s="25">
        <v>6.8439479999999995E-11</v>
      </c>
      <c r="D103" s="25">
        <v>78.833510000000004</v>
      </c>
    </row>
    <row r="104" spans="1:4" x14ac:dyDescent="0.25">
      <c r="A104" s="25">
        <v>1.9349500000000001E-10</v>
      </c>
      <c r="B104" s="25">
        <v>79.750559999999993</v>
      </c>
      <c r="C104" s="25">
        <v>7.5488059999999994E-11</v>
      </c>
      <c r="D104" s="25">
        <v>79.649559999999994</v>
      </c>
    </row>
    <row r="105" spans="1:4" x14ac:dyDescent="0.25">
      <c r="A105" s="25">
        <v>1.675744E-10</v>
      </c>
      <c r="B105" s="25">
        <v>80.582610000000003</v>
      </c>
      <c r="C105" s="25">
        <v>5.0249579999999998E-11</v>
      </c>
      <c r="D105" s="25">
        <v>80.4816</v>
      </c>
    </row>
    <row r="106" spans="1:4" x14ac:dyDescent="0.25">
      <c r="A106" s="25">
        <v>1.5211300000000001E-10</v>
      </c>
      <c r="B106" s="25">
        <v>81.414659999999998</v>
      </c>
      <c r="C106" s="25">
        <v>6.4574120000000003E-11</v>
      </c>
      <c r="D106" s="25">
        <v>81.313649999999996</v>
      </c>
    </row>
    <row r="107" spans="1:4" x14ac:dyDescent="0.25">
      <c r="A107" s="25">
        <v>1.7575989999999999E-10</v>
      </c>
      <c r="B107" s="25">
        <v>82.230699999999999</v>
      </c>
      <c r="C107" s="25">
        <v>7.1395329999999999E-11</v>
      </c>
      <c r="D107" s="25">
        <v>82.145700000000005</v>
      </c>
    </row>
    <row r="108" spans="1:4" x14ac:dyDescent="0.25">
      <c r="A108" s="25">
        <v>1.78261E-10</v>
      </c>
      <c r="B108" s="25">
        <v>83.062749999999994</v>
      </c>
      <c r="C108" s="25">
        <v>6.9121599999999996E-11</v>
      </c>
      <c r="D108" s="25">
        <v>82.976749999999996</v>
      </c>
    </row>
    <row r="109" spans="1:4" x14ac:dyDescent="0.25">
      <c r="A109" s="25">
        <v>1.4983930000000001E-10</v>
      </c>
      <c r="B109" s="25">
        <v>83.893799999999999</v>
      </c>
      <c r="C109" s="25">
        <v>7.4351189999999996E-11</v>
      </c>
      <c r="D109" s="25">
        <v>83.808790000000002</v>
      </c>
    </row>
    <row r="110" spans="1:4" x14ac:dyDescent="0.25">
      <c r="A110" s="25">
        <v>2.0122570000000001E-10</v>
      </c>
      <c r="B110" s="25">
        <v>84.725849999999994</v>
      </c>
      <c r="C110" s="25">
        <v>8.3900889999999999E-11</v>
      </c>
      <c r="D110" s="25">
        <v>84.639840000000007</v>
      </c>
    </row>
    <row r="111" spans="1:4" x14ac:dyDescent="0.25">
      <c r="A111" s="25">
        <v>1.894023E-10</v>
      </c>
      <c r="B111" s="25">
        <v>85.556889999999996</v>
      </c>
      <c r="C111" s="25">
        <v>1.045919E-10</v>
      </c>
      <c r="D111" s="25">
        <v>85.471890000000002</v>
      </c>
    </row>
    <row r="112" spans="1:4" x14ac:dyDescent="0.25">
      <c r="A112" s="25">
        <v>1.5757E-10</v>
      </c>
      <c r="B112" s="25">
        <v>86.388940000000005</v>
      </c>
      <c r="C112" s="25">
        <v>9.6861190000000004E-11</v>
      </c>
      <c r="D112" s="25">
        <v>86.303939999999997</v>
      </c>
    </row>
    <row r="113" spans="1:4" x14ac:dyDescent="0.25">
      <c r="A113" s="25">
        <v>1.653007E-10</v>
      </c>
      <c r="B113" s="25">
        <v>87.204989999999995</v>
      </c>
      <c r="C113" s="25">
        <v>9.6861190000000004E-11</v>
      </c>
      <c r="D113" s="25">
        <v>87.119979999999998</v>
      </c>
    </row>
    <row r="114" spans="1:4" x14ac:dyDescent="0.25">
      <c r="A114" s="25">
        <v>1.5825209999999999E-10</v>
      </c>
      <c r="B114" s="25">
        <v>88.037040000000005</v>
      </c>
      <c r="C114" s="25">
        <v>1.2050799999999999E-10</v>
      </c>
      <c r="D114" s="25">
        <v>87.936030000000002</v>
      </c>
    </row>
    <row r="115" spans="1:4" x14ac:dyDescent="0.25">
      <c r="A115" s="25">
        <v>1.587068E-10</v>
      </c>
      <c r="B115" s="25">
        <v>88.869079999999997</v>
      </c>
      <c r="C115" s="25">
        <v>9.6633809999999996E-11</v>
      </c>
      <c r="D115" s="25">
        <v>88.768079999999998</v>
      </c>
    </row>
    <row r="116" spans="1:4" x14ac:dyDescent="0.25">
      <c r="A116" s="25">
        <v>1.6598279999999999E-10</v>
      </c>
      <c r="B116" s="25">
        <v>89.701130000000006</v>
      </c>
      <c r="C116" s="25">
        <v>7.2304829999999995E-11</v>
      </c>
      <c r="D116" s="25">
        <v>89.600120000000004</v>
      </c>
    </row>
    <row r="117" spans="1:4" x14ac:dyDescent="0.25">
      <c r="A117" s="25">
        <v>1.8712849999999999E-10</v>
      </c>
      <c r="B117" s="25">
        <v>90.533180000000002</v>
      </c>
      <c r="C117" s="25">
        <v>8.5037750000000004E-11</v>
      </c>
      <c r="D117" s="25">
        <v>90.431169999999995</v>
      </c>
    </row>
    <row r="118" spans="1:4" x14ac:dyDescent="0.25">
      <c r="A118" s="25">
        <v>1.7439560000000001E-10</v>
      </c>
      <c r="B118" s="25">
        <v>91.364230000000006</v>
      </c>
      <c r="C118" s="25">
        <v>8.6174620000000003E-11</v>
      </c>
      <c r="D118" s="25">
        <v>91.247219999999999</v>
      </c>
    </row>
    <row r="119" spans="1:4" x14ac:dyDescent="0.25">
      <c r="A119" s="25">
        <v>1.5052139999999999E-10</v>
      </c>
      <c r="B119" s="25">
        <v>92.180269999999993</v>
      </c>
      <c r="C119" s="25">
        <v>8.4355630000000004E-11</v>
      </c>
      <c r="D119" s="25">
        <v>92.079269999999994</v>
      </c>
    </row>
    <row r="120" spans="1:4" x14ac:dyDescent="0.25">
      <c r="A120" s="25">
        <v>1.9031179999999999E-10</v>
      </c>
      <c r="B120" s="25">
        <v>92.996319999999997</v>
      </c>
      <c r="C120" s="25">
        <v>6.9803719999999996E-11</v>
      </c>
      <c r="D120" s="25">
        <v>92.895309999999995</v>
      </c>
    </row>
    <row r="121" spans="1:4" x14ac:dyDescent="0.25">
      <c r="A121" s="25">
        <v>2.016805E-10</v>
      </c>
      <c r="B121" s="25">
        <v>93.828370000000007</v>
      </c>
      <c r="C121" s="25">
        <v>7.5942810000000005E-11</v>
      </c>
      <c r="D121" s="25">
        <v>93.727360000000004</v>
      </c>
    </row>
    <row r="122" spans="1:4" x14ac:dyDescent="0.25">
      <c r="A122" s="25">
        <v>1.627996E-10</v>
      </c>
      <c r="B122" s="25">
        <v>94.660409999999999</v>
      </c>
      <c r="C122" s="25">
        <v>6.1390890000000004E-11</v>
      </c>
      <c r="D122" s="25">
        <v>94.55941</v>
      </c>
    </row>
    <row r="123" spans="1:4" x14ac:dyDescent="0.25">
      <c r="A123" s="25">
        <v>1.950866E-10</v>
      </c>
      <c r="B123" s="25">
        <v>95.492459999999994</v>
      </c>
      <c r="C123" s="25">
        <v>6.8666849999999998E-11</v>
      </c>
      <c r="D123" s="25">
        <v>95.391459999999995</v>
      </c>
    </row>
    <row r="124" spans="1:4" x14ac:dyDescent="0.25">
      <c r="A124" s="25">
        <v>1.8599169999999999E-10</v>
      </c>
      <c r="B124" s="25">
        <v>96.324510000000004</v>
      </c>
      <c r="C124" s="25">
        <v>1.082299E-10</v>
      </c>
      <c r="D124" s="25">
        <v>96.222499999999997</v>
      </c>
    </row>
    <row r="125" spans="1:4" x14ac:dyDescent="0.25">
      <c r="A125" s="25">
        <v>1.7485039999999999E-10</v>
      </c>
      <c r="B125" s="25">
        <v>97.139560000000003</v>
      </c>
      <c r="C125" s="25">
        <v>7.0713209999999999E-11</v>
      </c>
      <c r="D125" s="25">
        <v>97.038550000000001</v>
      </c>
    </row>
    <row r="126" spans="1:4" x14ac:dyDescent="0.25">
      <c r="A126" s="25">
        <v>1.384706E-10</v>
      </c>
      <c r="B126" s="25">
        <v>97.971599999999995</v>
      </c>
      <c r="C126" s="25">
        <v>6.230039E-11</v>
      </c>
      <c r="D126" s="25">
        <v>97.854600000000005</v>
      </c>
    </row>
    <row r="127" spans="1:4" x14ac:dyDescent="0.25">
      <c r="A127" s="25">
        <v>1.8599169999999999E-10</v>
      </c>
      <c r="B127" s="25">
        <v>98.787649999999999</v>
      </c>
      <c r="C127" s="25">
        <v>8.0945030000000002E-11</v>
      </c>
      <c r="D127" s="25">
        <v>98.686639999999997</v>
      </c>
    </row>
    <row r="128" spans="1:4" x14ac:dyDescent="0.25">
      <c r="A128" s="25">
        <v>1.541594E-10</v>
      </c>
      <c r="B128" s="25">
        <v>99.619699999999995</v>
      </c>
      <c r="C128" s="25">
        <v>4.3883119999999999E-11</v>
      </c>
      <c r="D128" s="25">
        <v>99.518690000000007</v>
      </c>
    </row>
    <row r="129" spans="1:4" x14ac:dyDescent="0.25">
      <c r="A129" s="25">
        <v>1.641638E-10</v>
      </c>
      <c r="B129" s="25">
        <v>100.4517</v>
      </c>
      <c r="C129" s="25">
        <v>7.7534419999999995E-11</v>
      </c>
      <c r="D129" s="25">
        <v>100.3507</v>
      </c>
    </row>
    <row r="130" spans="1:4" x14ac:dyDescent="0.25">
      <c r="A130" s="25">
        <v>1.5802470000000001E-10</v>
      </c>
      <c r="B130" s="25">
        <v>101.2838</v>
      </c>
      <c r="C130" s="25">
        <v>1.0686559999999999E-10</v>
      </c>
      <c r="D130" s="25">
        <v>101.1648</v>
      </c>
    </row>
    <row r="131" spans="1:4" x14ac:dyDescent="0.25">
      <c r="A131" s="25">
        <v>1.6484589999999999E-10</v>
      </c>
      <c r="B131" s="25">
        <v>102.1148</v>
      </c>
      <c r="C131" s="25">
        <v>8.3900889999999999E-11</v>
      </c>
      <c r="D131" s="25">
        <v>101.99679999999999</v>
      </c>
    </row>
    <row r="132" spans="1:4" x14ac:dyDescent="0.25">
      <c r="A132" s="25">
        <v>1.5916159999999999E-10</v>
      </c>
      <c r="B132" s="25">
        <v>102.93089999999999</v>
      </c>
      <c r="C132" s="25">
        <v>1.1664270000000001E-10</v>
      </c>
      <c r="D132" s="25">
        <v>102.8289</v>
      </c>
    </row>
    <row r="133" spans="1:4" x14ac:dyDescent="0.25">
      <c r="A133" s="25">
        <v>1.8053469999999999E-10</v>
      </c>
      <c r="B133" s="25">
        <v>103.7619</v>
      </c>
      <c r="C133" s="25">
        <v>1.0072650000000001E-10</v>
      </c>
      <c r="D133" s="25">
        <v>103.64490000000001</v>
      </c>
    </row>
    <row r="134" spans="1:4" x14ac:dyDescent="0.25">
      <c r="A134" s="25">
        <v>1.7939779999999999E-10</v>
      </c>
      <c r="B134" s="25">
        <v>104.59399999999999</v>
      </c>
      <c r="C134" s="25">
        <v>8.4355630000000004E-11</v>
      </c>
      <c r="D134" s="25">
        <v>104.461</v>
      </c>
    </row>
    <row r="135" spans="1:4" x14ac:dyDescent="0.25">
      <c r="A135" s="25">
        <v>1.4733809999999999E-10</v>
      </c>
      <c r="B135" s="25">
        <v>105.426</v>
      </c>
      <c r="C135" s="25">
        <v>8.6856740000000003E-11</v>
      </c>
      <c r="D135" s="25">
        <v>105.277</v>
      </c>
    </row>
    <row r="136" spans="1:4" x14ac:dyDescent="0.25">
      <c r="A136" s="25">
        <v>1.796252E-10</v>
      </c>
      <c r="B136" s="25">
        <v>106.2581</v>
      </c>
      <c r="C136" s="25">
        <v>9.2768459999999996E-11</v>
      </c>
      <c r="D136" s="25">
        <v>106.1091</v>
      </c>
    </row>
    <row r="137" spans="1:4" x14ac:dyDescent="0.25">
      <c r="A137" s="25">
        <v>1.750777E-10</v>
      </c>
      <c r="B137" s="25">
        <v>107.09010000000001</v>
      </c>
      <c r="C137" s="25">
        <v>8.3218769999999999E-11</v>
      </c>
      <c r="D137" s="25">
        <v>106.9401</v>
      </c>
    </row>
    <row r="138" spans="1:4" x14ac:dyDescent="0.25">
      <c r="A138" s="25">
        <v>1.630269E-10</v>
      </c>
      <c r="B138" s="25">
        <v>107.9222</v>
      </c>
      <c r="C138" s="25">
        <v>6.9803719999999996E-11</v>
      </c>
      <c r="D138" s="25">
        <v>107.7722</v>
      </c>
    </row>
    <row r="139" spans="1:4" x14ac:dyDescent="0.25">
      <c r="A139" s="25">
        <v>1.8872020000000001E-10</v>
      </c>
      <c r="B139" s="25">
        <v>108.75320000000001</v>
      </c>
      <c r="C139" s="25">
        <v>7.0940589999999994E-11</v>
      </c>
      <c r="D139" s="25">
        <v>108.5882</v>
      </c>
    </row>
    <row r="140" spans="1:4" x14ac:dyDescent="0.25">
      <c r="A140" s="25">
        <v>1.6893860000000001E-10</v>
      </c>
      <c r="B140" s="25">
        <v>109.5853</v>
      </c>
      <c r="C140" s="25">
        <v>7.4351189999999996E-11</v>
      </c>
      <c r="D140" s="25">
        <v>109.40430000000001</v>
      </c>
    </row>
    <row r="141" spans="1:4" x14ac:dyDescent="0.25">
      <c r="A141" s="25">
        <v>1.9326760000000001E-10</v>
      </c>
      <c r="B141" s="25">
        <v>110.4173</v>
      </c>
      <c r="C141" s="25">
        <v>9.5496939999999998E-11</v>
      </c>
      <c r="D141" s="25">
        <v>110.2363</v>
      </c>
    </row>
    <row r="142" spans="1:4" x14ac:dyDescent="0.25">
      <c r="A142" s="25">
        <v>1.8599169999999999E-10</v>
      </c>
      <c r="B142" s="25">
        <v>111.24939999999999</v>
      </c>
      <c r="C142" s="25">
        <v>9.5951689999999995E-11</v>
      </c>
      <c r="D142" s="25">
        <v>111.0684</v>
      </c>
    </row>
    <row r="143" spans="1:4" x14ac:dyDescent="0.25">
      <c r="A143" s="25">
        <v>1.896296E-10</v>
      </c>
      <c r="B143" s="25">
        <v>112.0814</v>
      </c>
      <c r="C143" s="25">
        <v>8.98126E-11</v>
      </c>
      <c r="D143" s="25">
        <v>111.9004</v>
      </c>
    </row>
    <row r="144" spans="1:4" x14ac:dyDescent="0.25">
      <c r="A144" s="25">
        <v>1.9031179999999999E-10</v>
      </c>
      <c r="B144" s="25">
        <v>112.9135</v>
      </c>
      <c r="C144" s="25">
        <v>9.3905329999999994E-11</v>
      </c>
      <c r="D144" s="25">
        <v>112.73139999999999</v>
      </c>
    </row>
    <row r="145" spans="1:4" x14ac:dyDescent="0.25">
      <c r="A145" s="25">
        <v>2.009983E-10</v>
      </c>
      <c r="B145" s="25">
        <v>113.74550000000001</v>
      </c>
      <c r="C145" s="25">
        <v>1.0845720000000001E-10</v>
      </c>
      <c r="D145" s="25">
        <v>113.5635</v>
      </c>
    </row>
    <row r="146" spans="1:4" x14ac:dyDescent="0.25">
      <c r="A146" s="25">
        <v>2.1555020000000001E-10</v>
      </c>
      <c r="B146" s="25">
        <v>114.5766</v>
      </c>
      <c r="C146" s="25">
        <v>7.3896439999999998E-11</v>
      </c>
      <c r="D146" s="25">
        <v>114.3955</v>
      </c>
    </row>
    <row r="147" spans="1:4" x14ac:dyDescent="0.25">
      <c r="A147" s="25">
        <v>2.1805139999999999E-10</v>
      </c>
      <c r="B147" s="25">
        <v>115.3926</v>
      </c>
      <c r="C147" s="25">
        <v>9.7315929999999996E-11</v>
      </c>
      <c r="D147" s="25">
        <v>115.2276</v>
      </c>
    </row>
    <row r="148" spans="1:4" x14ac:dyDescent="0.25">
      <c r="A148" s="25">
        <v>2.162324E-10</v>
      </c>
      <c r="B148" s="25">
        <v>116.2086</v>
      </c>
      <c r="C148" s="25">
        <v>1.098215E-10</v>
      </c>
      <c r="D148" s="25">
        <v>116.0596</v>
      </c>
    </row>
    <row r="149" spans="1:4" x14ac:dyDescent="0.25">
      <c r="A149" s="25">
        <v>2.239631E-10</v>
      </c>
      <c r="B149" s="25">
        <v>117.0407</v>
      </c>
      <c r="C149" s="25">
        <v>9.7315929999999996E-11</v>
      </c>
      <c r="D149" s="25">
        <v>116.8917</v>
      </c>
    </row>
    <row r="150" spans="1:4" x14ac:dyDescent="0.25">
      <c r="A150" s="25">
        <v>2.1032059999999999E-10</v>
      </c>
      <c r="B150" s="25">
        <v>117.87269999999999</v>
      </c>
      <c r="C150" s="25">
        <v>1.01636E-10</v>
      </c>
      <c r="D150" s="25">
        <v>117.72369999999999</v>
      </c>
    </row>
    <row r="151" spans="1:4" x14ac:dyDescent="0.25">
      <c r="A151" s="25">
        <v>1.8872020000000001E-10</v>
      </c>
      <c r="B151" s="25">
        <v>118.70480000000001</v>
      </c>
      <c r="C151" s="25">
        <v>1.1823429999999999E-10</v>
      </c>
      <c r="D151" s="25">
        <v>118.5378</v>
      </c>
    </row>
    <row r="152" spans="1:4" x14ac:dyDescent="0.25">
      <c r="A152" s="25">
        <v>2.1486809999999999E-10</v>
      </c>
      <c r="B152" s="25">
        <v>119.53579999999999</v>
      </c>
      <c r="C152" s="25">
        <v>8.98126E-11</v>
      </c>
      <c r="D152" s="25">
        <v>119.3698</v>
      </c>
    </row>
    <row r="153" spans="1:4" x14ac:dyDescent="0.25">
      <c r="A153" s="25">
        <v>2.2100720000000001E-10</v>
      </c>
      <c r="B153" s="25">
        <v>120.3519</v>
      </c>
      <c r="C153" s="25">
        <v>9.7543310000000004E-11</v>
      </c>
      <c r="D153" s="25">
        <v>120.20189999999999</v>
      </c>
    </row>
    <row r="154" spans="1:4" x14ac:dyDescent="0.25">
      <c r="A154" s="25">
        <v>2.2009770000000001E-10</v>
      </c>
      <c r="B154" s="25">
        <v>121.1669</v>
      </c>
      <c r="C154" s="25">
        <v>1.073204E-10</v>
      </c>
      <c r="D154" s="25">
        <v>121.0339</v>
      </c>
    </row>
    <row r="155" spans="1:4" x14ac:dyDescent="0.25">
      <c r="A155" s="25">
        <v>2.08729E-10</v>
      </c>
      <c r="B155" s="25">
        <v>121.999</v>
      </c>
      <c r="C155" s="25">
        <v>9.8452799999999994E-11</v>
      </c>
      <c r="D155" s="25">
        <v>121.866</v>
      </c>
    </row>
    <row r="156" spans="1:4" x14ac:dyDescent="0.25">
      <c r="A156" s="25">
        <v>2.228262E-10</v>
      </c>
      <c r="B156" s="25">
        <v>122.831</v>
      </c>
      <c r="C156" s="25">
        <v>1.2460080000000001E-10</v>
      </c>
      <c r="D156" s="25">
        <v>122.69799999999999</v>
      </c>
    </row>
    <row r="157" spans="1:4" x14ac:dyDescent="0.25">
      <c r="A157" s="25">
        <v>1.9940669999999999E-10</v>
      </c>
      <c r="B157" s="25">
        <v>123.64709999999999</v>
      </c>
      <c r="C157" s="25">
        <v>1.0618350000000001E-10</v>
      </c>
      <c r="D157" s="25">
        <v>123.5301</v>
      </c>
    </row>
    <row r="158" spans="1:4" x14ac:dyDescent="0.25">
      <c r="A158" s="25">
        <v>2.1577759999999999E-10</v>
      </c>
      <c r="B158" s="25">
        <v>124.4791</v>
      </c>
      <c r="C158" s="25">
        <v>1.3892530000000001E-10</v>
      </c>
      <c r="D158" s="25">
        <v>124.3451</v>
      </c>
    </row>
    <row r="159" spans="1:4" x14ac:dyDescent="0.25">
      <c r="A159" s="25">
        <v>2.0349940000000001E-10</v>
      </c>
      <c r="B159" s="25">
        <v>125.31019999999999</v>
      </c>
      <c r="C159" s="25">
        <v>9.8907550000000005E-11</v>
      </c>
      <c r="D159" s="25">
        <v>125.1772</v>
      </c>
    </row>
    <row r="160" spans="1:4" x14ac:dyDescent="0.25">
      <c r="A160" s="25">
        <v>2.14186E-10</v>
      </c>
      <c r="B160" s="25">
        <v>126.1422</v>
      </c>
      <c r="C160" s="25">
        <v>1.3687899999999999E-10</v>
      </c>
      <c r="D160" s="25">
        <v>125.9932</v>
      </c>
    </row>
    <row r="161" spans="1:4" x14ac:dyDescent="0.25">
      <c r="A161" s="25">
        <v>2.0781950000000001E-10</v>
      </c>
      <c r="B161" s="25">
        <v>126.9743</v>
      </c>
      <c r="C161" s="25">
        <v>1.055014E-10</v>
      </c>
      <c r="D161" s="25">
        <v>126.8253</v>
      </c>
    </row>
    <row r="162" spans="1:4" x14ac:dyDescent="0.25">
      <c r="A162" s="25">
        <v>1.7939779999999999E-10</v>
      </c>
      <c r="B162" s="25">
        <v>127.80629999999999</v>
      </c>
      <c r="C162" s="25">
        <v>9.8452799999999994E-11</v>
      </c>
      <c r="D162" s="25">
        <v>127.6413</v>
      </c>
    </row>
    <row r="163" spans="1:4" x14ac:dyDescent="0.25">
      <c r="A163" s="25">
        <v>1.8576429999999999E-10</v>
      </c>
      <c r="B163" s="25">
        <v>128.63839999999999</v>
      </c>
      <c r="C163" s="25">
        <v>9.6179059999999998E-11</v>
      </c>
      <c r="D163" s="25">
        <v>128.47329999999999</v>
      </c>
    </row>
    <row r="164" spans="1:4" x14ac:dyDescent="0.25">
      <c r="A164" s="25">
        <v>1.6120790000000001E-10</v>
      </c>
      <c r="B164" s="25">
        <v>129.47040000000001</v>
      </c>
      <c r="C164" s="25">
        <v>9.5042200000000006E-11</v>
      </c>
      <c r="D164" s="25">
        <v>129.30539999999999</v>
      </c>
    </row>
    <row r="165" spans="1:4" x14ac:dyDescent="0.25">
      <c r="A165" s="25">
        <v>1.6802910000000001E-10</v>
      </c>
      <c r="B165" s="25">
        <v>130.30250000000001</v>
      </c>
      <c r="C165" s="25">
        <v>1.2232700000000001E-10</v>
      </c>
      <c r="D165" s="25">
        <v>130.12039999999999</v>
      </c>
    </row>
    <row r="166" spans="1:4" x14ac:dyDescent="0.25">
      <c r="A166" s="25">
        <v>1.9053909999999999E-10</v>
      </c>
      <c r="B166" s="25">
        <v>131.1335</v>
      </c>
      <c r="C166" s="25">
        <v>9.5496939999999998E-11</v>
      </c>
      <c r="D166" s="25">
        <v>130.9365</v>
      </c>
    </row>
    <row r="167" spans="1:4" x14ac:dyDescent="0.25">
      <c r="A167" s="25">
        <v>1.76442E-10</v>
      </c>
      <c r="B167" s="25">
        <v>131.9495</v>
      </c>
      <c r="C167" s="25">
        <v>1.161879E-10</v>
      </c>
      <c r="D167" s="25">
        <v>131.7525</v>
      </c>
    </row>
    <row r="168" spans="1:4" x14ac:dyDescent="0.25">
      <c r="A168" s="25">
        <v>1.941771E-10</v>
      </c>
      <c r="B168" s="25">
        <v>132.76560000000001</v>
      </c>
      <c r="C168" s="25">
        <v>1.375611E-10</v>
      </c>
      <c r="D168" s="25">
        <v>132.5686</v>
      </c>
    </row>
    <row r="169" spans="1:4" x14ac:dyDescent="0.25">
      <c r="A169" s="25">
        <v>2.096385E-10</v>
      </c>
      <c r="B169" s="25">
        <v>133.58160000000001</v>
      </c>
      <c r="C169" s="25">
        <v>1.384706E-10</v>
      </c>
      <c r="D169" s="25">
        <v>133.4006</v>
      </c>
    </row>
    <row r="170" spans="1:4" x14ac:dyDescent="0.25">
      <c r="A170" s="25">
        <v>1.8803800000000001E-10</v>
      </c>
      <c r="B170" s="25">
        <v>134.41370000000001</v>
      </c>
      <c r="C170" s="25">
        <v>1.1914380000000001E-10</v>
      </c>
      <c r="D170" s="25">
        <v>134.23269999999999</v>
      </c>
    </row>
    <row r="171" spans="1:4" x14ac:dyDescent="0.25">
      <c r="A171" s="25">
        <v>1.8349059999999999E-10</v>
      </c>
      <c r="B171" s="25">
        <v>135.2457</v>
      </c>
      <c r="C171" s="25">
        <v>1.2119020000000001E-10</v>
      </c>
      <c r="D171" s="25">
        <v>135.06469999999999</v>
      </c>
    </row>
    <row r="172" spans="1:4" x14ac:dyDescent="0.25">
      <c r="A172" s="25">
        <v>1.741682E-10</v>
      </c>
      <c r="B172" s="25">
        <v>136.0778</v>
      </c>
      <c r="C172" s="25">
        <v>1.2505549999999999E-10</v>
      </c>
      <c r="D172" s="25">
        <v>135.87880000000001</v>
      </c>
    </row>
    <row r="173" spans="1:4" x14ac:dyDescent="0.25">
      <c r="A173" s="25">
        <v>1.8212630000000001E-10</v>
      </c>
      <c r="B173" s="25">
        <v>136.90780000000001</v>
      </c>
      <c r="C173" s="25">
        <v>1.3051249999999999E-10</v>
      </c>
      <c r="D173" s="25">
        <v>136.71080000000001</v>
      </c>
    </row>
    <row r="174" spans="1:4" x14ac:dyDescent="0.25">
      <c r="A174" s="25">
        <v>1.7257659999999999E-10</v>
      </c>
      <c r="B174" s="25">
        <v>137.72389999999999</v>
      </c>
      <c r="C174" s="25">
        <v>1.184617E-10</v>
      </c>
      <c r="D174" s="25">
        <v>137.52690000000001</v>
      </c>
    </row>
    <row r="175" spans="1:4" x14ac:dyDescent="0.25">
      <c r="A175" s="25">
        <v>1.4892980000000001E-10</v>
      </c>
      <c r="B175" s="25">
        <v>138.53989999999999</v>
      </c>
      <c r="C175" s="25">
        <v>1.275566E-10</v>
      </c>
      <c r="D175" s="25">
        <v>138.34289999999999</v>
      </c>
    </row>
    <row r="176" spans="1:4" x14ac:dyDescent="0.25">
      <c r="A176" s="25">
        <v>1.750777E-10</v>
      </c>
      <c r="B176" s="25">
        <v>139.37200000000001</v>
      </c>
      <c r="C176" s="25">
        <v>1.3119460000000001E-10</v>
      </c>
      <c r="D176" s="25">
        <v>139.17500000000001</v>
      </c>
    </row>
    <row r="177" spans="1:4" x14ac:dyDescent="0.25">
      <c r="A177" s="25">
        <v>1.3915269999999999E-10</v>
      </c>
      <c r="B177" s="25">
        <v>140.18799999999999</v>
      </c>
      <c r="C177" s="25">
        <v>1.0845720000000001E-10</v>
      </c>
      <c r="D177" s="25">
        <v>140.00700000000001</v>
      </c>
    </row>
    <row r="178" spans="1:4" x14ac:dyDescent="0.25">
      <c r="A178" s="25">
        <v>1.653007E-10</v>
      </c>
      <c r="B178" s="25">
        <v>141.02010000000001</v>
      </c>
      <c r="C178" s="25">
        <v>1.1164050000000001E-10</v>
      </c>
      <c r="D178" s="25">
        <v>140.8391</v>
      </c>
    </row>
    <row r="179" spans="1:4" x14ac:dyDescent="0.25">
      <c r="A179" s="25">
        <v>1.896296E-10</v>
      </c>
      <c r="B179" s="25">
        <v>141.85210000000001</v>
      </c>
      <c r="C179" s="25">
        <v>1.0663829999999999E-10</v>
      </c>
      <c r="D179" s="25">
        <v>141.6541</v>
      </c>
    </row>
    <row r="180" spans="1:4" x14ac:dyDescent="0.25">
      <c r="A180" s="25">
        <v>2.150955E-10</v>
      </c>
      <c r="B180" s="25">
        <v>142.6832</v>
      </c>
      <c r="C180" s="25">
        <v>1.220997E-10</v>
      </c>
      <c r="D180" s="25">
        <v>142.4701</v>
      </c>
    </row>
    <row r="181" spans="1:4" x14ac:dyDescent="0.25">
      <c r="A181" s="25">
        <v>1.753051E-10</v>
      </c>
      <c r="B181" s="25">
        <v>143.51519999999999</v>
      </c>
      <c r="C181" s="25">
        <v>1.0663829999999999E-10</v>
      </c>
      <c r="D181" s="25">
        <v>143.28620000000001</v>
      </c>
    </row>
    <row r="182" spans="1:4" x14ac:dyDescent="0.25">
      <c r="A182" s="25">
        <v>1.773515E-10</v>
      </c>
      <c r="B182" s="25">
        <v>144.3313</v>
      </c>
      <c r="C182" s="25">
        <v>1.000444E-10</v>
      </c>
      <c r="D182" s="25">
        <v>144.10220000000001</v>
      </c>
    </row>
    <row r="183" spans="1:4" x14ac:dyDescent="0.25">
      <c r="A183" s="25">
        <v>1.7348610000000001E-10</v>
      </c>
      <c r="B183" s="25">
        <v>145.16329999999999</v>
      </c>
      <c r="C183" s="25">
        <v>1.0891200000000001E-10</v>
      </c>
      <c r="D183" s="25">
        <v>144.91829999999999</v>
      </c>
    </row>
    <row r="184" spans="1:4" x14ac:dyDescent="0.25">
      <c r="A184" s="25">
        <v>1.671197E-10</v>
      </c>
      <c r="B184" s="25">
        <v>145.97929999999999</v>
      </c>
      <c r="C184" s="25">
        <v>1.307399E-10</v>
      </c>
      <c r="D184" s="25">
        <v>145.75030000000001</v>
      </c>
    </row>
    <row r="185" spans="1:4" x14ac:dyDescent="0.25">
      <c r="A185" s="25">
        <v>1.7598719999999999E-10</v>
      </c>
      <c r="B185" s="25">
        <v>146.81139999999999</v>
      </c>
      <c r="C185" s="25">
        <v>9.5951689999999995E-11</v>
      </c>
      <c r="D185" s="25">
        <v>146.58240000000001</v>
      </c>
    </row>
    <row r="186" spans="1:4" x14ac:dyDescent="0.25">
      <c r="A186" s="25">
        <v>1.587068E-10</v>
      </c>
      <c r="B186" s="25">
        <v>147.64340000000001</v>
      </c>
      <c r="C186" s="25">
        <v>1.159606E-10</v>
      </c>
      <c r="D186" s="25">
        <v>147.3974</v>
      </c>
    </row>
    <row r="187" spans="1:4" x14ac:dyDescent="0.25">
      <c r="A187" s="25">
        <v>1.6916599999999999E-10</v>
      </c>
      <c r="B187" s="25">
        <v>148.47450000000001</v>
      </c>
      <c r="C187" s="25">
        <v>1.082299E-10</v>
      </c>
      <c r="D187" s="25">
        <v>148.21350000000001</v>
      </c>
    </row>
    <row r="188" spans="1:4" x14ac:dyDescent="0.25">
      <c r="A188" s="25">
        <v>2.2555470000000001E-10</v>
      </c>
      <c r="B188" s="25">
        <v>149.3065</v>
      </c>
      <c r="C188" s="25">
        <v>1.261924E-10</v>
      </c>
      <c r="D188" s="25">
        <v>149.0455</v>
      </c>
    </row>
    <row r="189" spans="1:4" x14ac:dyDescent="0.25">
      <c r="A189" s="25">
        <v>1.896296E-10</v>
      </c>
      <c r="B189" s="25">
        <v>150.1386</v>
      </c>
      <c r="C189" s="25">
        <v>1.027729E-10</v>
      </c>
      <c r="D189" s="25">
        <v>149.8776</v>
      </c>
    </row>
    <row r="190" spans="1:4" x14ac:dyDescent="0.25">
      <c r="A190" s="25">
        <v>1.7257659999999999E-10</v>
      </c>
      <c r="B190" s="25">
        <v>150.97059999999999</v>
      </c>
      <c r="C190" s="25">
        <v>1.161879E-10</v>
      </c>
      <c r="D190" s="25">
        <v>150.70959999999999</v>
      </c>
    </row>
    <row r="191" spans="1:4" x14ac:dyDescent="0.25">
      <c r="A191" s="25">
        <v>1.6916599999999999E-10</v>
      </c>
      <c r="B191" s="25">
        <v>151.80269999999999</v>
      </c>
      <c r="C191" s="25">
        <v>1.2346390000000001E-10</v>
      </c>
      <c r="D191" s="25">
        <v>151.54169999999999</v>
      </c>
    </row>
    <row r="192" spans="1:4" x14ac:dyDescent="0.25">
      <c r="A192" s="25">
        <v>1.76442E-10</v>
      </c>
      <c r="B192" s="25">
        <v>152.63470000000001</v>
      </c>
      <c r="C192" s="25">
        <v>1.4028959999999999E-10</v>
      </c>
      <c r="D192" s="25">
        <v>152.37370000000001</v>
      </c>
    </row>
    <row r="193" spans="1:4" x14ac:dyDescent="0.25">
      <c r="A193" s="25">
        <v>1.6348170000000001E-10</v>
      </c>
      <c r="B193" s="25">
        <v>153.46680000000001</v>
      </c>
      <c r="C193" s="25">
        <v>8.3900889999999999E-11</v>
      </c>
      <c r="D193" s="25">
        <v>153.2038</v>
      </c>
    </row>
    <row r="194" spans="1:4" x14ac:dyDescent="0.25">
      <c r="A194" s="25">
        <v>1.650733E-10</v>
      </c>
      <c r="B194" s="25">
        <v>154.29679999999999</v>
      </c>
      <c r="C194" s="25">
        <v>1.105036E-10</v>
      </c>
      <c r="D194" s="25">
        <v>154.03579999999999</v>
      </c>
    </row>
    <row r="195" spans="1:4" x14ac:dyDescent="0.25">
      <c r="A195" s="25">
        <v>1.6143529999999999E-10</v>
      </c>
      <c r="B195" s="25">
        <v>155.12889999999999</v>
      </c>
      <c r="C195" s="25">
        <v>1.100489E-10</v>
      </c>
      <c r="D195" s="25">
        <v>154.86789999999999</v>
      </c>
    </row>
    <row r="196" spans="1:4" x14ac:dyDescent="0.25">
      <c r="A196" s="25">
        <v>1.5279509999999999E-10</v>
      </c>
      <c r="B196" s="25">
        <v>155.96090000000001</v>
      </c>
      <c r="C196" s="25">
        <v>9.1404219999999996E-11</v>
      </c>
      <c r="D196" s="25">
        <v>155.68389999999999</v>
      </c>
    </row>
    <row r="197" spans="1:4" x14ac:dyDescent="0.25">
      <c r="A197" s="25">
        <v>1.8053469999999999E-10</v>
      </c>
      <c r="B197" s="25">
        <v>156.77699999999999</v>
      </c>
      <c r="C197" s="25">
        <v>1.252829E-10</v>
      </c>
      <c r="D197" s="25">
        <v>156.5</v>
      </c>
    </row>
    <row r="198" spans="1:4" x14ac:dyDescent="0.25">
      <c r="A198" s="25">
        <v>1.7030289999999999E-10</v>
      </c>
      <c r="B198" s="25">
        <v>157.59299999999999</v>
      </c>
      <c r="C198" s="25">
        <v>1.29603E-10</v>
      </c>
      <c r="D198" s="25">
        <v>157.33199999999999</v>
      </c>
    </row>
    <row r="199" spans="1:4" x14ac:dyDescent="0.25">
      <c r="A199" s="25">
        <v>1.78261E-10</v>
      </c>
      <c r="B199" s="25">
        <v>158.42509999999999</v>
      </c>
      <c r="C199" s="25">
        <v>1.055014E-10</v>
      </c>
      <c r="D199" s="25">
        <v>158.16300000000001</v>
      </c>
    </row>
    <row r="200" spans="1:4" x14ac:dyDescent="0.25">
      <c r="A200" s="25">
        <v>1.8576429999999999E-10</v>
      </c>
      <c r="B200" s="25">
        <v>159.25710000000001</v>
      </c>
      <c r="C200" s="25">
        <v>1.077751E-10</v>
      </c>
      <c r="D200" s="25">
        <v>158.97909999999999</v>
      </c>
    </row>
    <row r="201" spans="1:4" x14ac:dyDescent="0.25">
      <c r="A201" s="25">
        <v>2.162324E-10</v>
      </c>
      <c r="B201" s="25">
        <v>160.0882</v>
      </c>
      <c r="C201" s="25">
        <v>1.050466E-10</v>
      </c>
      <c r="D201" s="25">
        <v>159.79509999999999</v>
      </c>
    </row>
    <row r="202" spans="1:4" x14ac:dyDescent="0.25">
      <c r="A202" s="25">
        <v>1.9258549999999999E-10</v>
      </c>
      <c r="B202" s="25">
        <v>160.92019999999999</v>
      </c>
      <c r="C202" s="25">
        <v>1.136868E-10</v>
      </c>
      <c r="D202" s="25">
        <v>160.6112</v>
      </c>
    </row>
    <row r="203" spans="1:4" x14ac:dyDescent="0.25">
      <c r="A203" s="25">
        <v>2.1486809999999999E-10</v>
      </c>
      <c r="B203" s="25">
        <v>161.7363</v>
      </c>
      <c r="C203" s="25">
        <v>1.239187E-10</v>
      </c>
      <c r="D203" s="25">
        <v>161.44319999999999</v>
      </c>
    </row>
    <row r="204" spans="1:4" x14ac:dyDescent="0.25">
      <c r="A204" s="25">
        <v>2.039542E-10</v>
      </c>
      <c r="B204" s="25">
        <v>162.5523</v>
      </c>
      <c r="C204" s="25">
        <v>1.4028959999999999E-10</v>
      </c>
      <c r="D204" s="25">
        <v>162.27529999999999</v>
      </c>
    </row>
    <row r="205" spans="1:4" x14ac:dyDescent="0.25">
      <c r="A205" s="25">
        <v>2.0668270000000001E-10</v>
      </c>
      <c r="B205" s="25">
        <v>163.3683</v>
      </c>
      <c r="C205" s="25">
        <v>1.1777960000000001E-10</v>
      </c>
      <c r="D205" s="25">
        <v>163.10730000000001</v>
      </c>
    </row>
    <row r="206" spans="1:4" x14ac:dyDescent="0.25">
      <c r="A206" s="25">
        <v>2.1123010000000001E-10</v>
      </c>
      <c r="B206" s="25">
        <v>164.2004</v>
      </c>
      <c r="C206" s="25">
        <v>1.184617E-10</v>
      </c>
      <c r="D206" s="25">
        <v>163.9384</v>
      </c>
    </row>
    <row r="207" spans="1:4" x14ac:dyDescent="0.25">
      <c r="A207" s="25">
        <v>1.5575099999999999E-10</v>
      </c>
      <c r="B207" s="25">
        <v>165.0324</v>
      </c>
      <c r="C207" s="25">
        <v>1.3233150000000001E-10</v>
      </c>
      <c r="D207" s="25">
        <v>164.7544</v>
      </c>
    </row>
    <row r="208" spans="1:4" x14ac:dyDescent="0.25">
      <c r="A208" s="25">
        <v>2.10548E-10</v>
      </c>
      <c r="B208" s="25">
        <v>165.8475</v>
      </c>
      <c r="C208" s="25">
        <v>1.2005330000000001E-10</v>
      </c>
      <c r="D208" s="25">
        <v>165.57050000000001</v>
      </c>
    </row>
    <row r="209" spans="1:4" x14ac:dyDescent="0.25">
      <c r="A209" s="25"/>
      <c r="B209" s="25"/>
      <c r="C209" s="25"/>
      <c r="D209" s="25"/>
    </row>
    <row r="210" spans="1:4" x14ac:dyDescent="0.25">
      <c r="A210" s="25"/>
      <c r="B210" s="25"/>
      <c r="C210" s="25"/>
      <c r="D210" s="25"/>
    </row>
    <row r="211" spans="1:4" x14ac:dyDescent="0.25">
      <c r="A211" s="25"/>
      <c r="B211" s="25"/>
      <c r="C211" s="25"/>
      <c r="D211" s="25"/>
    </row>
    <row r="212" spans="1:4" x14ac:dyDescent="0.25">
      <c r="A212" s="25"/>
      <c r="B212" s="25"/>
      <c r="C212" s="25"/>
      <c r="D212" s="25"/>
    </row>
    <row r="213" spans="1:4" x14ac:dyDescent="0.25">
      <c r="A213" s="25"/>
      <c r="B213" s="25"/>
      <c r="C213" s="25"/>
      <c r="D213" s="25"/>
    </row>
    <row r="214" spans="1:4" x14ac:dyDescent="0.25">
      <c r="A214" s="25"/>
      <c r="B214" s="25"/>
      <c r="C214" s="25"/>
      <c r="D214" s="25"/>
    </row>
    <row r="215" spans="1:4" x14ac:dyDescent="0.25">
      <c r="A215" s="25"/>
      <c r="B215" s="25"/>
      <c r="C215" s="25"/>
      <c r="D215" s="25"/>
    </row>
    <row r="216" spans="1:4" x14ac:dyDescent="0.25">
      <c r="A216" s="25"/>
      <c r="B216" s="25"/>
      <c r="C216" s="25"/>
      <c r="D216" s="25"/>
    </row>
    <row r="217" spans="1:4" x14ac:dyDescent="0.25">
      <c r="A217" s="25"/>
      <c r="B217" s="25"/>
      <c r="C217" s="25"/>
      <c r="D217" s="25"/>
    </row>
    <row r="218" spans="1:4" x14ac:dyDescent="0.25">
      <c r="A218" s="25"/>
      <c r="B218" s="25"/>
      <c r="C218" s="25"/>
      <c r="D218" s="25"/>
    </row>
    <row r="219" spans="1:4" x14ac:dyDescent="0.25">
      <c r="A219" s="25"/>
      <c r="B219" s="25"/>
      <c r="C219" s="25"/>
      <c r="D219" s="25"/>
    </row>
    <row r="220" spans="1:4" x14ac:dyDescent="0.25">
      <c r="A220" s="25"/>
      <c r="B220" s="25"/>
      <c r="C220" s="25"/>
      <c r="D220" s="25"/>
    </row>
    <row r="221" spans="1:4" x14ac:dyDescent="0.25">
      <c r="A221" s="25"/>
      <c r="B221" s="25"/>
      <c r="C221" s="25"/>
      <c r="D221" s="25"/>
    </row>
    <row r="222" spans="1:4" x14ac:dyDescent="0.25">
      <c r="A222" s="25"/>
      <c r="B222" s="25"/>
      <c r="C222" s="25"/>
      <c r="D222" s="25"/>
    </row>
    <row r="223" spans="1:4" x14ac:dyDescent="0.25">
      <c r="A223" s="25"/>
      <c r="B223" s="25"/>
      <c r="C223" s="25"/>
      <c r="D223" s="25"/>
    </row>
    <row r="224" spans="1:4" x14ac:dyDescent="0.25">
      <c r="A224" s="25"/>
      <c r="B224" s="25"/>
      <c r="C224" s="25"/>
      <c r="D224" s="25"/>
    </row>
    <row r="225" spans="1:4" x14ac:dyDescent="0.25">
      <c r="A225" s="25"/>
      <c r="B225" s="25"/>
      <c r="C225" s="25"/>
      <c r="D225" s="25"/>
    </row>
    <row r="226" spans="1:4" x14ac:dyDescent="0.25">
      <c r="A226" s="25"/>
      <c r="B226" s="25"/>
      <c r="C226" s="25"/>
      <c r="D226" s="25"/>
    </row>
    <row r="227" spans="1:4" x14ac:dyDescent="0.25">
      <c r="A227" s="25"/>
      <c r="B227" s="25"/>
      <c r="C227" s="25"/>
      <c r="D227" s="25"/>
    </row>
    <row r="228" spans="1:4" x14ac:dyDescent="0.25">
      <c r="A228" s="25"/>
      <c r="B228" s="25"/>
      <c r="C228" s="25"/>
      <c r="D228" s="25"/>
    </row>
    <row r="229" spans="1:4" x14ac:dyDescent="0.25">
      <c r="A229" s="25"/>
      <c r="B229" s="25"/>
      <c r="C229" s="25"/>
      <c r="D229" s="25"/>
    </row>
    <row r="230" spans="1:4" x14ac:dyDescent="0.25">
      <c r="A230" s="25"/>
      <c r="B230" s="25"/>
      <c r="C230" s="25"/>
      <c r="D230" s="25"/>
    </row>
    <row r="231" spans="1:4" x14ac:dyDescent="0.25">
      <c r="A231" s="25"/>
      <c r="B231" s="25"/>
      <c r="C231" s="25"/>
      <c r="D231" s="25"/>
    </row>
    <row r="232" spans="1:4" x14ac:dyDescent="0.25">
      <c r="A232" s="25"/>
      <c r="B232" s="25"/>
      <c r="C232" s="25"/>
      <c r="D232" s="25"/>
    </row>
    <row r="233" spans="1:4" x14ac:dyDescent="0.25">
      <c r="A233" s="25"/>
      <c r="B233" s="25"/>
      <c r="C233" s="25"/>
      <c r="D233" s="25"/>
    </row>
    <row r="234" spans="1:4" x14ac:dyDescent="0.25">
      <c r="A234" s="25"/>
      <c r="B234" s="25"/>
      <c r="C234" s="25"/>
      <c r="D234" s="25"/>
    </row>
    <row r="235" spans="1:4" x14ac:dyDescent="0.25">
      <c r="A235" s="25"/>
      <c r="B235" s="25"/>
      <c r="C235" s="25"/>
      <c r="D235" s="25"/>
    </row>
    <row r="236" spans="1:4" x14ac:dyDescent="0.25">
      <c r="A236" s="25"/>
      <c r="B236" s="25"/>
      <c r="C236" s="25"/>
      <c r="D236" s="25"/>
    </row>
    <row r="237" spans="1:4" x14ac:dyDescent="0.25">
      <c r="A237" s="25"/>
      <c r="B237" s="25"/>
      <c r="C237" s="25"/>
      <c r="D237" s="25"/>
    </row>
    <row r="238" spans="1:4" x14ac:dyDescent="0.25">
      <c r="A238" s="25"/>
      <c r="B238" s="25"/>
      <c r="C238" s="25"/>
      <c r="D238" s="25"/>
    </row>
    <row r="239" spans="1:4" x14ac:dyDescent="0.25">
      <c r="A239" s="25"/>
      <c r="B239" s="25"/>
      <c r="C239" s="25"/>
      <c r="D239" s="25"/>
    </row>
    <row r="240" spans="1:4" x14ac:dyDescent="0.25">
      <c r="A240" s="25"/>
      <c r="B240" s="25"/>
      <c r="C240" s="25"/>
      <c r="D240" s="25"/>
    </row>
    <row r="241" spans="1:4" x14ac:dyDescent="0.25">
      <c r="A241" s="25"/>
      <c r="B241" s="25"/>
      <c r="C241" s="25"/>
      <c r="D241" s="25"/>
    </row>
    <row r="242" spans="1:4" x14ac:dyDescent="0.25">
      <c r="A242" s="25"/>
      <c r="B242" s="25"/>
      <c r="C242" s="25"/>
      <c r="D242" s="25"/>
    </row>
    <row r="243" spans="1:4" x14ac:dyDescent="0.25">
      <c r="A243" s="25"/>
      <c r="B243" s="25"/>
      <c r="C243" s="25"/>
      <c r="D243" s="25"/>
    </row>
    <row r="244" spans="1:4" x14ac:dyDescent="0.25">
      <c r="A244" s="25"/>
      <c r="B244" s="25"/>
      <c r="C244" s="25"/>
      <c r="D244" s="25"/>
    </row>
    <row r="245" spans="1:4" x14ac:dyDescent="0.25">
      <c r="A245" s="25"/>
      <c r="B245" s="25"/>
      <c r="C245" s="25"/>
      <c r="D245" s="25"/>
    </row>
    <row r="246" spans="1:4" x14ac:dyDescent="0.25">
      <c r="A246" s="25"/>
      <c r="B246" s="25"/>
      <c r="C246" s="25"/>
      <c r="D246" s="25"/>
    </row>
    <row r="247" spans="1:4" x14ac:dyDescent="0.25">
      <c r="A247" s="25"/>
      <c r="B247" s="25"/>
      <c r="C247" s="25"/>
      <c r="D247" s="25"/>
    </row>
    <row r="248" spans="1:4" x14ac:dyDescent="0.25">
      <c r="A248" s="25"/>
      <c r="B248" s="25"/>
      <c r="C248" s="25"/>
      <c r="D248" s="25"/>
    </row>
    <row r="249" spans="1:4" x14ac:dyDescent="0.25">
      <c r="A249" s="25"/>
      <c r="B249" s="25"/>
      <c r="C249" s="25"/>
      <c r="D249" s="25"/>
    </row>
    <row r="250" spans="1:4" x14ac:dyDescent="0.25">
      <c r="A250" s="25"/>
      <c r="B250" s="25"/>
      <c r="C250" s="25"/>
      <c r="D250" s="25"/>
    </row>
    <row r="251" spans="1:4" x14ac:dyDescent="0.25">
      <c r="A251" s="25"/>
      <c r="B251" s="25"/>
      <c r="C251" s="25"/>
      <c r="D251" s="25"/>
    </row>
    <row r="252" spans="1:4" x14ac:dyDescent="0.25">
      <c r="A252" s="25"/>
      <c r="B252" s="25"/>
      <c r="C252" s="25"/>
      <c r="D252" s="25"/>
    </row>
    <row r="253" spans="1:4" x14ac:dyDescent="0.25">
      <c r="A253" s="25"/>
      <c r="B253" s="25"/>
      <c r="C253" s="25"/>
      <c r="D253" s="25"/>
    </row>
    <row r="254" spans="1:4" x14ac:dyDescent="0.25">
      <c r="A254" s="25"/>
      <c r="B254" s="25"/>
      <c r="C254" s="25"/>
      <c r="D254" s="25"/>
    </row>
    <row r="255" spans="1:4" x14ac:dyDescent="0.25">
      <c r="A255" s="25"/>
      <c r="B255" s="25"/>
      <c r="C255" s="25"/>
      <c r="D255" s="25"/>
    </row>
    <row r="256" spans="1:4" x14ac:dyDescent="0.25">
      <c r="A256" s="25"/>
      <c r="B256" s="25"/>
      <c r="C256" s="25"/>
      <c r="D256" s="25"/>
    </row>
    <row r="257" spans="1:4" x14ac:dyDescent="0.25">
      <c r="A257" s="25"/>
      <c r="B257" s="25"/>
      <c r="C257" s="25"/>
      <c r="D257" s="25"/>
    </row>
    <row r="258" spans="1:4" x14ac:dyDescent="0.25">
      <c r="A258" s="25"/>
      <c r="B258" s="25"/>
      <c r="C258" s="25"/>
      <c r="D258" s="25"/>
    </row>
    <row r="259" spans="1:4" x14ac:dyDescent="0.25">
      <c r="A259" s="25"/>
      <c r="B259" s="25"/>
      <c r="C259" s="25"/>
      <c r="D259" s="25"/>
    </row>
    <row r="260" spans="1:4" x14ac:dyDescent="0.25">
      <c r="A260" s="25"/>
      <c r="B260" s="25"/>
      <c r="C260" s="25"/>
      <c r="D260" s="25"/>
    </row>
    <row r="261" spans="1:4" x14ac:dyDescent="0.25">
      <c r="A261" s="25"/>
      <c r="B261" s="25"/>
      <c r="C261" s="25"/>
      <c r="D261" s="25"/>
    </row>
    <row r="262" spans="1:4" x14ac:dyDescent="0.25">
      <c r="A262" s="25"/>
      <c r="B262" s="25"/>
      <c r="C262" s="25"/>
      <c r="D262" s="25"/>
    </row>
    <row r="263" spans="1:4" x14ac:dyDescent="0.25">
      <c r="A263" s="25"/>
      <c r="B263" s="25"/>
      <c r="C263" s="25"/>
      <c r="D263" s="25"/>
    </row>
    <row r="264" spans="1:4" x14ac:dyDescent="0.25">
      <c r="A264" s="25"/>
      <c r="B264" s="25"/>
      <c r="C264" s="25"/>
      <c r="D264" s="25"/>
    </row>
    <row r="265" spans="1:4" x14ac:dyDescent="0.25">
      <c r="A265" s="25"/>
      <c r="B265" s="25"/>
      <c r="C265" s="25"/>
      <c r="D265" s="25"/>
    </row>
    <row r="266" spans="1:4" x14ac:dyDescent="0.25">
      <c r="A266" s="25"/>
      <c r="B266" s="25"/>
      <c r="C266" s="25"/>
      <c r="D266" s="25"/>
    </row>
    <row r="267" spans="1:4" x14ac:dyDescent="0.25">
      <c r="A267" s="25"/>
      <c r="B267" s="25"/>
      <c r="C267" s="25"/>
      <c r="D267" s="25"/>
    </row>
    <row r="268" spans="1:4" x14ac:dyDescent="0.25">
      <c r="A268" s="25"/>
      <c r="B268" s="25"/>
      <c r="C268" s="25"/>
      <c r="D268" s="25"/>
    </row>
    <row r="269" spans="1:4" x14ac:dyDescent="0.25">
      <c r="A269" s="25"/>
      <c r="B269" s="25"/>
      <c r="C269" s="25"/>
      <c r="D269" s="25"/>
    </row>
    <row r="270" spans="1:4" x14ac:dyDescent="0.25">
      <c r="A270" s="25"/>
      <c r="B270" s="25"/>
      <c r="C270" s="25"/>
      <c r="D270" s="25"/>
    </row>
    <row r="271" spans="1:4" x14ac:dyDescent="0.25">
      <c r="A271" s="25"/>
      <c r="B271" s="25"/>
      <c r="C271" s="25"/>
      <c r="D271" s="25"/>
    </row>
    <row r="272" spans="1:4" x14ac:dyDescent="0.25">
      <c r="A272" s="25"/>
      <c r="B272" s="25"/>
      <c r="C272" s="25"/>
      <c r="D272" s="25"/>
    </row>
    <row r="273" spans="1:4" x14ac:dyDescent="0.25">
      <c r="A273" s="25"/>
      <c r="B273" s="25"/>
      <c r="C273" s="25"/>
      <c r="D273" s="25"/>
    </row>
    <row r="274" spans="1:4" x14ac:dyDescent="0.25">
      <c r="A274" s="25"/>
      <c r="B274" s="25"/>
      <c r="C274" s="25"/>
      <c r="D274" s="25"/>
    </row>
    <row r="275" spans="1:4" x14ac:dyDescent="0.25">
      <c r="A275" s="25"/>
      <c r="B275" s="25"/>
      <c r="C275" s="25"/>
      <c r="D275" s="25"/>
    </row>
    <row r="276" spans="1:4" x14ac:dyDescent="0.25">
      <c r="A276" s="25"/>
      <c r="B276" s="25"/>
      <c r="C276" s="25"/>
      <c r="D276" s="25"/>
    </row>
    <row r="277" spans="1:4" x14ac:dyDescent="0.25">
      <c r="A277" s="25"/>
      <c r="B277" s="25"/>
      <c r="C277" s="25"/>
      <c r="D277" s="25"/>
    </row>
    <row r="278" spans="1:4" x14ac:dyDescent="0.25">
      <c r="A278" s="25"/>
      <c r="B278" s="25"/>
      <c r="C278" s="25"/>
      <c r="D278" s="25"/>
    </row>
    <row r="279" spans="1:4" x14ac:dyDescent="0.25">
      <c r="A279" s="25"/>
      <c r="B279" s="25"/>
      <c r="C279" s="25"/>
      <c r="D279" s="25"/>
    </row>
    <row r="280" spans="1:4" x14ac:dyDescent="0.25">
      <c r="A280" s="25"/>
      <c r="B280" s="25"/>
      <c r="C280" s="25"/>
      <c r="D280" s="25"/>
    </row>
    <row r="281" spans="1:4" x14ac:dyDescent="0.25">
      <c r="A281" s="25"/>
      <c r="B281" s="25"/>
      <c r="C281" s="25"/>
      <c r="D281" s="25"/>
    </row>
    <row r="282" spans="1:4" x14ac:dyDescent="0.25">
      <c r="A282" s="25"/>
      <c r="B282" s="25"/>
      <c r="C282" s="25"/>
      <c r="D282" s="25"/>
    </row>
    <row r="283" spans="1:4" x14ac:dyDescent="0.25">
      <c r="A283" s="25"/>
      <c r="B283" s="25"/>
      <c r="C283" s="25"/>
      <c r="D283" s="25"/>
    </row>
    <row r="284" spans="1:4" x14ac:dyDescent="0.25">
      <c r="A284" s="25"/>
      <c r="B284" s="25"/>
      <c r="C284" s="25"/>
      <c r="D284" s="25"/>
    </row>
    <row r="285" spans="1:4" x14ac:dyDescent="0.25">
      <c r="A285" s="25"/>
      <c r="B285" s="25"/>
      <c r="C285" s="25"/>
      <c r="D285" s="25"/>
    </row>
    <row r="286" spans="1:4" x14ac:dyDescent="0.25">
      <c r="A286" s="25"/>
      <c r="B286" s="25"/>
      <c r="C286" s="25"/>
      <c r="D286" s="25"/>
    </row>
    <row r="287" spans="1:4" x14ac:dyDescent="0.25">
      <c r="A287" s="25"/>
      <c r="B287" s="25"/>
      <c r="C287" s="25"/>
      <c r="D287" s="25"/>
    </row>
    <row r="288" spans="1:4" x14ac:dyDescent="0.25">
      <c r="A288" s="25"/>
      <c r="B288" s="25"/>
      <c r="C288" s="25"/>
      <c r="D288" s="25"/>
    </row>
    <row r="289" spans="1:4" x14ac:dyDescent="0.25">
      <c r="A289" s="25"/>
      <c r="B289" s="25"/>
      <c r="C289" s="25"/>
      <c r="D289" s="25"/>
    </row>
    <row r="290" spans="1:4" x14ac:dyDescent="0.25">
      <c r="A290" s="25"/>
      <c r="B290" s="25"/>
      <c r="C290" s="25"/>
      <c r="D290" s="25"/>
    </row>
    <row r="291" spans="1:4" x14ac:dyDescent="0.25">
      <c r="A291" s="25"/>
      <c r="B291" s="25"/>
      <c r="C291" s="25"/>
      <c r="D291" s="25"/>
    </row>
    <row r="292" spans="1:4" x14ac:dyDescent="0.25">
      <c r="A292" s="25"/>
      <c r="B292" s="25"/>
      <c r="C292" s="25"/>
      <c r="D292" s="25"/>
    </row>
    <row r="293" spans="1:4" x14ac:dyDescent="0.25">
      <c r="A293" s="25"/>
      <c r="B293" s="25"/>
      <c r="C293" s="25"/>
      <c r="D293" s="25"/>
    </row>
    <row r="294" spans="1:4" x14ac:dyDescent="0.25">
      <c r="A294" s="25"/>
      <c r="B294" s="25"/>
      <c r="C294" s="25"/>
      <c r="D294" s="25"/>
    </row>
    <row r="295" spans="1:4" x14ac:dyDescent="0.25">
      <c r="A295" s="25"/>
      <c r="B295" s="25"/>
      <c r="C295" s="25"/>
      <c r="D295" s="25"/>
    </row>
    <row r="296" spans="1:4" x14ac:dyDescent="0.25">
      <c r="A296" s="25"/>
      <c r="B296" s="25"/>
      <c r="C296" s="25"/>
      <c r="D296" s="25"/>
    </row>
    <row r="297" spans="1:4" x14ac:dyDescent="0.25">
      <c r="A297" s="25"/>
      <c r="B297" s="25"/>
      <c r="C297" s="25"/>
      <c r="D297" s="25"/>
    </row>
    <row r="298" spans="1:4" x14ac:dyDescent="0.25">
      <c r="A298" s="25"/>
      <c r="B298" s="25"/>
      <c r="C298" s="25"/>
      <c r="D298" s="25"/>
    </row>
    <row r="299" spans="1:4" x14ac:dyDescent="0.25">
      <c r="A299" s="25"/>
      <c r="B299" s="25"/>
      <c r="C299" s="25"/>
      <c r="D299" s="25"/>
    </row>
    <row r="300" spans="1:4" x14ac:dyDescent="0.25">
      <c r="A300" s="25"/>
      <c r="B300" s="25"/>
      <c r="C300" s="25"/>
      <c r="D300" s="25"/>
    </row>
    <row r="301" spans="1:4" x14ac:dyDescent="0.25">
      <c r="A301" s="25"/>
      <c r="B301" s="25"/>
      <c r="C301" s="25"/>
      <c r="D301" s="25"/>
    </row>
    <row r="302" spans="1:4" x14ac:dyDescent="0.25">
      <c r="A302" s="25"/>
      <c r="B302" s="25"/>
      <c r="C302" s="25"/>
      <c r="D302" s="25"/>
    </row>
    <row r="303" spans="1:4" x14ac:dyDescent="0.25">
      <c r="A303" s="25"/>
      <c r="B303" s="25"/>
      <c r="C303" s="25"/>
      <c r="D303" s="25"/>
    </row>
    <row r="304" spans="1:4" x14ac:dyDescent="0.25">
      <c r="A304" s="25"/>
      <c r="B304" s="25"/>
      <c r="C304" s="25"/>
      <c r="D304" s="25"/>
    </row>
    <row r="305" spans="1:4" x14ac:dyDescent="0.25">
      <c r="A305" s="25"/>
      <c r="B305" s="25"/>
      <c r="C305" s="25"/>
      <c r="D305" s="25"/>
    </row>
    <row r="306" spans="1:4" x14ac:dyDescent="0.25">
      <c r="A306" s="25"/>
      <c r="B306" s="25"/>
      <c r="C306" s="25"/>
      <c r="D306" s="25"/>
    </row>
    <row r="307" spans="1:4" x14ac:dyDescent="0.25">
      <c r="A307" s="25"/>
      <c r="B307" s="25"/>
      <c r="C307" s="25"/>
      <c r="D307" s="25"/>
    </row>
    <row r="308" spans="1:4" x14ac:dyDescent="0.25">
      <c r="A308" s="25"/>
      <c r="B308" s="25"/>
      <c r="C308" s="25"/>
      <c r="D308" s="25"/>
    </row>
    <row r="309" spans="1:4" x14ac:dyDescent="0.25">
      <c r="A309" s="25"/>
      <c r="B309" s="25"/>
      <c r="C309" s="25"/>
      <c r="D309" s="25"/>
    </row>
    <row r="310" spans="1:4" x14ac:dyDescent="0.25">
      <c r="A310" s="25"/>
      <c r="B310" s="25"/>
      <c r="C310" s="25"/>
      <c r="D310" s="25"/>
    </row>
    <row r="311" spans="1:4" x14ac:dyDescent="0.25">
      <c r="A311" s="25"/>
      <c r="B311" s="25"/>
      <c r="C311" s="25"/>
      <c r="D311" s="25"/>
    </row>
    <row r="312" spans="1:4" x14ac:dyDescent="0.25">
      <c r="A312" s="25"/>
      <c r="B312" s="25"/>
      <c r="C312" s="25"/>
      <c r="D312" s="25"/>
    </row>
    <row r="313" spans="1:4" x14ac:dyDescent="0.25">
      <c r="A313" s="25"/>
      <c r="B313" s="25"/>
      <c r="C313" s="25"/>
      <c r="D313" s="25"/>
    </row>
    <row r="314" spans="1:4" x14ac:dyDescent="0.25">
      <c r="A314" s="25"/>
      <c r="B314" s="25"/>
      <c r="C314" s="25"/>
      <c r="D314" s="25"/>
    </row>
    <row r="315" spans="1:4" x14ac:dyDescent="0.25">
      <c r="A315" s="25"/>
      <c r="B315" s="25"/>
      <c r="C315" s="25"/>
      <c r="D315" s="25"/>
    </row>
    <row r="316" spans="1:4" x14ac:dyDescent="0.25">
      <c r="A316" s="25"/>
      <c r="B316" s="25"/>
      <c r="C316" s="25"/>
      <c r="D316" s="25"/>
    </row>
    <row r="317" spans="1:4" x14ac:dyDescent="0.25">
      <c r="A317" s="25"/>
      <c r="B317" s="25"/>
      <c r="C317" s="25"/>
      <c r="D317" s="25"/>
    </row>
    <row r="318" spans="1:4" x14ac:dyDescent="0.25">
      <c r="A318" s="25"/>
      <c r="B318" s="25"/>
      <c r="C318" s="25"/>
      <c r="D318" s="25"/>
    </row>
    <row r="319" spans="1:4" x14ac:dyDescent="0.25">
      <c r="A319" s="25"/>
      <c r="B319" s="25"/>
      <c r="C319" s="25"/>
      <c r="D319" s="25"/>
    </row>
    <row r="320" spans="1:4" x14ac:dyDescent="0.25">
      <c r="A320" s="25"/>
      <c r="B320" s="25"/>
      <c r="C320" s="25"/>
      <c r="D320" s="25"/>
    </row>
    <row r="321" spans="1:4" x14ac:dyDescent="0.25">
      <c r="A321" s="25"/>
      <c r="B321" s="25"/>
      <c r="C321" s="25"/>
      <c r="D321" s="25"/>
    </row>
    <row r="322" spans="1:4" x14ac:dyDescent="0.25">
      <c r="A322" s="25"/>
      <c r="B322" s="25"/>
      <c r="C322" s="25"/>
      <c r="D322" s="25"/>
    </row>
    <row r="323" spans="1:4" x14ac:dyDescent="0.25">
      <c r="A323" s="25"/>
      <c r="B323" s="25"/>
      <c r="C323" s="25"/>
      <c r="D323" s="25"/>
    </row>
    <row r="324" spans="1:4" x14ac:dyDescent="0.25">
      <c r="A324" s="25"/>
      <c r="B324" s="25"/>
      <c r="C324" s="25"/>
      <c r="D324" s="25"/>
    </row>
    <row r="325" spans="1:4" x14ac:dyDescent="0.25">
      <c r="A325" s="25"/>
      <c r="B325" s="25"/>
      <c r="C325" s="25"/>
      <c r="D325" s="25"/>
    </row>
    <row r="326" spans="1:4" x14ac:dyDescent="0.25">
      <c r="A326" s="25"/>
      <c r="B326" s="25"/>
      <c r="C326" s="25"/>
      <c r="D326" s="25"/>
    </row>
    <row r="327" spans="1:4" x14ac:dyDescent="0.25">
      <c r="A327" s="25"/>
      <c r="B327" s="25"/>
      <c r="C327" s="25"/>
      <c r="D327" s="25"/>
    </row>
    <row r="328" spans="1:4" x14ac:dyDescent="0.25">
      <c r="A328" s="25"/>
      <c r="B328" s="25"/>
      <c r="C328" s="25"/>
      <c r="D328" s="25"/>
    </row>
    <row r="329" spans="1:4" x14ac:dyDescent="0.25">
      <c r="A329" s="25"/>
      <c r="B329" s="25"/>
      <c r="C329" s="25"/>
      <c r="D329" s="25"/>
    </row>
    <row r="330" spans="1:4" x14ac:dyDescent="0.25">
      <c r="A330" s="25"/>
      <c r="B330" s="25"/>
      <c r="C330" s="25"/>
      <c r="D330" s="25"/>
    </row>
    <row r="331" spans="1:4" x14ac:dyDescent="0.25">
      <c r="A331" s="25"/>
      <c r="B331" s="25"/>
      <c r="C331" s="25"/>
      <c r="D331" s="25"/>
    </row>
    <row r="332" spans="1:4" x14ac:dyDescent="0.25">
      <c r="A332" s="25"/>
      <c r="B332" s="25"/>
      <c r="C332" s="25"/>
      <c r="D332" s="25"/>
    </row>
    <row r="333" spans="1:4" x14ac:dyDescent="0.25">
      <c r="A333" s="25"/>
      <c r="B333" s="25"/>
      <c r="C333" s="25"/>
      <c r="D333" s="25"/>
    </row>
    <row r="334" spans="1:4" x14ac:dyDescent="0.25">
      <c r="A334" s="25"/>
      <c r="B334" s="25"/>
      <c r="C334" s="25"/>
      <c r="D334" s="25"/>
    </row>
    <row r="335" spans="1:4" x14ac:dyDescent="0.25">
      <c r="A335" s="25"/>
      <c r="B335" s="25"/>
      <c r="C335" s="25"/>
      <c r="D335" s="25"/>
    </row>
    <row r="336" spans="1:4" x14ac:dyDescent="0.25">
      <c r="A336" s="25"/>
      <c r="B336" s="25"/>
      <c r="C336" s="25"/>
      <c r="D336" s="25"/>
    </row>
    <row r="337" spans="1:4" x14ac:dyDescent="0.25">
      <c r="A337" s="25"/>
      <c r="B337" s="25"/>
      <c r="C337" s="25"/>
      <c r="D337" s="25"/>
    </row>
    <row r="338" spans="1:4" x14ac:dyDescent="0.25">
      <c r="A338" s="25"/>
      <c r="B338" s="25"/>
      <c r="C338" s="25"/>
      <c r="D338" s="25"/>
    </row>
    <row r="339" spans="1:4" x14ac:dyDescent="0.25">
      <c r="A339" s="25"/>
      <c r="B339" s="25"/>
      <c r="C339" s="25"/>
      <c r="D339" s="25"/>
    </row>
    <row r="340" spans="1:4" x14ac:dyDescent="0.25">
      <c r="A340" s="25"/>
      <c r="B340" s="25"/>
      <c r="C340" s="25"/>
      <c r="D340" s="25"/>
    </row>
    <row r="341" spans="1:4" x14ac:dyDescent="0.25">
      <c r="A341" s="25"/>
      <c r="B341" s="25"/>
      <c r="C341" s="25"/>
      <c r="D341" s="25"/>
    </row>
    <row r="342" spans="1:4" x14ac:dyDescent="0.25">
      <c r="A342" s="25"/>
      <c r="B342" s="25"/>
      <c r="C342" s="25"/>
      <c r="D342" s="25"/>
    </row>
    <row r="343" spans="1:4" x14ac:dyDescent="0.25">
      <c r="A343" s="25"/>
      <c r="B343" s="25"/>
      <c r="C343" s="25"/>
      <c r="D343" s="25"/>
    </row>
    <row r="344" spans="1:4" x14ac:dyDescent="0.25">
      <c r="A344" s="25"/>
      <c r="B344" s="25"/>
      <c r="C344" s="25"/>
      <c r="D344" s="25"/>
    </row>
    <row r="345" spans="1:4" x14ac:dyDescent="0.25">
      <c r="A345" s="25"/>
      <c r="B345" s="25"/>
      <c r="C345" s="25"/>
      <c r="D345" s="25"/>
    </row>
    <row r="346" spans="1:4" x14ac:dyDescent="0.25">
      <c r="A346" s="25"/>
      <c r="B346" s="25"/>
      <c r="C346" s="25"/>
      <c r="D346" s="25"/>
    </row>
    <row r="347" spans="1:4" x14ac:dyDescent="0.25">
      <c r="A347" s="25"/>
      <c r="B347" s="25"/>
      <c r="C347" s="25"/>
      <c r="D347" s="25"/>
    </row>
    <row r="348" spans="1:4" x14ac:dyDescent="0.25">
      <c r="A348" s="25"/>
      <c r="B348" s="25"/>
      <c r="C348" s="25"/>
      <c r="D348" s="25"/>
    </row>
    <row r="349" spans="1:4" x14ac:dyDescent="0.25">
      <c r="A349" s="25"/>
      <c r="B349" s="25"/>
      <c r="C349" s="25"/>
      <c r="D349" s="25"/>
    </row>
    <row r="350" spans="1:4" x14ac:dyDescent="0.25">
      <c r="A350" s="25"/>
      <c r="B350" s="25"/>
      <c r="C350" s="25"/>
      <c r="D350" s="25"/>
    </row>
    <row r="351" spans="1:4" x14ac:dyDescent="0.25">
      <c r="A351" s="25"/>
      <c r="B351" s="25"/>
      <c r="C351" s="25"/>
      <c r="D351" s="25"/>
    </row>
    <row r="352" spans="1:4" x14ac:dyDescent="0.25">
      <c r="A352" s="25"/>
      <c r="B352" s="25"/>
      <c r="C352" s="25"/>
      <c r="D352" s="25"/>
    </row>
    <row r="353" spans="1:4" x14ac:dyDescent="0.25">
      <c r="A353" s="25"/>
      <c r="B353" s="25"/>
      <c r="C353" s="25"/>
      <c r="D353" s="25"/>
    </row>
    <row r="354" spans="1:4" x14ac:dyDescent="0.25">
      <c r="A354" s="25"/>
      <c r="B354" s="25"/>
      <c r="C354" s="25"/>
      <c r="D354" s="25"/>
    </row>
    <row r="355" spans="1:4" x14ac:dyDescent="0.25">
      <c r="A355" s="25"/>
      <c r="B355" s="25"/>
      <c r="C355" s="25"/>
      <c r="D355" s="25"/>
    </row>
    <row r="356" spans="1:4" x14ac:dyDescent="0.25">
      <c r="A356" s="25"/>
      <c r="B356" s="25"/>
      <c r="C356" s="25"/>
      <c r="D356" s="25"/>
    </row>
    <row r="357" spans="1:4" x14ac:dyDescent="0.25">
      <c r="A357" s="25"/>
      <c r="B357" s="25"/>
      <c r="C357" s="25"/>
      <c r="D357" s="25"/>
    </row>
    <row r="358" spans="1:4" x14ac:dyDescent="0.25">
      <c r="A358" s="25"/>
      <c r="B358" s="25"/>
      <c r="C358" s="25"/>
      <c r="D358" s="25"/>
    </row>
    <row r="359" spans="1:4" x14ac:dyDescent="0.25">
      <c r="A359" s="25"/>
      <c r="B359" s="25"/>
      <c r="C359" s="25"/>
      <c r="D359" s="25"/>
    </row>
    <row r="360" spans="1:4" x14ac:dyDescent="0.25">
      <c r="A360" s="25"/>
      <c r="B360" s="25"/>
      <c r="C360" s="25"/>
      <c r="D360" s="25"/>
    </row>
    <row r="361" spans="1:4" x14ac:dyDescent="0.25">
      <c r="A361" s="25"/>
      <c r="B361" s="25"/>
      <c r="C361" s="25"/>
      <c r="D361" s="25"/>
    </row>
    <row r="362" spans="1:4" x14ac:dyDescent="0.25">
      <c r="A362" s="25"/>
      <c r="B362" s="25"/>
      <c r="C362" s="25"/>
      <c r="D362" s="25"/>
    </row>
    <row r="363" spans="1:4" x14ac:dyDescent="0.25">
      <c r="A363" s="25"/>
      <c r="B363" s="25"/>
      <c r="C363" s="25"/>
      <c r="D363" s="25"/>
    </row>
    <row r="364" spans="1:4" x14ac:dyDescent="0.25">
      <c r="A364" s="25"/>
      <c r="B364" s="25"/>
      <c r="C364" s="25"/>
      <c r="D364" s="25"/>
    </row>
    <row r="365" spans="1:4" x14ac:dyDescent="0.25">
      <c r="A365" s="25"/>
      <c r="B365" s="25"/>
      <c r="C365" s="25"/>
      <c r="D365" s="25"/>
    </row>
    <row r="366" spans="1:4" x14ac:dyDescent="0.25">
      <c r="A366" s="25"/>
      <c r="B366" s="25"/>
      <c r="C366" s="25"/>
      <c r="D366" s="25"/>
    </row>
    <row r="367" spans="1:4" x14ac:dyDescent="0.25">
      <c r="A367" s="25"/>
      <c r="B367" s="25"/>
      <c r="C367" s="25"/>
      <c r="D367" s="25"/>
    </row>
    <row r="368" spans="1:4" x14ac:dyDescent="0.25">
      <c r="A368" s="25"/>
      <c r="B368" s="25"/>
      <c r="C368" s="25"/>
      <c r="D368" s="25"/>
    </row>
    <row r="369" spans="1:4" x14ac:dyDescent="0.25">
      <c r="A369" s="25"/>
      <c r="B369" s="25"/>
      <c r="C369" s="25"/>
      <c r="D369" s="25"/>
    </row>
    <row r="370" spans="1:4" x14ac:dyDescent="0.25">
      <c r="A370" s="25"/>
      <c r="B370" s="25"/>
      <c r="C370" s="25"/>
      <c r="D370" s="25"/>
    </row>
    <row r="371" spans="1:4" x14ac:dyDescent="0.25">
      <c r="A371" s="25"/>
      <c r="B371" s="25"/>
      <c r="C371" s="25"/>
      <c r="D371" s="25"/>
    </row>
    <row r="372" spans="1:4" x14ac:dyDescent="0.25">
      <c r="A372" s="25"/>
      <c r="B372" s="25"/>
      <c r="C372" s="25"/>
      <c r="D372" s="25"/>
    </row>
    <row r="373" spans="1:4" x14ac:dyDescent="0.25">
      <c r="A373" s="25"/>
      <c r="B373" s="25"/>
      <c r="C373" s="25"/>
      <c r="D373" s="25"/>
    </row>
    <row r="374" spans="1:4" x14ac:dyDescent="0.25">
      <c r="A374" s="25"/>
      <c r="B374" s="25"/>
      <c r="C374" s="25"/>
      <c r="D374" s="25"/>
    </row>
    <row r="375" spans="1:4" x14ac:dyDescent="0.25">
      <c r="A375" s="25"/>
      <c r="B375" s="25"/>
      <c r="C375" s="25"/>
      <c r="D375" s="25"/>
    </row>
    <row r="376" spans="1:4" x14ac:dyDescent="0.25">
      <c r="A376" s="25"/>
      <c r="B376" s="25"/>
      <c r="C376" s="25"/>
      <c r="D376" s="25"/>
    </row>
    <row r="377" spans="1:4" x14ac:dyDescent="0.25">
      <c r="A377" s="25"/>
      <c r="B377" s="25"/>
      <c r="C377" s="25"/>
      <c r="D377" s="25"/>
    </row>
    <row r="378" spans="1:4" x14ac:dyDescent="0.25">
      <c r="A378" s="25"/>
      <c r="B378" s="25"/>
      <c r="C378" s="25"/>
      <c r="D378" s="25"/>
    </row>
    <row r="379" spans="1:4" x14ac:dyDescent="0.25">
      <c r="A379" s="25"/>
      <c r="B379" s="25"/>
      <c r="C379" s="25"/>
      <c r="D379" s="25"/>
    </row>
    <row r="380" spans="1:4" x14ac:dyDescent="0.25">
      <c r="A380" s="25"/>
      <c r="B380" s="25"/>
      <c r="C380" s="25"/>
      <c r="D380" s="25"/>
    </row>
    <row r="381" spans="1:4" x14ac:dyDescent="0.25">
      <c r="A381" s="25"/>
      <c r="B381" s="25"/>
      <c r="C381" s="25"/>
      <c r="D381" s="25"/>
    </row>
    <row r="382" spans="1:4" x14ac:dyDescent="0.25">
      <c r="A382" s="25"/>
      <c r="B382" s="25"/>
      <c r="C382" s="25"/>
      <c r="D382" s="25"/>
    </row>
    <row r="383" spans="1:4" x14ac:dyDescent="0.25">
      <c r="A383" s="25"/>
      <c r="B383" s="25"/>
      <c r="C383" s="25"/>
      <c r="D383" s="25"/>
    </row>
    <row r="384" spans="1:4" x14ac:dyDescent="0.25">
      <c r="A384" s="25"/>
      <c r="B384" s="25"/>
      <c r="C384" s="25"/>
      <c r="D384" s="25"/>
    </row>
    <row r="385" spans="1:4" x14ac:dyDescent="0.25">
      <c r="A385" s="25"/>
      <c r="B385" s="25"/>
      <c r="C385" s="25"/>
      <c r="D385" s="25"/>
    </row>
    <row r="386" spans="1:4" x14ac:dyDescent="0.25">
      <c r="A386" s="25"/>
      <c r="B386" s="25"/>
      <c r="C386" s="25"/>
      <c r="D386" s="25"/>
    </row>
    <row r="387" spans="1:4" x14ac:dyDescent="0.25">
      <c r="A387" s="25"/>
      <c r="B387" s="25"/>
      <c r="C387" s="25"/>
      <c r="D387" s="25"/>
    </row>
    <row r="388" spans="1:4" x14ac:dyDescent="0.25">
      <c r="A388" s="25"/>
      <c r="B388" s="25"/>
      <c r="C388" s="25"/>
      <c r="D388" s="25"/>
    </row>
    <row r="389" spans="1:4" x14ac:dyDescent="0.25">
      <c r="A389" s="25"/>
      <c r="B389" s="25"/>
      <c r="C389" s="25"/>
      <c r="D389" s="25"/>
    </row>
    <row r="390" spans="1:4" x14ac:dyDescent="0.25">
      <c r="A390" s="25"/>
      <c r="B390" s="25"/>
      <c r="C390" s="25"/>
      <c r="D390" s="25"/>
    </row>
    <row r="391" spans="1:4" x14ac:dyDescent="0.25">
      <c r="A391" s="25"/>
      <c r="B391" s="25"/>
      <c r="C391" s="25"/>
      <c r="D391" s="25"/>
    </row>
    <row r="392" spans="1:4" x14ac:dyDescent="0.25">
      <c r="A392" s="25"/>
      <c r="B392" s="25"/>
      <c r="C392" s="25"/>
      <c r="D392" s="25"/>
    </row>
    <row r="393" spans="1:4" x14ac:dyDescent="0.25">
      <c r="A393" s="25"/>
      <c r="B393" s="25"/>
      <c r="C393" s="25"/>
      <c r="D393" s="25"/>
    </row>
    <row r="394" spans="1:4" x14ac:dyDescent="0.25">
      <c r="A394" s="25"/>
      <c r="B394" s="25"/>
      <c r="C394" s="25"/>
      <c r="D394" s="25"/>
    </row>
    <row r="395" spans="1:4" x14ac:dyDescent="0.25">
      <c r="A395" s="25"/>
      <c r="B395" s="25"/>
      <c r="C395" s="25"/>
      <c r="D395" s="25"/>
    </row>
    <row r="396" spans="1:4" x14ac:dyDescent="0.25">
      <c r="A396" s="25"/>
      <c r="B396" s="25"/>
      <c r="C396" s="25"/>
      <c r="D396" s="25"/>
    </row>
    <row r="397" spans="1:4" x14ac:dyDescent="0.25">
      <c r="A397" s="25"/>
      <c r="B397" s="25"/>
      <c r="C397" s="25"/>
      <c r="D397" s="25"/>
    </row>
    <row r="398" spans="1:4" x14ac:dyDescent="0.25">
      <c r="A398" s="25"/>
      <c r="B398" s="25"/>
      <c r="C398" s="25"/>
      <c r="D398" s="25"/>
    </row>
    <row r="399" spans="1:4" x14ac:dyDescent="0.25">
      <c r="A399" s="25"/>
      <c r="B399" s="25"/>
      <c r="C399" s="25"/>
      <c r="D399" s="25"/>
    </row>
    <row r="400" spans="1:4" x14ac:dyDescent="0.25">
      <c r="A400" s="25"/>
      <c r="B400" s="25"/>
      <c r="C400" s="25"/>
      <c r="D400" s="25"/>
    </row>
    <row r="401" spans="1:4" x14ac:dyDescent="0.25">
      <c r="A401" s="25"/>
      <c r="B401" s="25"/>
      <c r="C401" s="25"/>
      <c r="D401" s="25"/>
    </row>
    <row r="402" spans="1:4" x14ac:dyDescent="0.25">
      <c r="A402" s="25"/>
      <c r="B402" s="25"/>
      <c r="C402" s="25"/>
      <c r="D402" s="25"/>
    </row>
    <row r="403" spans="1:4" x14ac:dyDescent="0.25">
      <c r="A403" s="25"/>
      <c r="B403" s="25"/>
      <c r="C403" s="25"/>
      <c r="D403" s="25"/>
    </row>
    <row r="404" spans="1:4" x14ac:dyDescent="0.25">
      <c r="A404" s="25"/>
      <c r="B404" s="25"/>
      <c r="C404" s="25"/>
      <c r="D404" s="25"/>
    </row>
    <row r="405" spans="1:4" x14ac:dyDescent="0.25">
      <c r="A405" s="25"/>
      <c r="B405" s="25"/>
      <c r="C405" s="25"/>
      <c r="D405" s="25"/>
    </row>
    <row r="406" spans="1:4" x14ac:dyDescent="0.25">
      <c r="A406" s="25"/>
      <c r="B406" s="25"/>
      <c r="C406" s="25"/>
      <c r="D406" s="25"/>
    </row>
    <row r="407" spans="1:4" x14ac:dyDescent="0.25">
      <c r="A407" s="25"/>
      <c r="B407" s="25"/>
      <c r="C407" s="25"/>
      <c r="D407" s="25"/>
    </row>
    <row r="408" spans="1:4" x14ac:dyDescent="0.25">
      <c r="A408" s="25"/>
      <c r="B408" s="25"/>
      <c r="C408" s="25"/>
      <c r="D408" s="25"/>
    </row>
    <row r="409" spans="1:4" x14ac:dyDescent="0.25">
      <c r="A409" s="25"/>
      <c r="B409" s="25"/>
      <c r="C409" s="25"/>
      <c r="D409" s="25"/>
    </row>
    <row r="410" spans="1:4" x14ac:dyDescent="0.25">
      <c r="A410" s="25"/>
      <c r="B410" s="25"/>
      <c r="C410" s="25"/>
      <c r="D410" s="25"/>
    </row>
    <row r="411" spans="1:4" x14ac:dyDescent="0.25">
      <c r="A411" s="25"/>
      <c r="B411" s="25"/>
      <c r="C411" s="25"/>
      <c r="D411" s="25"/>
    </row>
    <row r="412" spans="1:4" x14ac:dyDescent="0.25">
      <c r="A412" s="25"/>
      <c r="B412" s="25"/>
      <c r="C412" s="25"/>
      <c r="D412" s="25"/>
    </row>
    <row r="413" spans="1:4" x14ac:dyDescent="0.25">
      <c r="A413" s="25"/>
      <c r="B413" s="25"/>
      <c r="C413" s="25"/>
      <c r="D413" s="25"/>
    </row>
    <row r="414" spans="1:4" x14ac:dyDescent="0.25">
      <c r="A414" s="25"/>
      <c r="B414" s="25"/>
      <c r="C414" s="25"/>
      <c r="D414" s="25"/>
    </row>
    <row r="415" spans="1:4" x14ac:dyDescent="0.25">
      <c r="A415" s="25"/>
      <c r="B415" s="25"/>
      <c r="C415" s="25"/>
      <c r="D415" s="25"/>
    </row>
    <row r="416" spans="1:4" x14ac:dyDescent="0.25">
      <c r="A416" s="25"/>
      <c r="B416" s="25"/>
      <c r="C416" s="25"/>
      <c r="D416" s="25"/>
    </row>
    <row r="417" spans="1:4" x14ac:dyDescent="0.25">
      <c r="A417" s="25"/>
      <c r="B417" s="25"/>
      <c r="C417" s="25"/>
      <c r="D417" s="25"/>
    </row>
    <row r="418" spans="1:4" x14ac:dyDescent="0.25">
      <c r="A418" s="25"/>
      <c r="B418" s="25"/>
      <c r="C418" s="25"/>
      <c r="D418" s="25"/>
    </row>
    <row r="419" spans="1:4" x14ac:dyDescent="0.25">
      <c r="A419" s="25"/>
      <c r="B419" s="25"/>
      <c r="C419" s="25"/>
      <c r="D419" s="25"/>
    </row>
    <row r="420" spans="1:4" x14ac:dyDescent="0.25">
      <c r="A420" s="25"/>
      <c r="B420" s="25"/>
      <c r="C420" s="25"/>
      <c r="D420" s="25"/>
    </row>
    <row r="421" spans="1:4" x14ac:dyDescent="0.25">
      <c r="A421" s="25"/>
      <c r="B421" s="25"/>
      <c r="C421" s="25"/>
      <c r="D421" s="25"/>
    </row>
    <row r="422" spans="1:4" x14ac:dyDescent="0.25">
      <c r="A422" s="25"/>
      <c r="B422" s="25"/>
      <c r="C422" s="25"/>
      <c r="D422" s="25"/>
    </row>
    <row r="423" spans="1:4" x14ac:dyDescent="0.25">
      <c r="A423" s="25"/>
      <c r="B423" s="25"/>
      <c r="C423" s="25"/>
      <c r="D423" s="25"/>
    </row>
    <row r="424" spans="1:4" x14ac:dyDescent="0.25">
      <c r="A424" s="25"/>
      <c r="B424" s="25"/>
      <c r="C424" s="25"/>
      <c r="D424" s="25"/>
    </row>
    <row r="425" spans="1:4" x14ac:dyDescent="0.25">
      <c r="A425" s="25"/>
      <c r="B425" s="25"/>
      <c r="C425" s="25"/>
      <c r="D425" s="25"/>
    </row>
    <row r="426" spans="1:4" x14ac:dyDescent="0.25">
      <c r="A426" s="25"/>
      <c r="B426" s="25"/>
      <c r="C426" s="25"/>
      <c r="D426" s="25"/>
    </row>
    <row r="427" spans="1:4" x14ac:dyDescent="0.25">
      <c r="C427" s="25"/>
      <c r="D427" s="25"/>
    </row>
    <row r="428" spans="1:4" x14ac:dyDescent="0.25">
      <c r="C428" s="25"/>
      <c r="D428" s="25"/>
    </row>
    <row r="429" spans="1:4" x14ac:dyDescent="0.25">
      <c r="C429" s="25"/>
      <c r="D429" s="25"/>
    </row>
    <row r="430" spans="1:4" x14ac:dyDescent="0.25">
      <c r="C430" s="25"/>
      <c r="D430" s="25"/>
    </row>
    <row r="431" spans="1:4" x14ac:dyDescent="0.25">
      <c r="C431" s="25"/>
      <c r="D431" s="25"/>
    </row>
    <row r="432" spans="1:4" x14ac:dyDescent="0.25">
      <c r="C432" s="25"/>
      <c r="D432" s="25"/>
    </row>
    <row r="433" spans="3:4" x14ac:dyDescent="0.25">
      <c r="C433" s="25"/>
      <c r="D433" s="25"/>
    </row>
    <row r="434" spans="3:4" x14ac:dyDescent="0.25">
      <c r="C434" s="25"/>
      <c r="D434" s="25"/>
    </row>
    <row r="435" spans="3:4" x14ac:dyDescent="0.25">
      <c r="C435" s="25"/>
      <c r="D435" s="25"/>
    </row>
    <row r="436" spans="3:4" x14ac:dyDescent="0.25">
      <c r="C436" s="25"/>
      <c r="D436" s="25"/>
    </row>
    <row r="437" spans="3:4" x14ac:dyDescent="0.25">
      <c r="C437" s="25"/>
      <c r="D437" s="25"/>
    </row>
    <row r="438" spans="3:4" x14ac:dyDescent="0.25">
      <c r="C438" s="25"/>
      <c r="D438" s="25"/>
    </row>
    <row r="439" spans="3:4" x14ac:dyDescent="0.25">
      <c r="C439" s="25"/>
      <c r="D439" s="25"/>
    </row>
    <row r="440" spans="3:4" x14ac:dyDescent="0.25">
      <c r="C440" s="25"/>
      <c r="D440" s="25"/>
    </row>
    <row r="441" spans="3:4" x14ac:dyDescent="0.25">
      <c r="C441" s="25"/>
      <c r="D441" s="25"/>
    </row>
    <row r="442" spans="3:4" x14ac:dyDescent="0.25">
      <c r="C442" s="25"/>
      <c r="D442" s="25"/>
    </row>
    <row r="443" spans="3:4" x14ac:dyDescent="0.25">
      <c r="C443" s="25"/>
      <c r="D443" s="25"/>
    </row>
    <row r="444" spans="3:4" x14ac:dyDescent="0.25">
      <c r="C444" s="25"/>
      <c r="D444" s="25"/>
    </row>
    <row r="445" spans="3:4" x14ac:dyDescent="0.25">
      <c r="C445" s="25"/>
      <c r="D445" s="25"/>
    </row>
    <row r="446" spans="3:4" x14ac:dyDescent="0.25">
      <c r="C446" s="25"/>
      <c r="D446" s="25"/>
    </row>
    <row r="447" spans="3:4" x14ac:dyDescent="0.25">
      <c r="C447" s="25"/>
      <c r="D447" s="25"/>
    </row>
    <row r="448" spans="3:4" x14ac:dyDescent="0.25">
      <c r="C448" s="25"/>
      <c r="D448" s="25"/>
    </row>
    <row r="449" spans="3:4" x14ac:dyDescent="0.25">
      <c r="C449" s="25"/>
      <c r="D449" s="25"/>
    </row>
    <row r="450" spans="3:4" x14ac:dyDescent="0.25">
      <c r="C450" s="25"/>
      <c r="D450" s="25"/>
    </row>
    <row r="451" spans="3:4" x14ac:dyDescent="0.25">
      <c r="C451" s="25"/>
      <c r="D451" s="25"/>
    </row>
    <row r="452" spans="3:4" x14ac:dyDescent="0.25">
      <c r="C452" s="25"/>
      <c r="D452" s="25"/>
    </row>
    <row r="453" spans="3:4" x14ac:dyDescent="0.25">
      <c r="C453" s="25"/>
      <c r="D453" s="25"/>
    </row>
    <row r="454" spans="3:4" x14ac:dyDescent="0.25">
      <c r="C454" s="25"/>
      <c r="D454" s="25"/>
    </row>
    <row r="455" spans="3:4" x14ac:dyDescent="0.25">
      <c r="C455" s="25"/>
      <c r="D455" s="25"/>
    </row>
    <row r="456" spans="3:4" x14ac:dyDescent="0.25">
      <c r="C456" s="25"/>
      <c r="D456" s="25"/>
    </row>
    <row r="457" spans="3:4" x14ac:dyDescent="0.25">
      <c r="C457" s="25"/>
      <c r="D457" s="25"/>
    </row>
    <row r="458" spans="3:4" x14ac:dyDescent="0.25">
      <c r="C458" s="25"/>
      <c r="D458" s="25"/>
    </row>
    <row r="459" spans="3:4" x14ac:dyDescent="0.25">
      <c r="C459" s="25"/>
      <c r="D459" s="25"/>
    </row>
    <row r="460" spans="3:4" x14ac:dyDescent="0.25">
      <c r="C460" s="25"/>
      <c r="D460" s="25"/>
    </row>
    <row r="461" spans="3:4" x14ac:dyDescent="0.25">
      <c r="C461" s="25"/>
      <c r="D461" s="25"/>
    </row>
    <row r="462" spans="3:4" x14ac:dyDescent="0.25">
      <c r="C462" s="25"/>
      <c r="D462" s="25"/>
    </row>
    <row r="463" spans="3:4" x14ac:dyDescent="0.25">
      <c r="C463" s="25"/>
      <c r="D463" s="25"/>
    </row>
    <row r="464" spans="3:4" x14ac:dyDescent="0.25">
      <c r="C464" s="25"/>
      <c r="D464" s="25"/>
    </row>
    <row r="465" spans="3:4" x14ac:dyDescent="0.25">
      <c r="C465" s="25"/>
      <c r="D465" s="25"/>
    </row>
    <row r="466" spans="3:4" x14ac:dyDescent="0.25">
      <c r="C466" s="25"/>
      <c r="D466" s="25"/>
    </row>
    <row r="467" spans="3:4" x14ac:dyDescent="0.25">
      <c r="C467" s="25"/>
      <c r="D467" s="25"/>
    </row>
    <row r="468" spans="3:4" x14ac:dyDescent="0.25">
      <c r="C468" s="25"/>
      <c r="D468" s="25"/>
    </row>
    <row r="469" spans="3:4" x14ac:dyDescent="0.25">
      <c r="C469" s="25"/>
      <c r="D469" s="25"/>
    </row>
    <row r="470" spans="3:4" x14ac:dyDescent="0.25">
      <c r="C470" s="25"/>
      <c r="D470" s="25"/>
    </row>
    <row r="471" spans="3:4" x14ac:dyDescent="0.25">
      <c r="C471" s="25"/>
      <c r="D471" s="25"/>
    </row>
    <row r="472" spans="3:4" x14ac:dyDescent="0.25">
      <c r="C472" s="25"/>
      <c r="D472" s="25"/>
    </row>
    <row r="473" spans="3:4" x14ac:dyDescent="0.25">
      <c r="C473" s="25"/>
      <c r="D473" s="25"/>
    </row>
    <row r="474" spans="3:4" x14ac:dyDescent="0.25">
      <c r="C474" s="25"/>
      <c r="D474" s="25"/>
    </row>
    <row r="475" spans="3:4" x14ac:dyDescent="0.25">
      <c r="C475" s="25"/>
      <c r="D475" s="25"/>
    </row>
    <row r="476" spans="3:4" x14ac:dyDescent="0.25">
      <c r="C476" s="25"/>
      <c r="D476" s="25"/>
    </row>
    <row r="477" spans="3:4" x14ac:dyDescent="0.25">
      <c r="C477" s="25"/>
      <c r="D477" s="25"/>
    </row>
    <row r="478" spans="3:4" x14ac:dyDescent="0.25">
      <c r="C478" s="25"/>
      <c r="D478" s="25"/>
    </row>
    <row r="479" spans="3:4" x14ac:dyDescent="0.25">
      <c r="C479" s="25"/>
      <c r="D479" s="25"/>
    </row>
    <row r="480" spans="3:4" x14ac:dyDescent="0.25">
      <c r="C480" s="25"/>
      <c r="D480" s="25"/>
    </row>
    <row r="481" spans="3:4" x14ac:dyDescent="0.25">
      <c r="C481" s="25"/>
      <c r="D481" s="25"/>
    </row>
    <row r="482" spans="3:4" x14ac:dyDescent="0.25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4:D482"/>
  <sheetViews>
    <sheetView workbookViewId="0">
      <selection activeCell="A9" sqref="A9:D208"/>
    </sheetView>
  </sheetViews>
  <sheetFormatPr defaultColWidth="8.85546875" defaultRowHeight="15" x14ac:dyDescent="0.25"/>
  <cols>
    <col min="1" max="1" width="8.85546875" style="24"/>
    <col min="2" max="2" width="8.42578125" style="24" customWidth="1"/>
    <col min="3" max="3" width="8.85546875" style="24"/>
    <col min="4" max="4" width="8.42578125" style="24" customWidth="1"/>
    <col min="5" max="16384" width="8.85546875" style="24"/>
  </cols>
  <sheetData>
    <row r="4" spans="1:4" x14ac:dyDescent="0.25">
      <c r="A4" s="69" t="s">
        <v>15</v>
      </c>
      <c r="B4" s="69"/>
      <c r="C4" s="69" t="s">
        <v>17</v>
      </c>
      <c r="D4" s="69"/>
    </row>
    <row r="5" spans="1:4" x14ac:dyDescent="0.25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5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5">
      <c r="A7" s="27">
        <f>AVERAGE(A9:A1000)</f>
        <v>1.6523245199999995E-10</v>
      </c>
      <c r="B7" s="26">
        <f>STDEV(A9:A1000)</f>
        <v>2.2272534772753495E-11</v>
      </c>
      <c r="C7" s="27">
        <f>AVERAGE(C9:C1000)</f>
        <v>1.0601297775000003E-10</v>
      </c>
      <c r="D7" s="26">
        <f>STDEV(C9:C1000)</f>
        <v>1.9202809865131102E-11</v>
      </c>
    </row>
    <row r="8" spans="1:4" x14ac:dyDescent="0.25">
      <c r="A8" s="69" t="s">
        <v>16</v>
      </c>
      <c r="B8" s="69"/>
      <c r="C8" s="69" t="s">
        <v>16</v>
      </c>
      <c r="D8" s="69"/>
    </row>
    <row r="9" spans="1:4" x14ac:dyDescent="0.25">
      <c r="A9" s="25">
        <v>1.475655E-10</v>
      </c>
      <c r="B9" s="25">
        <v>0.97405529999999996</v>
      </c>
      <c r="C9" s="25">
        <v>9.0949469999999998E-11</v>
      </c>
      <c r="D9" s="25">
        <v>0.97405580000000003</v>
      </c>
    </row>
    <row r="10" spans="1:4" x14ac:dyDescent="0.25">
      <c r="A10" s="25">
        <v>1.4142640000000001E-10</v>
      </c>
      <c r="B10" s="25">
        <v>2.0621179999999999</v>
      </c>
      <c r="C10" s="25">
        <v>1.009539E-10</v>
      </c>
      <c r="D10" s="25">
        <v>2.061118</v>
      </c>
    </row>
    <row r="11" spans="1:4" x14ac:dyDescent="0.25">
      <c r="A11" s="25">
        <v>1.5825209999999999E-10</v>
      </c>
      <c r="B11" s="25">
        <v>2.8931650000000002</v>
      </c>
      <c r="C11" s="25">
        <v>1.161879E-10</v>
      </c>
      <c r="D11" s="25">
        <v>2.892166</v>
      </c>
    </row>
    <row r="12" spans="1:4" x14ac:dyDescent="0.25">
      <c r="A12" s="25">
        <v>1.5757E-10</v>
      </c>
      <c r="B12" s="25">
        <v>3.7252130000000001</v>
      </c>
      <c r="C12" s="25">
        <v>9.6406440000000006E-11</v>
      </c>
      <c r="D12" s="25">
        <v>3.7252130000000001</v>
      </c>
    </row>
    <row r="13" spans="1:4" x14ac:dyDescent="0.25">
      <c r="A13" s="25">
        <v>1.6393639999999999E-10</v>
      </c>
      <c r="B13" s="25">
        <v>4.5562610000000001</v>
      </c>
      <c r="C13" s="25">
        <v>1.132321E-10</v>
      </c>
      <c r="D13" s="25">
        <v>4.54026</v>
      </c>
    </row>
    <row r="14" spans="1:4" x14ac:dyDescent="0.25">
      <c r="A14" s="25">
        <v>1.762146E-10</v>
      </c>
      <c r="B14" s="25">
        <v>5.3723070000000002</v>
      </c>
      <c r="C14" s="25">
        <v>1.057288E-10</v>
      </c>
      <c r="D14" s="25">
        <v>5.3723070000000002</v>
      </c>
    </row>
    <row r="15" spans="1:4" x14ac:dyDescent="0.25">
      <c r="A15" s="25">
        <v>1.718945E-10</v>
      </c>
      <c r="B15" s="25">
        <v>6.1883540000000004</v>
      </c>
      <c r="C15" s="25">
        <v>8.1854520000000005E-11</v>
      </c>
      <c r="D15" s="25">
        <v>6.1883540000000004</v>
      </c>
    </row>
    <row r="16" spans="1:4" x14ac:dyDescent="0.25">
      <c r="A16" s="25">
        <v>1.48475E-10</v>
      </c>
      <c r="B16" s="25">
        <v>7.0204009999999997</v>
      </c>
      <c r="C16" s="25">
        <v>1.002718E-10</v>
      </c>
      <c r="D16" s="25">
        <v>7.0044009999999997</v>
      </c>
    </row>
    <row r="17" spans="1:4" x14ac:dyDescent="0.25">
      <c r="A17" s="25">
        <v>1.6461850000000001E-10</v>
      </c>
      <c r="B17" s="25">
        <v>7.852449</v>
      </c>
      <c r="C17" s="25">
        <v>9.7998049999999996E-11</v>
      </c>
      <c r="D17" s="25">
        <v>7.8364479999999999</v>
      </c>
    </row>
    <row r="18" spans="1:4" x14ac:dyDescent="0.25">
      <c r="A18" s="25">
        <v>1.5825209999999999E-10</v>
      </c>
      <c r="B18" s="25">
        <v>8.6844959999999993</v>
      </c>
      <c r="C18" s="25">
        <v>7.0713209999999999E-11</v>
      </c>
      <c r="D18" s="25">
        <v>8.6674959999999999</v>
      </c>
    </row>
    <row r="19" spans="1:4" x14ac:dyDescent="0.25">
      <c r="A19" s="25">
        <v>1.452918E-10</v>
      </c>
      <c r="B19" s="25">
        <v>9.4995429999999992</v>
      </c>
      <c r="C19" s="25">
        <v>6.4801499999999998E-11</v>
      </c>
      <c r="D19" s="25">
        <v>9.4995440000000002</v>
      </c>
    </row>
    <row r="20" spans="1:4" x14ac:dyDescent="0.25">
      <c r="A20" s="25">
        <v>1.584795E-10</v>
      </c>
      <c r="B20" s="25">
        <v>10.31559</v>
      </c>
      <c r="C20" s="25">
        <v>6.5710990000000001E-11</v>
      </c>
      <c r="D20" s="25">
        <v>10.31559</v>
      </c>
    </row>
    <row r="21" spans="1:4" x14ac:dyDescent="0.25">
      <c r="A21" s="25">
        <v>1.4915710000000001E-10</v>
      </c>
      <c r="B21" s="25">
        <v>11.147640000000001</v>
      </c>
      <c r="C21" s="25">
        <v>9.6179059999999998E-11</v>
      </c>
      <c r="D21" s="25">
        <v>11.147640000000001</v>
      </c>
    </row>
    <row r="22" spans="1:4" x14ac:dyDescent="0.25">
      <c r="A22" s="25">
        <v>1.2164489999999999E-10</v>
      </c>
      <c r="B22" s="25">
        <v>11.97968</v>
      </c>
      <c r="C22" s="25">
        <v>7.9353409999999994E-11</v>
      </c>
      <c r="D22" s="25">
        <v>11.97969</v>
      </c>
    </row>
    <row r="23" spans="1:4" x14ac:dyDescent="0.25">
      <c r="A23" s="25">
        <v>1.696208E-10</v>
      </c>
      <c r="B23" s="25">
        <v>12.811730000000001</v>
      </c>
      <c r="C23" s="25">
        <v>1.05274E-10</v>
      </c>
      <c r="D23" s="25">
        <v>12.811730000000001</v>
      </c>
    </row>
    <row r="24" spans="1:4" x14ac:dyDescent="0.25">
      <c r="A24" s="25">
        <v>1.8212630000000001E-10</v>
      </c>
      <c r="B24" s="25">
        <v>13.64378</v>
      </c>
      <c r="C24" s="25">
        <v>9.9134919999999995E-11</v>
      </c>
      <c r="D24" s="25">
        <v>13.64378</v>
      </c>
    </row>
    <row r="25" spans="1:4" x14ac:dyDescent="0.25">
      <c r="A25" s="25">
        <v>1.818989E-10</v>
      </c>
      <c r="B25" s="25">
        <v>14.47583</v>
      </c>
      <c r="C25" s="25">
        <v>7.8443920000000004E-11</v>
      </c>
      <c r="D25" s="25">
        <v>14.458830000000001</v>
      </c>
    </row>
    <row r="26" spans="1:4" x14ac:dyDescent="0.25">
      <c r="A26" s="25">
        <v>1.762146E-10</v>
      </c>
      <c r="B26" s="25">
        <v>15.30688</v>
      </c>
      <c r="C26" s="25">
        <v>1.05274E-10</v>
      </c>
      <c r="D26" s="25">
        <v>15.27487</v>
      </c>
    </row>
    <row r="27" spans="1:4" x14ac:dyDescent="0.25">
      <c r="A27" s="25">
        <v>1.7917049999999999E-10</v>
      </c>
      <c r="B27" s="25">
        <v>16.122920000000001</v>
      </c>
      <c r="C27" s="25">
        <v>8.4128260000000002E-11</v>
      </c>
      <c r="D27" s="25">
        <v>16.090920000000001</v>
      </c>
    </row>
    <row r="28" spans="1:4" x14ac:dyDescent="0.25">
      <c r="A28" s="25">
        <v>1.7007550000000001E-10</v>
      </c>
      <c r="B28" s="25">
        <v>16.954969999999999</v>
      </c>
      <c r="C28" s="25">
        <v>9.4814819999999997E-11</v>
      </c>
      <c r="D28" s="25">
        <v>16.906970000000001</v>
      </c>
    </row>
    <row r="29" spans="1:4" x14ac:dyDescent="0.25">
      <c r="A29" s="25">
        <v>1.6689229999999999E-10</v>
      </c>
      <c r="B29" s="25">
        <v>17.77102</v>
      </c>
      <c r="C29" s="25">
        <v>1.064109E-10</v>
      </c>
      <c r="D29" s="25">
        <v>17.73901</v>
      </c>
    </row>
    <row r="30" spans="1:4" x14ac:dyDescent="0.25">
      <c r="A30" s="25">
        <v>1.5552360000000001E-10</v>
      </c>
      <c r="B30" s="25">
        <v>18.603059999999999</v>
      </c>
      <c r="C30" s="25">
        <v>8.6856740000000003E-11</v>
      </c>
      <c r="D30" s="25">
        <v>18.570060000000002</v>
      </c>
    </row>
    <row r="31" spans="1:4" x14ac:dyDescent="0.25">
      <c r="A31" s="25">
        <v>1.7371349999999999E-10</v>
      </c>
      <c r="B31" s="25">
        <v>19.435110000000002</v>
      </c>
      <c r="C31" s="25">
        <v>1.1800690000000001E-10</v>
      </c>
      <c r="D31" s="25">
        <v>19.403110000000002</v>
      </c>
    </row>
    <row r="32" spans="1:4" x14ac:dyDescent="0.25">
      <c r="A32" s="25">
        <v>1.6825649999999999E-10</v>
      </c>
      <c r="B32" s="25">
        <v>20.266159999999999</v>
      </c>
      <c r="C32" s="25">
        <v>1.2164489999999999E-10</v>
      </c>
      <c r="D32" s="25">
        <v>20.233160000000002</v>
      </c>
    </row>
    <row r="33" spans="1:4" x14ac:dyDescent="0.25">
      <c r="A33" s="25">
        <v>1.543867E-10</v>
      </c>
      <c r="B33" s="25">
        <v>21.081209999999999</v>
      </c>
      <c r="C33" s="25">
        <v>1.0413709999999999E-10</v>
      </c>
      <c r="D33" s="25">
        <v>21.06521</v>
      </c>
    </row>
    <row r="34" spans="1:4" x14ac:dyDescent="0.25">
      <c r="A34" s="25">
        <v>1.198259E-10</v>
      </c>
      <c r="B34" s="25">
        <v>21.913250000000001</v>
      </c>
      <c r="C34" s="25">
        <v>1.109584E-10</v>
      </c>
      <c r="D34" s="25">
        <v>21.89725</v>
      </c>
    </row>
    <row r="35" spans="1:4" x14ac:dyDescent="0.25">
      <c r="A35" s="25">
        <v>1.045919E-10</v>
      </c>
      <c r="B35" s="25">
        <v>22.7453</v>
      </c>
      <c r="C35" s="25">
        <v>1.209628E-10</v>
      </c>
      <c r="D35" s="25">
        <v>22.7133</v>
      </c>
    </row>
    <row r="36" spans="1:4" x14ac:dyDescent="0.25">
      <c r="A36" s="25">
        <v>1.53932E-10</v>
      </c>
      <c r="B36" s="25">
        <v>23.577349999999999</v>
      </c>
      <c r="C36" s="25">
        <v>1.3596949999999999E-10</v>
      </c>
      <c r="D36" s="25">
        <v>23.545349999999999</v>
      </c>
    </row>
    <row r="37" spans="1:4" x14ac:dyDescent="0.25">
      <c r="A37" s="25">
        <v>1.159606E-10</v>
      </c>
      <c r="B37" s="25">
        <v>24.409400000000002</v>
      </c>
      <c r="C37" s="25">
        <v>9.8680180000000003E-11</v>
      </c>
      <c r="D37" s="25">
        <v>24.36139</v>
      </c>
    </row>
    <row r="38" spans="1:4" x14ac:dyDescent="0.25">
      <c r="A38" s="25">
        <v>1.5666050000000001E-10</v>
      </c>
      <c r="B38" s="25">
        <v>25.241440000000001</v>
      </c>
      <c r="C38" s="25">
        <v>1.014087E-10</v>
      </c>
      <c r="D38" s="25">
        <v>25.193439999999999</v>
      </c>
    </row>
    <row r="39" spans="1:4" x14ac:dyDescent="0.25">
      <c r="A39" s="25">
        <v>1.5143089999999999E-10</v>
      </c>
      <c r="B39" s="25">
        <v>26.072489999999998</v>
      </c>
      <c r="C39" s="25">
        <v>1.055014E-10</v>
      </c>
      <c r="D39" s="25">
        <v>26.008489999999998</v>
      </c>
    </row>
    <row r="40" spans="1:4" x14ac:dyDescent="0.25">
      <c r="A40" s="25">
        <v>1.4119910000000001E-10</v>
      </c>
      <c r="B40" s="25">
        <v>26.888539999999999</v>
      </c>
      <c r="C40" s="25">
        <v>8.8448359999999999E-11</v>
      </c>
      <c r="D40" s="25">
        <v>26.824529999999999</v>
      </c>
    </row>
    <row r="41" spans="1:4" x14ac:dyDescent="0.25">
      <c r="A41" s="25">
        <v>1.452918E-10</v>
      </c>
      <c r="B41" s="25">
        <v>27.720590000000001</v>
      </c>
      <c r="C41" s="25">
        <v>9.9589670000000005E-11</v>
      </c>
      <c r="D41" s="25">
        <v>27.64058</v>
      </c>
    </row>
    <row r="42" spans="1:4" x14ac:dyDescent="0.25">
      <c r="A42" s="25">
        <v>1.5279509999999999E-10</v>
      </c>
      <c r="B42" s="25">
        <v>28.536629999999999</v>
      </c>
      <c r="C42" s="25">
        <v>6.7984729999999998E-11</v>
      </c>
      <c r="D42" s="25">
        <v>28.456630000000001</v>
      </c>
    </row>
    <row r="43" spans="1:4" x14ac:dyDescent="0.25">
      <c r="A43" s="25">
        <v>1.2846609999999999E-10</v>
      </c>
      <c r="B43" s="25">
        <v>29.352679999999999</v>
      </c>
      <c r="C43" s="25">
        <v>9.7315929999999996E-11</v>
      </c>
      <c r="D43" s="25">
        <v>29.288679999999999</v>
      </c>
    </row>
    <row r="44" spans="1:4" x14ac:dyDescent="0.25">
      <c r="A44" s="25">
        <v>1.3051249999999999E-10</v>
      </c>
      <c r="B44" s="25">
        <v>30.184729999999998</v>
      </c>
      <c r="C44" s="25">
        <v>7.7307050000000006E-11</v>
      </c>
      <c r="D44" s="25">
        <v>30.120719999999999</v>
      </c>
    </row>
    <row r="45" spans="1:4" x14ac:dyDescent="0.25">
      <c r="A45" s="25">
        <v>1.627996E-10</v>
      </c>
      <c r="B45" s="25">
        <v>31.016770000000001</v>
      </c>
      <c r="C45" s="25">
        <v>7.9580790000000002E-11</v>
      </c>
      <c r="D45" s="25">
        <v>30.952770000000001</v>
      </c>
    </row>
    <row r="46" spans="1:4" x14ac:dyDescent="0.25">
      <c r="A46" s="25">
        <v>1.4779290000000001E-10</v>
      </c>
      <c r="B46" s="25">
        <v>31.84882</v>
      </c>
      <c r="C46" s="25">
        <v>7.1622709999999995E-11</v>
      </c>
      <c r="D46" s="25">
        <v>31.76782</v>
      </c>
    </row>
    <row r="47" spans="1:4" x14ac:dyDescent="0.25">
      <c r="A47" s="25">
        <v>1.3369569999999999E-10</v>
      </c>
      <c r="B47" s="25">
        <v>32.663870000000003</v>
      </c>
      <c r="C47" s="25">
        <v>5.638867E-11</v>
      </c>
      <c r="D47" s="25">
        <v>32.583860000000001</v>
      </c>
    </row>
    <row r="48" spans="1:4" x14ac:dyDescent="0.25">
      <c r="A48" s="25">
        <v>1.5006660000000001E-10</v>
      </c>
      <c r="B48" s="25">
        <v>33.479909999999997</v>
      </c>
      <c r="C48" s="25">
        <v>8.7084119999999998E-11</v>
      </c>
      <c r="D48" s="25">
        <v>33.399909999999998</v>
      </c>
    </row>
    <row r="49" spans="1:4" x14ac:dyDescent="0.25">
      <c r="A49" s="25">
        <v>1.077751E-10</v>
      </c>
      <c r="B49" s="25">
        <v>34.295960000000001</v>
      </c>
      <c r="C49" s="25">
        <v>1.0345500000000001E-10</v>
      </c>
      <c r="D49" s="25">
        <v>34.231960000000001</v>
      </c>
    </row>
    <row r="50" spans="1:4" x14ac:dyDescent="0.25">
      <c r="A50" s="25">
        <v>1.120952E-10</v>
      </c>
      <c r="B50" s="25">
        <v>35.112009999999998</v>
      </c>
      <c r="C50" s="25">
        <v>8.4583009999999999E-11</v>
      </c>
      <c r="D50" s="25">
        <v>35.064010000000003</v>
      </c>
    </row>
    <row r="51" spans="1:4" x14ac:dyDescent="0.25">
      <c r="A51" s="25">
        <v>1.3665160000000001E-10</v>
      </c>
      <c r="B51" s="25">
        <v>35.94406</v>
      </c>
      <c r="C51" s="25">
        <v>6.1618269999999999E-11</v>
      </c>
      <c r="D51" s="25">
        <v>35.896050000000002</v>
      </c>
    </row>
    <row r="52" spans="1:4" x14ac:dyDescent="0.25">
      <c r="A52" s="25">
        <v>1.209628E-10</v>
      </c>
      <c r="B52" s="25">
        <v>36.7761</v>
      </c>
      <c r="C52" s="25">
        <v>8.5037750000000004E-11</v>
      </c>
      <c r="D52" s="25">
        <v>36.728099999999998</v>
      </c>
    </row>
    <row r="53" spans="1:4" x14ac:dyDescent="0.25">
      <c r="A53" s="25">
        <v>1.421085E-10</v>
      </c>
      <c r="B53" s="25">
        <v>37.607149999999997</v>
      </c>
      <c r="C53" s="25">
        <v>6.2527760000000002E-11</v>
      </c>
      <c r="D53" s="25">
        <v>37.542149999999999</v>
      </c>
    </row>
    <row r="54" spans="1:4" x14ac:dyDescent="0.25">
      <c r="A54" s="25">
        <v>1.67347E-10</v>
      </c>
      <c r="B54" s="25">
        <v>38.438200000000002</v>
      </c>
      <c r="C54" s="25">
        <v>8.3900889999999999E-11</v>
      </c>
      <c r="D54" s="25">
        <v>38.35819</v>
      </c>
    </row>
    <row r="55" spans="1:4" x14ac:dyDescent="0.25">
      <c r="A55" s="25">
        <v>1.48475E-10</v>
      </c>
      <c r="B55" s="25">
        <v>39.270249999999997</v>
      </c>
      <c r="C55" s="25">
        <v>7.5488059999999994E-11</v>
      </c>
      <c r="D55" s="25">
        <v>39.174239999999998</v>
      </c>
    </row>
    <row r="56" spans="1:4" x14ac:dyDescent="0.25">
      <c r="A56" s="25">
        <v>1.462013E-10</v>
      </c>
      <c r="B56" s="25">
        <v>40.086289999999998</v>
      </c>
      <c r="C56" s="25">
        <v>7.4578570000000004E-11</v>
      </c>
      <c r="D56" s="25">
        <v>39.990290000000002</v>
      </c>
    </row>
    <row r="57" spans="1:4" x14ac:dyDescent="0.25">
      <c r="A57" s="25">
        <v>1.7143979999999999E-10</v>
      </c>
      <c r="B57" s="25">
        <v>40.902340000000002</v>
      </c>
      <c r="C57" s="25">
        <v>7.8443920000000004E-11</v>
      </c>
      <c r="D57" s="25">
        <v>40.822330000000001</v>
      </c>
    </row>
    <row r="58" spans="1:4" x14ac:dyDescent="0.25">
      <c r="A58" s="25">
        <v>1.784883E-10</v>
      </c>
      <c r="B58" s="25">
        <v>41.734389999999998</v>
      </c>
      <c r="C58" s="25">
        <v>8.7993610000000001E-11</v>
      </c>
      <c r="D58" s="25">
        <v>41.638379999999998</v>
      </c>
    </row>
    <row r="59" spans="1:4" x14ac:dyDescent="0.25">
      <c r="A59" s="25">
        <v>1.973604E-10</v>
      </c>
      <c r="B59" s="25">
        <v>42.566429999999997</v>
      </c>
      <c r="C59" s="25">
        <v>8.9357850000000002E-11</v>
      </c>
      <c r="D59" s="25">
        <v>42.47043</v>
      </c>
    </row>
    <row r="60" spans="1:4" x14ac:dyDescent="0.25">
      <c r="A60" s="25">
        <v>1.8462740000000001E-10</v>
      </c>
      <c r="B60" s="25">
        <v>43.397480000000002</v>
      </c>
      <c r="C60" s="25">
        <v>1.24146E-10</v>
      </c>
      <c r="D60" s="25">
        <v>43.28548</v>
      </c>
    </row>
    <row r="61" spans="1:4" x14ac:dyDescent="0.25">
      <c r="A61" s="25">
        <v>1.705303E-10</v>
      </c>
      <c r="B61" s="25">
        <v>44.229529999999997</v>
      </c>
      <c r="C61" s="25">
        <v>1.1709740000000001E-10</v>
      </c>
      <c r="D61" s="25">
        <v>44.101520000000001</v>
      </c>
    </row>
    <row r="62" spans="1:4" x14ac:dyDescent="0.25">
      <c r="A62" s="25">
        <v>1.5461410000000001E-10</v>
      </c>
      <c r="B62" s="25">
        <v>45.061579999999999</v>
      </c>
      <c r="C62" s="25">
        <v>9.3223209999999994E-11</v>
      </c>
      <c r="D62" s="25">
        <v>44.917569999999998</v>
      </c>
    </row>
    <row r="63" spans="1:4" x14ac:dyDescent="0.25">
      <c r="A63" s="25">
        <v>1.7985260000000001E-10</v>
      </c>
      <c r="B63" s="25">
        <v>45.893619999999999</v>
      </c>
      <c r="C63" s="25">
        <v>1.045919E-10</v>
      </c>
      <c r="D63" s="25">
        <v>45.74962</v>
      </c>
    </row>
    <row r="64" spans="1:4" x14ac:dyDescent="0.25">
      <c r="A64" s="25">
        <v>1.53932E-10</v>
      </c>
      <c r="B64" s="25">
        <v>46.725670000000001</v>
      </c>
      <c r="C64" s="25">
        <v>9.7315929999999996E-11</v>
      </c>
      <c r="D64" s="25">
        <v>46.581659999999999</v>
      </c>
    </row>
    <row r="65" spans="1:4" x14ac:dyDescent="0.25">
      <c r="A65" s="25">
        <v>1.8599169999999999E-10</v>
      </c>
      <c r="B65" s="25">
        <v>47.557720000000003</v>
      </c>
      <c r="C65" s="25">
        <v>1.032276E-10</v>
      </c>
      <c r="D65" s="25">
        <v>47.413710000000002</v>
      </c>
    </row>
    <row r="66" spans="1:4" x14ac:dyDescent="0.25">
      <c r="A66" s="25">
        <v>1.607532E-10</v>
      </c>
      <c r="B66" s="25">
        <v>48.389769999999999</v>
      </c>
      <c r="C66" s="25">
        <v>1.091394E-10</v>
      </c>
      <c r="D66" s="25">
        <v>48.245759999999997</v>
      </c>
    </row>
    <row r="67" spans="1:4" x14ac:dyDescent="0.25">
      <c r="A67" s="25">
        <v>1.930403E-10</v>
      </c>
      <c r="B67" s="25">
        <v>49.204810000000002</v>
      </c>
      <c r="C67" s="25">
        <v>1.2687450000000001E-10</v>
      </c>
      <c r="D67" s="25">
        <v>49.060809999999996</v>
      </c>
    </row>
    <row r="68" spans="1:4" x14ac:dyDescent="0.25">
      <c r="A68" s="25">
        <v>1.9349500000000001E-10</v>
      </c>
      <c r="B68" s="25">
        <v>50.036859999999997</v>
      </c>
      <c r="C68" s="25">
        <v>1.2937559999999999E-10</v>
      </c>
      <c r="D68" s="25">
        <v>49.876849999999997</v>
      </c>
    </row>
    <row r="69" spans="1:4" x14ac:dyDescent="0.25">
      <c r="A69" s="25">
        <v>1.9690559999999999E-10</v>
      </c>
      <c r="B69" s="25">
        <v>50.86891</v>
      </c>
      <c r="C69" s="25">
        <v>1.2596499999999999E-10</v>
      </c>
      <c r="D69" s="25">
        <v>50.7089</v>
      </c>
    </row>
    <row r="70" spans="1:4" x14ac:dyDescent="0.25">
      <c r="A70" s="25">
        <v>1.9440450000000001E-10</v>
      </c>
      <c r="B70" s="25">
        <v>51.700960000000002</v>
      </c>
      <c r="C70" s="25">
        <v>1.086846E-10</v>
      </c>
      <c r="D70" s="25">
        <v>51.524949999999997</v>
      </c>
    </row>
    <row r="71" spans="1:4" x14ac:dyDescent="0.25">
      <c r="A71" s="25">
        <v>1.6370899999999999E-10</v>
      </c>
      <c r="B71" s="25">
        <v>52.533000000000001</v>
      </c>
      <c r="C71" s="25">
        <v>1.05274E-10</v>
      </c>
      <c r="D71" s="25">
        <v>52.356990000000003</v>
      </c>
    </row>
    <row r="72" spans="1:4" x14ac:dyDescent="0.25">
      <c r="A72" s="25">
        <v>1.775788E-10</v>
      </c>
      <c r="B72" s="25">
        <v>53.365049999999997</v>
      </c>
      <c r="C72" s="25">
        <v>1.1914380000000001E-10</v>
      </c>
      <c r="D72" s="25">
        <v>53.189039999999999</v>
      </c>
    </row>
    <row r="73" spans="1:4" x14ac:dyDescent="0.25">
      <c r="A73" s="25">
        <v>1.8371789999999999E-10</v>
      </c>
      <c r="B73" s="25">
        <v>54.197099999999999</v>
      </c>
      <c r="C73" s="25">
        <v>1.0345500000000001E-10</v>
      </c>
      <c r="D73" s="25">
        <v>54.021090000000001</v>
      </c>
    </row>
    <row r="74" spans="1:4" x14ac:dyDescent="0.25">
      <c r="A74" s="25">
        <v>1.9053909999999999E-10</v>
      </c>
      <c r="B74" s="25">
        <v>55.027149999999999</v>
      </c>
      <c r="C74" s="25">
        <v>9.0267349999999997E-11</v>
      </c>
      <c r="D74" s="25">
        <v>54.83614</v>
      </c>
    </row>
    <row r="75" spans="1:4" x14ac:dyDescent="0.25">
      <c r="A75" s="25">
        <v>1.9144859999999999E-10</v>
      </c>
      <c r="B75" s="25">
        <v>55.84319</v>
      </c>
      <c r="C75" s="25">
        <v>1.186891E-10</v>
      </c>
      <c r="D75" s="25">
        <v>55.667180000000002</v>
      </c>
    </row>
    <row r="76" spans="1:4" x14ac:dyDescent="0.25">
      <c r="A76" s="25">
        <v>1.6825649999999999E-10</v>
      </c>
      <c r="B76" s="25">
        <v>56.675240000000002</v>
      </c>
      <c r="C76" s="25">
        <v>1.064109E-10</v>
      </c>
      <c r="D76" s="25">
        <v>56.483229999999999</v>
      </c>
    </row>
    <row r="77" spans="1:4" x14ac:dyDescent="0.25">
      <c r="A77" s="25">
        <v>1.8121680000000001E-10</v>
      </c>
      <c r="B77" s="25">
        <v>57.491289999999999</v>
      </c>
      <c r="C77" s="25">
        <v>1.321041E-10</v>
      </c>
      <c r="D77" s="25">
        <v>57.315280000000001</v>
      </c>
    </row>
    <row r="78" spans="1:4" x14ac:dyDescent="0.25">
      <c r="A78" s="25">
        <v>2.248726E-10</v>
      </c>
      <c r="B78" s="25">
        <v>58.30733</v>
      </c>
      <c r="C78" s="25">
        <v>9.0267349999999997E-11</v>
      </c>
      <c r="D78" s="25">
        <v>58.147329999999997</v>
      </c>
    </row>
    <row r="79" spans="1:4" x14ac:dyDescent="0.25">
      <c r="A79" s="25">
        <v>1.89857E-10</v>
      </c>
      <c r="B79" s="25">
        <v>59.139380000000003</v>
      </c>
      <c r="C79" s="25">
        <v>9.2541089999999994E-11</v>
      </c>
      <c r="D79" s="25">
        <v>58.979370000000003</v>
      </c>
    </row>
    <row r="80" spans="1:4" x14ac:dyDescent="0.25">
      <c r="A80" s="25">
        <v>1.573426E-10</v>
      </c>
      <c r="B80" s="25">
        <v>59.971429999999998</v>
      </c>
      <c r="C80" s="25">
        <v>9.1631589999999998E-11</v>
      </c>
      <c r="D80" s="25">
        <v>59.810420000000001</v>
      </c>
    </row>
    <row r="81" spans="1:4" x14ac:dyDescent="0.25">
      <c r="A81" s="25">
        <v>1.684839E-10</v>
      </c>
      <c r="B81" s="25">
        <v>60.786479999999997</v>
      </c>
      <c r="C81" s="25">
        <v>8.0945030000000002E-11</v>
      </c>
      <c r="D81" s="25">
        <v>60.626469999999998</v>
      </c>
    </row>
    <row r="82" spans="1:4" x14ac:dyDescent="0.25">
      <c r="A82" s="25">
        <v>1.7894310000000001E-10</v>
      </c>
      <c r="B82" s="25">
        <v>61.618519999999997</v>
      </c>
      <c r="C82" s="25">
        <v>9.1631589999999998E-11</v>
      </c>
      <c r="D82" s="25">
        <v>61.45852</v>
      </c>
    </row>
    <row r="83" spans="1:4" x14ac:dyDescent="0.25">
      <c r="A83" s="25">
        <v>1.6052579999999999E-10</v>
      </c>
      <c r="B83" s="25">
        <v>62.450569999999999</v>
      </c>
      <c r="C83" s="25">
        <v>1.2005330000000001E-10</v>
      </c>
      <c r="D83" s="25">
        <v>62.290559999999999</v>
      </c>
    </row>
    <row r="84" spans="1:4" x14ac:dyDescent="0.25">
      <c r="A84" s="25">
        <v>1.9667820000000001E-10</v>
      </c>
      <c r="B84" s="25">
        <v>63.266620000000003</v>
      </c>
      <c r="C84" s="25">
        <v>1.218723E-10</v>
      </c>
      <c r="D84" s="25">
        <v>63.122610000000002</v>
      </c>
    </row>
    <row r="85" spans="1:4" x14ac:dyDescent="0.25">
      <c r="A85" s="25">
        <v>2.0895640000000001E-10</v>
      </c>
      <c r="B85" s="25">
        <v>64.082660000000004</v>
      </c>
      <c r="C85" s="25">
        <v>1.064109E-10</v>
      </c>
      <c r="D85" s="25">
        <v>63.954659999999997</v>
      </c>
    </row>
    <row r="86" spans="1:4" x14ac:dyDescent="0.25">
      <c r="A86" s="25">
        <v>1.773515E-10</v>
      </c>
      <c r="B86" s="25">
        <v>64.914709999999999</v>
      </c>
      <c r="C86" s="25">
        <v>1.462013E-10</v>
      </c>
      <c r="D86" s="25">
        <v>64.786709999999999</v>
      </c>
    </row>
    <row r="87" spans="1:4" x14ac:dyDescent="0.25">
      <c r="A87" s="25">
        <v>1.850822E-10</v>
      </c>
      <c r="B87" s="25">
        <v>65.746759999999995</v>
      </c>
      <c r="C87" s="25">
        <v>1.3324100000000001E-10</v>
      </c>
      <c r="D87" s="25">
        <v>65.617750000000001</v>
      </c>
    </row>
    <row r="88" spans="1:4" x14ac:dyDescent="0.25">
      <c r="A88" s="25">
        <v>1.6575540000000001E-10</v>
      </c>
      <c r="B88" s="25">
        <v>66.561809999999994</v>
      </c>
      <c r="C88" s="25">
        <v>1.025455E-10</v>
      </c>
      <c r="D88" s="25">
        <v>66.433800000000005</v>
      </c>
    </row>
    <row r="89" spans="1:4" x14ac:dyDescent="0.25">
      <c r="A89" s="25">
        <v>1.928129E-10</v>
      </c>
      <c r="B89" s="25">
        <v>67.377849999999995</v>
      </c>
      <c r="C89" s="25">
        <v>1.136868E-10</v>
      </c>
      <c r="D89" s="25">
        <v>67.26585</v>
      </c>
    </row>
    <row r="90" spans="1:4" x14ac:dyDescent="0.25">
      <c r="A90" s="25">
        <v>1.78261E-10</v>
      </c>
      <c r="B90" s="25">
        <v>68.209900000000005</v>
      </c>
      <c r="C90" s="25">
        <v>1.130047E-10</v>
      </c>
      <c r="D90" s="25">
        <v>68.097899999999996</v>
      </c>
    </row>
    <row r="91" spans="1:4" x14ac:dyDescent="0.25">
      <c r="A91" s="25">
        <v>1.5893420000000001E-10</v>
      </c>
      <c r="B91" s="25">
        <v>69.04195</v>
      </c>
      <c r="C91" s="25">
        <v>1.055014E-10</v>
      </c>
      <c r="D91" s="25">
        <v>68.913939999999997</v>
      </c>
    </row>
    <row r="92" spans="1:4" x14ac:dyDescent="0.25">
      <c r="A92" s="25">
        <v>1.562057E-10</v>
      </c>
      <c r="B92" s="25">
        <v>69.873999999999995</v>
      </c>
      <c r="C92" s="25">
        <v>1.161879E-10</v>
      </c>
      <c r="D92" s="25">
        <v>69.745990000000006</v>
      </c>
    </row>
    <row r="93" spans="1:4" x14ac:dyDescent="0.25">
      <c r="A93" s="25">
        <v>1.907665E-10</v>
      </c>
      <c r="B93" s="25">
        <v>70.706040000000002</v>
      </c>
      <c r="C93" s="25">
        <v>1.161879E-10</v>
      </c>
      <c r="D93" s="25">
        <v>70.578040000000001</v>
      </c>
    </row>
    <row r="94" spans="1:4" x14ac:dyDescent="0.25">
      <c r="A94" s="25">
        <v>1.919034E-10</v>
      </c>
      <c r="B94" s="25">
        <v>71.538089999999997</v>
      </c>
      <c r="C94" s="25">
        <v>1.186891E-10</v>
      </c>
      <c r="D94" s="25">
        <v>71.409080000000003</v>
      </c>
    </row>
    <row r="95" spans="1:4" x14ac:dyDescent="0.25">
      <c r="A95" s="25">
        <v>1.8917489999999999E-10</v>
      </c>
      <c r="B95" s="25">
        <v>72.353139999999996</v>
      </c>
      <c r="C95" s="25">
        <v>1.048193E-10</v>
      </c>
      <c r="D95" s="25">
        <v>72.240129999999994</v>
      </c>
    </row>
    <row r="96" spans="1:4" x14ac:dyDescent="0.25">
      <c r="A96" s="25">
        <v>1.8053469999999999E-10</v>
      </c>
      <c r="B96" s="25">
        <v>73.168180000000007</v>
      </c>
      <c r="C96" s="25">
        <v>1.1164050000000001E-10</v>
      </c>
      <c r="D96" s="25">
        <v>73.056179999999998</v>
      </c>
    </row>
    <row r="97" spans="1:4" x14ac:dyDescent="0.25">
      <c r="A97" s="25">
        <v>1.8440010000000001E-10</v>
      </c>
      <c r="B97" s="25">
        <v>73.984229999999997</v>
      </c>
      <c r="C97" s="25">
        <v>1.2028069999999999E-10</v>
      </c>
      <c r="D97" s="25">
        <v>73.872230000000002</v>
      </c>
    </row>
    <row r="98" spans="1:4" x14ac:dyDescent="0.25">
      <c r="A98" s="25">
        <v>1.784883E-10</v>
      </c>
      <c r="B98" s="25">
        <v>74.816280000000006</v>
      </c>
      <c r="C98" s="25">
        <v>1.4460969999999999E-10</v>
      </c>
      <c r="D98" s="25">
        <v>74.704269999999994</v>
      </c>
    </row>
    <row r="99" spans="1:4" x14ac:dyDescent="0.25">
      <c r="A99" s="25">
        <v>1.850822E-10</v>
      </c>
      <c r="B99" s="25">
        <v>75.632329999999996</v>
      </c>
      <c r="C99" s="25">
        <v>9.4814819999999997E-11</v>
      </c>
      <c r="D99" s="25">
        <v>75.520319999999998</v>
      </c>
    </row>
    <row r="100" spans="1:4" x14ac:dyDescent="0.25">
      <c r="A100" s="25">
        <v>1.8053469999999999E-10</v>
      </c>
      <c r="B100" s="25">
        <v>76.464370000000002</v>
      </c>
      <c r="C100" s="25">
        <v>1.4006220000000001E-10</v>
      </c>
      <c r="D100" s="25">
        <v>76.352369999999993</v>
      </c>
    </row>
    <row r="101" spans="1:4" x14ac:dyDescent="0.25">
      <c r="A101" s="25">
        <v>1.698481E-10</v>
      </c>
      <c r="B101" s="25">
        <v>77.296419999999998</v>
      </c>
      <c r="C101" s="25">
        <v>1.0618350000000001E-10</v>
      </c>
      <c r="D101" s="25">
        <v>77.167410000000004</v>
      </c>
    </row>
    <row r="102" spans="1:4" x14ac:dyDescent="0.25">
      <c r="A102" s="25">
        <v>1.753051E-10</v>
      </c>
      <c r="B102" s="25">
        <v>78.111469999999997</v>
      </c>
      <c r="C102" s="25">
        <v>1.057288E-10</v>
      </c>
      <c r="D102" s="25">
        <v>77.999459999999999</v>
      </c>
    </row>
    <row r="103" spans="1:4" x14ac:dyDescent="0.25">
      <c r="A103" s="25">
        <v>1.684839E-10</v>
      </c>
      <c r="B103" s="25">
        <v>78.927509999999998</v>
      </c>
      <c r="C103" s="25">
        <v>9.9362300000000003E-11</v>
      </c>
      <c r="D103" s="25">
        <v>78.815510000000003</v>
      </c>
    </row>
    <row r="104" spans="1:4" x14ac:dyDescent="0.25">
      <c r="A104" s="25">
        <v>1.873559E-10</v>
      </c>
      <c r="B104" s="25">
        <v>79.759559999999993</v>
      </c>
      <c r="C104" s="25">
        <v>9.2995829999999999E-11</v>
      </c>
      <c r="D104" s="25">
        <v>79.631550000000004</v>
      </c>
    </row>
    <row r="105" spans="1:4" x14ac:dyDescent="0.25">
      <c r="A105" s="25">
        <v>1.8212630000000001E-10</v>
      </c>
      <c r="B105" s="25">
        <v>80.591610000000003</v>
      </c>
      <c r="C105" s="25">
        <v>1.1687010000000001E-10</v>
      </c>
      <c r="D105" s="25">
        <v>80.4636</v>
      </c>
    </row>
    <row r="106" spans="1:4" x14ac:dyDescent="0.25">
      <c r="A106" s="25">
        <v>1.984972E-10</v>
      </c>
      <c r="B106" s="25">
        <v>81.423659999999998</v>
      </c>
      <c r="C106" s="25">
        <v>9.0949469999999998E-11</v>
      </c>
      <c r="D106" s="25">
        <v>81.295649999999995</v>
      </c>
    </row>
    <row r="107" spans="1:4" x14ac:dyDescent="0.25">
      <c r="A107" s="25">
        <v>1.6120790000000001E-10</v>
      </c>
      <c r="B107" s="25">
        <v>82.255700000000004</v>
      </c>
      <c r="C107" s="25">
        <v>8.5719879999999998E-11</v>
      </c>
      <c r="D107" s="25">
        <v>82.127700000000004</v>
      </c>
    </row>
    <row r="108" spans="1:4" x14ac:dyDescent="0.25">
      <c r="A108" s="25">
        <v>1.616627E-10</v>
      </c>
      <c r="B108" s="25">
        <v>83.08775</v>
      </c>
      <c r="C108" s="25">
        <v>1.209628E-10</v>
      </c>
      <c r="D108" s="25">
        <v>82.958749999999995</v>
      </c>
    </row>
    <row r="109" spans="1:4" x14ac:dyDescent="0.25">
      <c r="A109" s="25">
        <v>1.252829E-10</v>
      </c>
      <c r="B109" s="25">
        <v>83.918800000000005</v>
      </c>
      <c r="C109" s="25">
        <v>1.2028069999999999E-10</v>
      </c>
      <c r="D109" s="25">
        <v>83.774789999999996</v>
      </c>
    </row>
    <row r="110" spans="1:4" x14ac:dyDescent="0.25">
      <c r="A110" s="25">
        <v>1.8440010000000001E-10</v>
      </c>
      <c r="B110" s="25">
        <v>84.75085</v>
      </c>
      <c r="C110" s="25">
        <v>1.209628E-10</v>
      </c>
      <c r="D110" s="25">
        <v>84.59084</v>
      </c>
    </row>
    <row r="111" spans="1:4" x14ac:dyDescent="0.25">
      <c r="A111" s="25">
        <v>1.5120350000000001E-10</v>
      </c>
      <c r="B111" s="25">
        <v>85.582890000000006</v>
      </c>
      <c r="C111" s="25">
        <v>1.3369569999999999E-10</v>
      </c>
      <c r="D111" s="25">
        <v>85.422889999999995</v>
      </c>
    </row>
    <row r="112" spans="1:4" x14ac:dyDescent="0.25">
      <c r="A112" s="25">
        <v>1.4460969999999999E-10</v>
      </c>
      <c r="B112" s="25">
        <v>86.414940000000001</v>
      </c>
      <c r="C112" s="25">
        <v>1.1777960000000001E-10</v>
      </c>
      <c r="D112" s="25">
        <v>86.254930000000002</v>
      </c>
    </row>
    <row r="113" spans="1:4" x14ac:dyDescent="0.25">
      <c r="A113" s="25">
        <v>1.9599609999999999E-10</v>
      </c>
      <c r="B113" s="25">
        <v>87.246989999999997</v>
      </c>
      <c r="C113" s="25">
        <v>1.030003E-10</v>
      </c>
      <c r="D113" s="25">
        <v>87.086979999999997</v>
      </c>
    </row>
    <row r="114" spans="1:4" x14ac:dyDescent="0.25">
      <c r="A114" s="25">
        <v>1.8758330000000001E-10</v>
      </c>
      <c r="B114" s="25">
        <v>88.079040000000006</v>
      </c>
      <c r="C114" s="25">
        <v>1.0345500000000001E-10</v>
      </c>
      <c r="D114" s="25">
        <v>87.919030000000006</v>
      </c>
    </row>
    <row r="115" spans="1:4" x14ac:dyDescent="0.25">
      <c r="A115" s="25">
        <v>1.6575540000000001E-10</v>
      </c>
      <c r="B115" s="25">
        <v>88.910089999999997</v>
      </c>
      <c r="C115" s="25">
        <v>1.209628E-10</v>
      </c>
      <c r="D115" s="25">
        <v>88.750079999999997</v>
      </c>
    </row>
    <row r="116" spans="1:4" x14ac:dyDescent="0.25">
      <c r="A116" s="25">
        <v>1.7917049999999999E-10</v>
      </c>
      <c r="B116" s="25">
        <v>89.742130000000003</v>
      </c>
      <c r="C116" s="25">
        <v>1.1800690000000001E-10</v>
      </c>
      <c r="D116" s="25">
        <v>89.565119999999993</v>
      </c>
    </row>
    <row r="117" spans="1:4" x14ac:dyDescent="0.25">
      <c r="A117" s="25">
        <v>1.8349059999999999E-10</v>
      </c>
      <c r="B117" s="25">
        <v>90.573179999999994</v>
      </c>
      <c r="C117" s="25">
        <v>1.130047E-10</v>
      </c>
      <c r="D117" s="25">
        <v>90.381169999999997</v>
      </c>
    </row>
    <row r="118" spans="1:4" x14ac:dyDescent="0.25">
      <c r="A118" s="25">
        <v>1.584795E-10</v>
      </c>
      <c r="B118" s="25">
        <v>91.405230000000003</v>
      </c>
      <c r="C118" s="25">
        <v>1.064109E-10</v>
      </c>
      <c r="D118" s="25">
        <v>91.213220000000007</v>
      </c>
    </row>
    <row r="119" spans="1:4" x14ac:dyDescent="0.25">
      <c r="A119" s="25">
        <v>1.8803800000000001E-10</v>
      </c>
      <c r="B119" s="25">
        <v>92.221270000000004</v>
      </c>
      <c r="C119" s="25">
        <v>1.2369129999999999E-10</v>
      </c>
      <c r="D119" s="25">
        <v>92.045259999999999</v>
      </c>
    </row>
    <row r="120" spans="1:4" x14ac:dyDescent="0.25">
      <c r="A120" s="25">
        <v>1.9440450000000001E-10</v>
      </c>
      <c r="B120" s="25">
        <v>93.053319999999999</v>
      </c>
      <c r="C120" s="25">
        <v>1.1800690000000001E-10</v>
      </c>
      <c r="D120" s="25">
        <v>92.877309999999994</v>
      </c>
    </row>
    <row r="121" spans="1:4" x14ac:dyDescent="0.25">
      <c r="A121" s="25">
        <v>1.884928E-10</v>
      </c>
      <c r="B121" s="25">
        <v>93.885369999999995</v>
      </c>
      <c r="C121" s="25">
        <v>1.3233150000000001E-10</v>
      </c>
      <c r="D121" s="25">
        <v>93.709360000000004</v>
      </c>
    </row>
    <row r="122" spans="1:4" x14ac:dyDescent="0.25">
      <c r="A122" s="25">
        <v>1.8121680000000001E-10</v>
      </c>
      <c r="B122" s="25">
        <v>94.716419999999999</v>
      </c>
      <c r="C122" s="25">
        <v>1.3028510000000001E-10</v>
      </c>
      <c r="D122" s="25">
        <v>94.524410000000003</v>
      </c>
    </row>
    <row r="123" spans="1:4" x14ac:dyDescent="0.25">
      <c r="A123" s="25">
        <v>1.8349059999999999E-10</v>
      </c>
      <c r="B123" s="25">
        <v>95.548460000000006</v>
      </c>
      <c r="C123" s="25">
        <v>1.53932E-10</v>
      </c>
      <c r="D123" s="25">
        <v>95.340450000000004</v>
      </c>
    </row>
    <row r="124" spans="1:4" x14ac:dyDescent="0.25">
      <c r="A124" s="25">
        <v>1.941771E-10</v>
      </c>
      <c r="B124" s="25">
        <v>96.364509999999996</v>
      </c>
      <c r="C124" s="25">
        <v>1.298304E-10</v>
      </c>
      <c r="D124" s="25">
        <v>96.172499999999999</v>
      </c>
    </row>
    <row r="125" spans="1:4" x14ac:dyDescent="0.25">
      <c r="A125" s="25">
        <v>2.1259439999999999E-10</v>
      </c>
      <c r="B125" s="25">
        <v>97.18056</v>
      </c>
      <c r="C125" s="25">
        <v>1.2778400000000001E-10</v>
      </c>
      <c r="D125" s="25">
        <v>97.004549999999995</v>
      </c>
    </row>
    <row r="126" spans="1:4" x14ac:dyDescent="0.25">
      <c r="A126" s="25">
        <v>2.219167E-10</v>
      </c>
      <c r="B126" s="25">
        <v>98.012609999999995</v>
      </c>
      <c r="C126" s="25">
        <v>9.8452799999999994E-11</v>
      </c>
      <c r="D126" s="25">
        <v>97.836600000000004</v>
      </c>
    </row>
    <row r="127" spans="1:4" x14ac:dyDescent="0.25">
      <c r="A127" s="25">
        <v>1.830358E-10</v>
      </c>
      <c r="B127" s="25">
        <v>98.844650000000001</v>
      </c>
      <c r="C127" s="25">
        <v>1.5279509999999999E-10</v>
      </c>
      <c r="D127" s="25">
        <v>98.668639999999996</v>
      </c>
    </row>
    <row r="128" spans="1:4" x14ac:dyDescent="0.25">
      <c r="A128" s="25">
        <v>1.6689229999999999E-10</v>
      </c>
      <c r="B128" s="25">
        <v>99.676699999999997</v>
      </c>
      <c r="C128" s="25">
        <v>1.2801140000000001E-10</v>
      </c>
      <c r="D128" s="25">
        <v>99.500690000000006</v>
      </c>
    </row>
    <row r="129" spans="1:4" x14ac:dyDescent="0.25">
      <c r="A129" s="25">
        <v>1.9372239999999999E-10</v>
      </c>
      <c r="B129" s="25">
        <v>100.5077</v>
      </c>
      <c r="C129" s="25">
        <v>1.0345500000000001E-10</v>
      </c>
      <c r="D129" s="25">
        <v>100.31570000000001</v>
      </c>
    </row>
    <row r="130" spans="1:4" x14ac:dyDescent="0.25">
      <c r="A130" s="25">
        <v>1.698481E-10</v>
      </c>
      <c r="B130" s="25">
        <v>101.3398</v>
      </c>
      <c r="C130" s="25">
        <v>1.161879E-10</v>
      </c>
      <c r="D130" s="25">
        <v>101.1318</v>
      </c>
    </row>
    <row r="131" spans="1:4" x14ac:dyDescent="0.25">
      <c r="A131" s="25">
        <v>1.9213080000000001E-10</v>
      </c>
      <c r="B131" s="25">
        <v>102.1558</v>
      </c>
      <c r="C131" s="25">
        <v>1.0686559999999999E-10</v>
      </c>
      <c r="D131" s="25">
        <v>101.96380000000001</v>
      </c>
    </row>
    <row r="132" spans="1:4" x14ac:dyDescent="0.25">
      <c r="A132" s="25">
        <v>1.8690119999999999E-10</v>
      </c>
      <c r="B132" s="25">
        <v>102.9879</v>
      </c>
      <c r="C132" s="25">
        <v>1.184617E-10</v>
      </c>
      <c r="D132" s="25">
        <v>102.7959</v>
      </c>
    </row>
    <row r="133" spans="1:4" x14ac:dyDescent="0.25">
      <c r="A133" s="25">
        <v>1.78261E-10</v>
      </c>
      <c r="B133" s="25">
        <v>103.8199</v>
      </c>
      <c r="C133" s="25">
        <v>1.316494E-10</v>
      </c>
      <c r="D133" s="25">
        <v>103.6279</v>
      </c>
    </row>
    <row r="134" spans="1:4" x14ac:dyDescent="0.25">
      <c r="A134" s="25">
        <v>1.6825649999999999E-10</v>
      </c>
      <c r="B134" s="25">
        <v>104.652</v>
      </c>
      <c r="C134" s="25">
        <v>1.0845720000000001E-10</v>
      </c>
      <c r="D134" s="25">
        <v>104.46</v>
      </c>
    </row>
    <row r="135" spans="1:4" x14ac:dyDescent="0.25">
      <c r="A135" s="25">
        <v>2.0668270000000001E-10</v>
      </c>
      <c r="B135" s="25">
        <v>105.48399999999999</v>
      </c>
      <c r="C135" s="25">
        <v>1.157332E-10</v>
      </c>
      <c r="D135" s="25">
        <v>105.291</v>
      </c>
    </row>
    <row r="136" spans="1:4" x14ac:dyDescent="0.25">
      <c r="A136" s="25">
        <v>1.89857E-10</v>
      </c>
      <c r="B136" s="25">
        <v>106.3151</v>
      </c>
      <c r="C136" s="25">
        <v>1.030003E-10</v>
      </c>
      <c r="D136" s="25">
        <v>106.12309999999999</v>
      </c>
    </row>
    <row r="137" spans="1:4" x14ac:dyDescent="0.25">
      <c r="A137" s="25">
        <v>1.762146E-10</v>
      </c>
      <c r="B137" s="25">
        <v>107.14709999999999</v>
      </c>
      <c r="C137" s="25">
        <v>1.2369129999999999E-10</v>
      </c>
      <c r="D137" s="25">
        <v>106.9551</v>
      </c>
    </row>
    <row r="138" spans="1:4" x14ac:dyDescent="0.25">
      <c r="A138" s="25">
        <v>2.0349940000000001E-10</v>
      </c>
      <c r="B138" s="25">
        <v>107.9782</v>
      </c>
      <c r="C138" s="25">
        <v>1.1777960000000001E-10</v>
      </c>
      <c r="D138" s="25">
        <v>107.77119999999999</v>
      </c>
    </row>
    <row r="139" spans="1:4" x14ac:dyDescent="0.25">
      <c r="A139" s="25">
        <v>1.5688780000000001E-10</v>
      </c>
      <c r="B139" s="25">
        <v>108.81019999999999</v>
      </c>
      <c r="C139" s="25">
        <v>1.364242E-10</v>
      </c>
      <c r="D139" s="25">
        <v>108.6022</v>
      </c>
    </row>
    <row r="140" spans="1:4" x14ac:dyDescent="0.25">
      <c r="A140" s="25">
        <v>1.784883E-10</v>
      </c>
      <c r="B140" s="25">
        <v>109.64230000000001</v>
      </c>
      <c r="C140" s="25">
        <v>1.1255E-10</v>
      </c>
      <c r="D140" s="25">
        <v>109.4183</v>
      </c>
    </row>
    <row r="141" spans="1:4" x14ac:dyDescent="0.25">
      <c r="A141" s="25">
        <v>1.5279509999999999E-10</v>
      </c>
      <c r="B141" s="25">
        <v>110.4743</v>
      </c>
      <c r="C141" s="25">
        <v>8.7311490000000001E-11</v>
      </c>
      <c r="D141" s="25">
        <v>110.2503</v>
      </c>
    </row>
    <row r="142" spans="1:4" x14ac:dyDescent="0.25">
      <c r="A142" s="25">
        <v>1.4688340000000001E-10</v>
      </c>
      <c r="B142" s="25">
        <v>111.3064</v>
      </c>
      <c r="C142" s="25">
        <v>1.07093E-10</v>
      </c>
      <c r="D142" s="25">
        <v>111.08240000000001</v>
      </c>
    </row>
    <row r="143" spans="1:4" x14ac:dyDescent="0.25">
      <c r="A143" s="25">
        <v>1.7985260000000001E-10</v>
      </c>
      <c r="B143" s="25">
        <v>112.12139999999999</v>
      </c>
      <c r="C143" s="25">
        <v>1.2482810000000001E-10</v>
      </c>
      <c r="D143" s="25">
        <v>111.8974</v>
      </c>
    </row>
    <row r="144" spans="1:4" x14ac:dyDescent="0.25">
      <c r="A144" s="25">
        <v>1.72804E-10</v>
      </c>
      <c r="B144" s="25">
        <v>112.9375</v>
      </c>
      <c r="C144" s="25">
        <v>1.093667E-10</v>
      </c>
      <c r="D144" s="25">
        <v>112.7294</v>
      </c>
    </row>
    <row r="145" spans="1:4" x14ac:dyDescent="0.25">
      <c r="A145" s="25">
        <v>1.5211300000000001E-10</v>
      </c>
      <c r="B145" s="25">
        <v>113.76949999999999</v>
      </c>
      <c r="C145" s="25">
        <v>1.045919E-10</v>
      </c>
      <c r="D145" s="25">
        <v>113.5455</v>
      </c>
    </row>
    <row r="146" spans="1:4" x14ac:dyDescent="0.25">
      <c r="A146" s="25">
        <v>1.3892530000000001E-10</v>
      </c>
      <c r="B146" s="25">
        <v>114.6016</v>
      </c>
      <c r="C146" s="25">
        <v>9.3905329999999994E-11</v>
      </c>
      <c r="D146" s="25">
        <v>114.36150000000001</v>
      </c>
    </row>
    <row r="147" spans="1:4" x14ac:dyDescent="0.25">
      <c r="A147" s="25">
        <v>1.4551920000000001E-10</v>
      </c>
      <c r="B147" s="25">
        <v>115.4336</v>
      </c>
      <c r="C147" s="25">
        <v>8.6174620000000003E-11</v>
      </c>
      <c r="D147" s="25">
        <v>115.1936</v>
      </c>
    </row>
    <row r="148" spans="1:4" x14ac:dyDescent="0.25">
      <c r="A148" s="25">
        <v>1.4551920000000001E-10</v>
      </c>
      <c r="B148" s="25">
        <v>116.26560000000001</v>
      </c>
      <c r="C148" s="25">
        <v>1.023182E-10</v>
      </c>
      <c r="D148" s="25">
        <v>116.0256</v>
      </c>
    </row>
    <row r="149" spans="1:4" x14ac:dyDescent="0.25">
      <c r="A149" s="25">
        <v>1.4460969999999999E-10</v>
      </c>
      <c r="B149" s="25">
        <v>117.0977</v>
      </c>
      <c r="C149" s="25">
        <v>6.3892000000000003E-11</v>
      </c>
      <c r="D149" s="25">
        <v>116.85769999999999</v>
      </c>
    </row>
    <row r="150" spans="1:4" x14ac:dyDescent="0.25">
      <c r="A150" s="25">
        <v>1.5370459999999999E-10</v>
      </c>
      <c r="B150" s="25">
        <v>117.92870000000001</v>
      </c>
      <c r="C150" s="25">
        <v>9.8680180000000003E-11</v>
      </c>
      <c r="D150" s="25">
        <v>117.67270000000001</v>
      </c>
    </row>
    <row r="151" spans="1:4" x14ac:dyDescent="0.25">
      <c r="A151" s="25">
        <v>1.7917049999999999E-10</v>
      </c>
      <c r="B151" s="25">
        <v>118.7608</v>
      </c>
      <c r="C151" s="25">
        <v>9.3450579999999997E-11</v>
      </c>
      <c r="D151" s="25">
        <v>118.5048</v>
      </c>
    </row>
    <row r="152" spans="1:4" x14ac:dyDescent="0.25">
      <c r="A152" s="25">
        <v>1.6370899999999999E-10</v>
      </c>
      <c r="B152" s="25">
        <v>119.5928</v>
      </c>
      <c r="C152" s="25">
        <v>1.1232259999999999E-10</v>
      </c>
      <c r="D152" s="25">
        <v>119.3368</v>
      </c>
    </row>
    <row r="153" spans="1:4" x14ac:dyDescent="0.25">
      <c r="A153" s="25">
        <v>1.6916599999999999E-10</v>
      </c>
      <c r="B153" s="25">
        <v>120.42489999999999</v>
      </c>
      <c r="C153" s="25">
        <v>1.114131E-10</v>
      </c>
      <c r="D153" s="25">
        <v>120.16889999999999</v>
      </c>
    </row>
    <row r="154" spans="1:4" x14ac:dyDescent="0.25">
      <c r="A154" s="25">
        <v>1.6916599999999999E-10</v>
      </c>
      <c r="B154" s="25">
        <v>121.2569</v>
      </c>
      <c r="C154" s="25">
        <v>1.407443E-10</v>
      </c>
      <c r="D154" s="25">
        <v>121.0009</v>
      </c>
    </row>
    <row r="155" spans="1:4" x14ac:dyDescent="0.25">
      <c r="A155" s="25">
        <v>1.7803359999999999E-10</v>
      </c>
      <c r="B155" s="25">
        <v>122.089</v>
      </c>
      <c r="C155" s="25">
        <v>1.0686559999999999E-10</v>
      </c>
      <c r="D155" s="25">
        <v>121.833</v>
      </c>
    </row>
    <row r="156" spans="1:4" x14ac:dyDescent="0.25">
      <c r="A156" s="25">
        <v>1.6370899999999999E-10</v>
      </c>
      <c r="B156" s="25">
        <v>122.905</v>
      </c>
      <c r="C156" s="25">
        <v>1.025455E-10</v>
      </c>
      <c r="D156" s="25">
        <v>122.664</v>
      </c>
    </row>
    <row r="157" spans="1:4" x14ac:dyDescent="0.25">
      <c r="A157" s="25">
        <v>2.00771E-10</v>
      </c>
      <c r="B157" s="25">
        <v>123.7201</v>
      </c>
      <c r="C157" s="25">
        <v>1.3369569999999999E-10</v>
      </c>
      <c r="D157" s="25">
        <v>123.48009999999999</v>
      </c>
    </row>
    <row r="158" spans="1:4" x14ac:dyDescent="0.25">
      <c r="A158" s="25">
        <v>1.89857E-10</v>
      </c>
      <c r="B158" s="25">
        <v>124.55110000000001</v>
      </c>
      <c r="C158" s="25">
        <v>1.114131E-10</v>
      </c>
      <c r="D158" s="25">
        <v>124.2961</v>
      </c>
    </row>
    <row r="159" spans="1:4" x14ac:dyDescent="0.25">
      <c r="A159" s="25">
        <v>1.696208E-10</v>
      </c>
      <c r="B159" s="25">
        <v>125.3832</v>
      </c>
      <c r="C159" s="25">
        <v>9.9134919999999995E-11</v>
      </c>
      <c r="D159" s="25">
        <v>125.1112</v>
      </c>
    </row>
    <row r="160" spans="1:4" x14ac:dyDescent="0.25">
      <c r="A160" s="25">
        <v>1.4551920000000001E-10</v>
      </c>
      <c r="B160" s="25">
        <v>126.1992</v>
      </c>
      <c r="C160" s="25">
        <v>1.057288E-10</v>
      </c>
      <c r="D160" s="25">
        <v>125.9432</v>
      </c>
    </row>
    <row r="161" spans="1:4" x14ac:dyDescent="0.25">
      <c r="A161" s="25">
        <v>1.8599169999999999E-10</v>
      </c>
      <c r="B161" s="25">
        <v>127.0153</v>
      </c>
      <c r="C161" s="25">
        <v>8.9130479999999999E-11</v>
      </c>
      <c r="D161" s="25">
        <v>126.7753</v>
      </c>
    </row>
    <row r="162" spans="1:4" x14ac:dyDescent="0.25">
      <c r="A162" s="25">
        <v>2.1259439999999999E-10</v>
      </c>
      <c r="B162" s="25">
        <v>127.8473</v>
      </c>
      <c r="C162" s="25">
        <v>9.9362300000000003E-11</v>
      </c>
      <c r="D162" s="25">
        <v>127.6073</v>
      </c>
    </row>
    <row r="163" spans="1:4" x14ac:dyDescent="0.25">
      <c r="A163" s="25">
        <v>1.6575540000000001E-10</v>
      </c>
      <c r="B163" s="25">
        <v>128.67840000000001</v>
      </c>
      <c r="C163" s="25">
        <v>1.1164050000000001E-10</v>
      </c>
      <c r="D163" s="25">
        <v>128.4383</v>
      </c>
    </row>
    <row r="164" spans="1:4" x14ac:dyDescent="0.25">
      <c r="A164" s="25">
        <v>1.873559E-10</v>
      </c>
      <c r="B164" s="25">
        <v>129.49440000000001</v>
      </c>
      <c r="C164" s="25">
        <v>1.2710189999999999E-10</v>
      </c>
      <c r="D164" s="25">
        <v>129.2704</v>
      </c>
    </row>
    <row r="165" spans="1:4" x14ac:dyDescent="0.25">
      <c r="A165" s="25">
        <v>1.8121680000000001E-10</v>
      </c>
      <c r="B165" s="25">
        <v>130.32650000000001</v>
      </c>
      <c r="C165" s="25">
        <v>1.3824319999999999E-10</v>
      </c>
      <c r="D165" s="25">
        <v>130.10239999999999</v>
      </c>
    </row>
    <row r="166" spans="1:4" x14ac:dyDescent="0.25">
      <c r="A166" s="25">
        <v>1.552962E-10</v>
      </c>
      <c r="B166" s="25">
        <v>131.1585</v>
      </c>
      <c r="C166" s="25">
        <v>1.3392309999999999E-10</v>
      </c>
      <c r="D166" s="25">
        <v>130.91849999999999</v>
      </c>
    </row>
    <row r="167" spans="1:4" x14ac:dyDescent="0.25">
      <c r="A167" s="25">
        <v>1.6052579999999999E-10</v>
      </c>
      <c r="B167" s="25">
        <v>131.9905</v>
      </c>
      <c r="C167" s="25">
        <v>1.264198E-10</v>
      </c>
      <c r="D167" s="25">
        <v>131.7345</v>
      </c>
    </row>
    <row r="168" spans="1:4" x14ac:dyDescent="0.25">
      <c r="A168" s="25">
        <v>1.4438230000000001E-10</v>
      </c>
      <c r="B168" s="25">
        <v>132.82259999999999</v>
      </c>
      <c r="C168" s="25">
        <v>1.4824759999999999E-10</v>
      </c>
      <c r="D168" s="25">
        <v>132.56659999999999</v>
      </c>
    </row>
    <row r="169" spans="1:4" x14ac:dyDescent="0.25">
      <c r="A169" s="25">
        <v>1.5552360000000001E-10</v>
      </c>
      <c r="B169" s="25">
        <v>133.65459999999999</v>
      </c>
      <c r="C169" s="25">
        <v>1.002718E-10</v>
      </c>
      <c r="D169" s="25">
        <v>133.39859999999999</v>
      </c>
    </row>
    <row r="170" spans="1:4" x14ac:dyDescent="0.25">
      <c r="A170" s="25">
        <v>1.543867E-10</v>
      </c>
      <c r="B170" s="25">
        <v>134.48570000000001</v>
      </c>
      <c r="C170" s="25">
        <v>1.109584E-10</v>
      </c>
      <c r="D170" s="25">
        <v>134.21369999999999</v>
      </c>
    </row>
    <row r="171" spans="1:4" x14ac:dyDescent="0.25">
      <c r="A171" s="25">
        <v>1.4915710000000001E-10</v>
      </c>
      <c r="B171" s="25">
        <v>135.3177</v>
      </c>
      <c r="C171" s="25">
        <v>1.3915269999999999E-10</v>
      </c>
      <c r="D171" s="25">
        <v>135.02969999999999</v>
      </c>
    </row>
    <row r="172" spans="1:4" x14ac:dyDescent="0.25">
      <c r="A172" s="25">
        <v>1.584795E-10</v>
      </c>
      <c r="B172" s="25">
        <v>136.13380000000001</v>
      </c>
      <c r="C172" s="25">
        <v>1.152785E-10</v>
      </c>
      <c r="D172" s="25">
        <v>135.8458</v>
      </c>
    </row>
    <row r="173" spans="1:4" x14ac:dyDescent="0.25">
      <c r="A173" s="25">
        <v>1.4665600000000001E-10</v>
      </c>
      <c r="B173" s="25">
        <v>136.94980000000001</v>
      </c>
      <c r="C173" s="25">
        <v>1.2551030000000001E-10</v>
      </c>
      <c r="D173" s="25">
        <v>136.67779999999999</v>
      </c>
    </row>
    <row r="174" spans="1:4" x14ac:dyDescent="0.25">
      <c r="A174" s="25">
        <v>1.9053909999999999E-10</v>
      </c>
      <c r="B174" s="25">
        <v>137.78190000000001</v>
      </c>
      <c r="C174" s="25">
        <v>1.198259E-10</v>
      </c>
      <c r="D174" s="25">
        <v>137.4939</v>
      </c>
    </row>
    <row r="175" spans="1:4" x14ac:dyDescent="0.25">
      <c r="A175" s="25">
        <v>1.375611E-10</v>
      </c>
      <c r="B175" s="25">
        <v>138.6139</v>
      </c>
      <c r="C175" s="25">
        <v>1.002718E-10</v>
      </c>
      <c r="D175" s="25">
        <v>138.32589999999999</v>
      </c>
    </row>
    <row r="176" spans="1:4" x14ac:dyDescent="0.25">
      <c r="A176" s="25">
        <v>1.5552360000000001E-10</v>
      </c>
      <c r="B176" s="25">
        <v>139.446</v>
      </c>
      <c r="C176" s="25">
        <v>1.157332E-10</v>
      </c>
      <c r="D176" s="25">
        <v>139.15700000000001</v>
      </c>
    </row>
    <row r="177" spans="1:4" x14ac:dyDescent="0.25">
      <c r="A177" s="25">
        <v>1.5552360000000001E-10</v>
      </c>
      <c r="B177" s="25">
        <v>140.26</v>
      </c>
      <c r="C177" s="25">
        <v>1.355147E-10</v>
      </c>
      <c r="D177" s="25">
        <v>139.97300000000001</v>
      </c>
    </row>
    <row r="178" spans="1:4" x14ac:dyDescent="0.25">
      <c r="A178" s="25">
        <v>1.6052579999999999E-10</v>
      </c>
      <c r="B178" s="25">
        <v>141.09309999999999</v>
      </c>
      <c r="C178" s="25">
        <v>1.0413709999999999E-10</v>
      </c>
      <c r="D178" s="25">
        <v>140.78909999999999</v>
      </c>
    </row>
    <row r="179" spans="1:4" x14ac:dyDescent="0.25">
      <c r="A179" s="25">
        <v>1.627996E-10</v>
      </c>
      <c r="B179" s="25">
        <v>141.9091</v>
      </c>
      <c r="C179" s="25">
        <v>1.018634E-10</v>
      </c>
      <c r="D179" s="25">
        <v>141.62110000000001</v>
      </c>
    </row>
    <row r="180" spans="1:4" x14ac:dyDescent="0.25">
      <c r="A180" s="25">
        <v>1.552962E-10</v>
      </c>
      <c r="B180" s="25">
        <v>142.7242</v>
      </c>
      <c r="C180" s="25">
        <v>1.01636E-10</v>
      </c>
      <c r="D180" s="25">
        <v>142.4521</v>
      </c>
    </row>
    <row r="181" spans="1:4" x14ac:dyDescent="0.25">
      <c r="A181" s="25">
        <v>1.607532E-10</v>
      </c>
      <c r="B181" s="25">
        <v>143.5402</v>
      </c>
      <c r="C181" s="25">
        <v>1.091394E-10</v>
      </c>
      <c r="D181" s="25">
        <v>143.2842</v>
      </c>
    </row>
    <row r="182" spans="1:4" x14ac:dyDescent="0.25">
      <c r="A182" s="25">
        <v>1.543867E-10</v>
      </c>
      <c r="B182" s="25">
        <v>144.3723</v>
      </c>
      <c r="C182" s="25">
        <v>1.091394E-10</v>
      </c>
      <c r="D182" s="25">
        <v>144.11619999999999</v>
      </c>
    </row>
    <row r="183" spans="1:4" x14ac:dyDescent="0.25">
      <c r="A183" s="25">
        <v>1.48475E-10</v>
      </c>
      <c r="B183" s="25">
        <v>145.20429999999999</v>
      </c>
      <c r="C183" s="25">
        <v>1.0390979999999999E-10</v>
      </c>
      <c r="D183" s="25">
        <v>144.94829999999999</v>
      </c>
    </row>
    <row r="184" spans="1:4" x14ac:dyDescent="0.25">
      <c r="A184" s="25">
        <v>1.232365E-10</v>
      </c>
      <c r="B184" s="25">
        <v>146.03540000000001</v>
      </c>
      <c r="C184" s="25">
        <v>8.7084119999999998E-11</v>
      </c>
      <c r="D184" s="25">
        <v>145.76329999999999</v>
      </c>
    </row>
    <row r="185" spans="1:4" x14ac:dyDescent="0.25">
      <c r="A185" s="25">
        <v>1.5461410000000001E-10</v>
      </c>
      <c r="B185" s="25">
        <v>146.8674</v>
      </c>
      <c r="C185" s="25">
        <v>7.2304829999999995E-11</v>
      </c>
      <c r="D185" s="25">
        <v>146.59540000000001</v>
      </c>
    </row>
    <row r="186" spans="1:4" x14ac:dyDescent="0.25">
      <c r="A186" s="25">
        <v>1.6916599999999999E-10</v>
      </c>
      <c r="B186" s="25">
        <v>147.6994</v>
      </c>
      <c r="C186" s="25">
        <v>7.9353409999999994E-11</v>
      </c>
      <c r="D186" s="25">
        <v>147.41139999999999</v>
      </c>
    </row>
    <row r="187" spans="1:4" x14ac:dyDescent="0.25">
      <c r="A187" s="25">
        <v>1.4370019999999999E-10</v>
      </c>
      <c r="B187" s="25">
        <v>148.53149999999999</v>
      </c>
      <c r="C187" s="25">
        <v>8.0717649999999994E-11</v>
      </c>
      <c r="D187" s="25">
        <v>148.22749999999999</v>
      </c>
    </row>
    <row r="188" spans="1:4" x14ac:dyDescent="0.25">
      <c r="A188" s="25">
        <v>1.298304E-10</v>
      </c>
      <c r="B188" s="25">
        <v>149.36349999999999</v>
      </c>
      <c r="C188" s="25">
        <v>9.117684E-11</v>
      </c>
      <c r="D188" s="25">
        <v>149.05950000000001</v>
      </c>
    </row>
    <row r="189" spans="1:4" x14ac:dyDescent="0.25">
      <c r="A189" s="25">
        <v>1.5597829999999999E-10</v>
      </c>
      <c r="B189" s="25">
        <v>150.17959999999999</v>
      </c>
      <c r="C189" s="25">
        <v>9.6179059999999998E-11</v>
      </c>
      <c r="D189" s="25">
        <v>149.89160000000001</v>
      </c>
    </row>
    <row r="190" spans="1:4" x14ac:dyDescent="0.25">
      <c r="A190" s="25">
        <v>1.807621E-10</v>
      </c>
      <c r="B190" s="25">
        <v>151.01159999999999</v>
      </c>
      <c r="C190" s="25">
        <v>7.8443920000000004E-11</v>
      </c>
      <c r="D190" s="25">
        <v>150.7236</v>
      </c>
    </row>
    <row r="191" spans="1:4" x14ac:dyDescent="0.25">
      <c r="A191" s="25">
        <v>1.7689670000000001E-10</v>
      </c>
      <c r="B191" s="25">
        <v>151.84270000000001</v>
      </c>
      <c r="C191" s="25">
        <v>9.9589670000000005E-11</v>
      </c>
      <c r="D191" s="25">
        <v>151.53870000000001</v>
      </c>
    </row>
    <row r="192" spans="1:4" x14ac:dyDescent="0.25">
      <c r="A192" s="25">
        <v>1.5370459999999999E-10</v>
      </c>
      <c r="B192" s="25">
        <v>152.65870000000001</v>
      </c>
      <c r="C192" s="25">
        <v>1.055014E-10</v>
      </c>
      <c r="D192" s="25">
        <v>152.35470000000001</v>
      </c>
    </row>
    <row r="193" spans="1:4" x14ac:dyDescent="0.25">
      <c r="A193" s="25">
        <v>1.6893860000000001E-10</v>
      </c>
      <c r="B193" s="25">
        <v>153.49080000000001</v>
      </c>
      <c r="C193" s="25">
        <v>9.7998049999999996E-11</v>
      </c>
      <c r="D193" s="25">
        <v>153.18680000000001</v>
      </c>
    </row>
    <row r="194" spans="1:4" x14ac:dyDescent="0.25">
      <c r="A194" s="25">
        <v>1.4551920000000001E-10</v>
      </c>
      <c r="B194" s="25">
        <v>154.3228</v>
      </c>
      <c r="C194" s="25">
        <v>7.4578570000000004E-11</v>
      </c>
      <c r="D194" s="25">
        <v>154.0188</v>
      </c>
    </row>
    <row r="195" spans="1:4" x14ac:dyDescent="0.25">
      <c r="A195" s="25">
        <v>1.4665600000000001E-10</v>
      </c>
      <c r="B195" s="25">
        <v>155.1549</v>
      </c>
      <c r="C195" s="25">
        <v>1.1232259999999999E-10</v>
      </c>
      <c r="D195" s="25">
        <v>154.8509</v>
      </c>
    </row>
    <row r="196" spans="1:4" x14ac:dyDescent="0.25">
      <c r="A196" s="25">
        <v>1.5666050000000001E-10</v>
      </c>
      <c r="B196" s="25">
        <v>155.98689999999999</v>
      </c>
      <c r="C196" s="25">
        <v>1.3255889999999999E-10</v>
      </c>
      <c r="D196" s="25">
        <v>155.68289999999999</v>
      </c>
    </row>
    <row r="197" spans="1:4" x14ac:dyDescent="0.25">
      <c r="A197" s="25">
        <v>1.5006660000000001E-10</v>
      </c>
      <c r="B197" s="25">
        <v>156.81899999999999</v>
      </c>
      <c r="C197" s="25">
        <v>1.0845720000000001E-10</v>
      </c>
      <c r="D197" s="25">
        <v>156.51499999999999</v>
      </c>
    </row>
    <row r="198" spans="1:4" x14ac:dyDescent="0.25">
      <c r="A198" s="25">
        <v>1.321041E-10</v>
      </c>
      <c r="B198" s="25">
        <v>157.63399999999999</v>
      </c>
      <c r="C198" s="25">
        <v>1.230092E-10</v>
      </c>
      <c r="D198" s="25">
        <v>157.33000000000001</v>
      </c>
    </row>
    <row r="199" spans="1:4" x14ac:dyDescent="0.25">
      <c r="A199" s="25">
        <v>1.3460520000000001E-10</v>
      </c>
      <c r="B199" s="25">
        <v>158.45009999999999</v>
      </c>
      <c r="C199" s="25">
        <v>1.07093E-10</v>
      </c>
      <c r="D199" s="25">
        <v>158.16200000000001</v>
      </c>
    </row>
    <row r="200" spans="1:4" x14ac:dyDescent="0.25">
      <c r="A200" s="25">
        <v>1.4665600000000001E-10</v>
      </c>
      <c r="B200" s="25">
        <v>159.26509999999999</v>
      </c>
      <c r="C200" s="25">
        <v>8.9130479999999999E-11</v>
      </c>
      <c r="D200" s="25">
        <v>158.9941</v>
      </c>
    </row>
    <row r="201" spans="1:4" x14ac:dyDescent="0.25">
      <c r="A201" s="25">
        <v>1.432454E-10</v>
      </c>
      <c r="B201" s="25">
        <v>160.09719999999999</v>
      </c>
      <c r="C201" s="25">
        <v>1.4142640000000001E-10</v>
      </c>
      <c r="D201" s="25">
        <v>159.8091</v>
      </c>
    </row>
    <row r="202" spans="1:4" x14ac:dyDescent="0.25">
      <c r="A202" s="25">
        <v>1.2596499999999999E-10</v>
      </c>
      <c r="B202" s="25">
        <v>160.92920000000001</v>
      </c>
      <c r="C202" s="25">
        <v>1.045919E-10</v>
      </c>
      <c r="D202" s="25">
        <v>160.6412</v>
      </c>
    </row>
    <row r="203" spans="1:4" x14ac:dyDescent="0.25">
      <c r="A203" s="25">
        <v>1.377884E-10</v>
      </c>
      <c r="B203" s="25">
        <v>161.76130000000001</v>
      </c>
      <c r="C203" s="25">
        <v>1.2482810000000001E-10</v>
      </c>
      <c r="D203" s="25">
        <v>161.47319999999999</v>
      </c>
    </row>
    <row r="204" spans="1:4" x14ac:dyDescent="0.25">
      <c r="A204" s="25">
        <v>1.5506879999999999E-10</v>
      </c>
      <c r="B204" s="25">
        <v>162.5933</v>
      </c>
      <c r="C204" s="25">
        <v>9.7770679999999994E-11</v>
      </c>
      <c r="D204" s="25">
        <v>162.30430000000001</v>
      </c>
    </row>
    <row r="205" spans="1:4" x14ac:dyDescent="0.25">
      <c r="A205" s="25">
        <v>1.5597829999999999E-10</v>
      </c>
      <c r="B205" s="25">
        <v>163.42429999999999</v>
      </c>
      <c r="C205" s="25">
        <v>1.2551030000000001E-10</v>
      </c>
      <c r="D205" s="25">
        <v>163.13630000000001</v>
      </c>
    </row>
    <row r="206" spans="1:4" x14ac:dyDescent="0.25">
      <c r="A206" s="25">
        <v>1.152785E-10</v>
      </c>
      <c r="B206" s="25">
        <v>164.24039999999999</v>
      </c>
      <c r="C206" s="25">
        <v>9.4587449999999995E-11</v>
      </c>
      <c r="D206" s="25">
        <v>163.9684</v>
      </c>
    </row>
    <row r="207" spans="1:4" x14ac:dyDescent="0.25">
      <c r="A207" s="25">
        <v>1.3710629999999999E-10</v>
      </c>
      <c r="B207" s="25">
        <v>165.0564</v>
      </c>
      <c r="C207" s="25">
        <v>6.9348969999999998E-11</v>
      </c>
      <c r="D207" s="25">
        <v>164.8004</v>
      </c>
    </row>
    <row r="208" spans="1:4" x14ac:dyDescent="0.25">
      <c r="A208" s="25">
        <v>1.4119910000000001E-10</v>
      </c>
      <c r="B208" s="25">
        <v>165.88849999999999</v>
      </c>
      <c r="C208" s="25">
        <v>1.1937119999999999E-10</v>
      </c>
      <c r="D208" s="25">
        <v>165.6165</v>
      </c>
    </row>
    <row r="209" spans="1:4" x14ac:dyDescent="0.25">
      <c r="A209" s="25"/>
      <c r="B209" s="25"/>
      <c r="C209" s="25"/>
      <c r="D209" s="25"/>
    </row>
    <row r="210" spans="1:4" x14ac:dyDescent="0.25">
      <c r="A210" s="25"/>
      <c r="B210" s="25"/>
      <c r="C210" s="25"/>
      <c r="D210" s="25"/>
    </row>
    <row r="211" spans="1:4" x14ac:dyDescent="0.25">
      <c r="A211" s="25"/>
      <c r="B211" s="25"/>
      <c r="C211" s="25"/>
      <c r="D211" s="25"/>
    </row>
    <row r="212" spans="1:4" x14ac:dyDescent="0.25">
      <c r="A212" s="25"/>
      <c r="B212" s="25"/>
      <c r="C212" s="25"/>
      <c r="D212" s="25"/>
    </row>
    <row r="213" spans="1:4" x14ac:dyDescent="0.25">
      <c r="A213" s="25"/>
      <c r="B213" s="25"/>
      <c r="C213" s="25"/>
      <c r="D213" s="25"/>
    </row>
    <row r="214" spans="1:4" x14ac:dyDescent="0.25">
      <c r="A214" s="25"/>
      <c r="B214" s="25"/>
      <c r="C214" s="25"/>
      <c r="D214" s="25"/>
    </row>
    <row r="215" spans="1:4" x14ac:dyDescent="0.25">
      <c r="A215" s="25"/>
      <c r="B215" s="25"/>
      <c r="C215" s="25"/>
      <c r="D215" s="25"/>
    </row>
    <row r="216" spans="1:4" x14ac:dyDescent="0.25">
      <c r="A216" s="25"/>
      <c r="B216" s="25"/>
      <c r="C216" s="25"/>
      <c r="D216" s="25"/>
    </row>
    <row r="217" spans="1:4" x14ac:dyDescent="0.25">
      <c r="A217" s="25"/>
      <c r="B217" s="25"/>
      <c r="C217" s="25"/>
      <c r="D217" s="25"/>
    </row>
    <row r="218" spans="1:4" x14ac:dyDescent="0.25">
      <c r="A218" s="25"/>
      <c r="B218" s="25"/>
      <c r="C218" s="25"/>
      <c r="D218" s="25"/>
    </row>
    <row r="219" spans="1:4" x14ac:dyDescent="0.25">
      <c r="A219" s="25"/>
      <c r="B219" s="25"/>
      <c r="C219" s="25"/>
      <c r="D219" s="25"/>
    </row>
    <row r="220" spans="1:4" x14ac:dyDescent="0.25">
      <c r="A220" s="25"/>
      <c r="B220" s="25"/>
      <c r="C220" s="25"/>
      <c r="D220" s="25"/>
    </row>
    <row r="221" spans="1:4" x14ac:dyDescent="0.25">
      <c r="A221" s="25"/>
      <c r="B221" s="25"/>
      <c r="C221" s="25"/>
      <c r="D221" s="25"/>
    </row>
    <row r="222" spans="1:4" x14ac:dyDescent="0.25">
      <c r="A222" s="25"/>
      <c r="B222" s="25"/>
      <c r="C222" s="25"/>
      <c r="D222" s="25"/>
    </row>
    <row r="223" spans="1:4" x14ac:dyDescent="0.25">
      <c r="A223" s="25"/>
      <c r="B223" s="25"/>
      <c r="C223" s="25"/>
      <c r="D223" s="25"/>
    </row>
    <row r="224" spans="1:4" x14ac:dyDescent="0.25">
      <c r="A224" s="25"/>
      <c r="B224" s="25"/>
      <c r="C224" s="25"/>
      <c r="D224" s="25"/>
    </row>
    <row r="225" spans="1:4" x14ac:dyDescent="0.25">
      <c r="A225" s="25"/>
      <c r="B225" s="25"/>
      <c r="C225" s="25"/>
      <c r="D225" s="25"/>
    </row>
    <row r="226" spans="1:4" x14ac:dyDescent="0.25">
      <c r="A226" s="25"/>
      <c r="B226" s="25"/>
      <c r="C226" s="25"/>
      <c r="D226" s="25"/>
    </row>
    <row r="227" spans="1:4" x14ac:dyDescent="0.25">
      <c r="A227" s="25"/>
      <c r="B227" s="25"/>
      <c r="C227" s="25"/>
      <c r="D227" s="25"/>
    </row>
    <row r="228" spans="1:4" x14ac:dyDescent="0.25">
      <c r="A228" s="25"/>
      <c r="B228" s="25"/>
      <c r="C228" s="25"/>
      <c r="D228" s="25"/>
    </row>
    <row r="229" spans="1:4" x14ac:dyDescent="0.25">
      <c r="A229" s="25"/>
      <c r="B229" s="25"/>
      <c r="C229" s="25"/>
      <c r="D229" s="25"/>
    </row>
    <row r="230" spans="1:4" x14ac:dyDescent="0.25">
      <c r="A230" s="25"/>
      <c r="B230" s="25"/>
      <c r="C230" s="25"/>
      <c r="D230" s="25"/>
    </row>
    <row r="231" spans="1:4" x14ac:dyDescent="0.25">
      <c r="A231" s="25"/>
      <c r="B231" s="25"/>
      <c r="C231" s="25"/>
      <c r="D231" s="25"/>
    </row>
    <row r="232" spans="1:4" x14ac:dyDescent="0.25">
      <c r="A232" s="25"/>
      <c r="B232" s="25"/>
      <c r="C232" s="25"/>
      <c r="D232" s="25"/>
    </row>
    <row r="233" spans="1:4" x14ac:dyDescent="0.25">
      <c r="A233" s="25"/>
      <c r="B233" s="25"/>
      <c r="C233" s="25"/>
      <c r="D233" s="25"/>
    </row>
    <row r="234" spans="1:4" x14ac:dyDescent="0.25">
      <c r="A234" s="25"/>
      <c r="B234" s="25"/>
      <c r="C234" s="25"/>
      <c r="D234" s="25"/>
    </row>
    <row r="235" spans="1:4" x14ac:dyDescent="0.25">
      <c r="A235" s="25"/>
      <c r="B235" s="25"/>
      <c r="C235" s="25"/>
      <c r="D235" s="25"/>
    </row>
    <row r="236" spans="1:4" x14ac:dyDescent="0.25">
      <c r="A236" s="25"/>
      <c r="B236" s="25"/>
      <c r="C236" s="25"/>
      <c r="D236" s="25"/>
    </row>
    <row r="237" spans="1:4" x14ac:dyDescent="0.25">
      <c r="A237" s="25"/>
      <c r="B237" s="25"/>
      <c r="C237" s="25"/>
      <c r="D237" s="25"/>
    </row>
    <row r="238" spans="1:4" x14ac:dyDescent="0.25">
      <c r="A238" s="25"/>
      <c r="B238" s="25"/>
      <c r="C238" s="25"/>
      <c r="D238" s="25"/>
    </row>
    <row r="239" spans="1:4" x14ac:dyDescent="0.25">
      <c r="A239" s="25"/>
      <c r="B239" s="25"/>
      <c r="C239" s="25"/>
      <c r="D239" s="25"/>
    </row>
    <row r="240" spans="1:4" x14ac:dyDescent="0.25">
      <c r="A240" s="25"/>
      <c r="B240" s="25"/>
      <c r="C240" s="25"/>
      <c r="D240" s="25"/>
    </row>
    <row r="241" spans="1:4" x14ac:dyDescent="0.25">
      <c r="A241" s="25"/>
      <c r="B241" s="25"/>
      <c r="C241" s="25"/>
      <c r="D241" s="25"/>
    </row>
    <row r="242" spans="1:4" x14ac:dyDescent="0.25">
      <c r="A242" s="25"/>
      <c r="B242" s="25"/>
      <c r="C242" s="25"/>
      <c r="D242" s="25"/>
    </row>
    <row r="243" spans="1:4" x14ac:dyDescent="0.25">
      <c r="A243" s="25"/>
      <c r="B243" s="25"/>
      <c r="C243" s="25"/>
      <c r="D243" s="25"/>
    </row>
    <row r="244" spans="1:4" x14ac:dyDescent="0.25">
      <c r="A244" s="25"/>
      <c r="B244" s="25"/>
      <c r="C244" s="25"/>
      <c r="D244" s="25"/>
    </row>
    <row r="245" spans="1:4" x14ac:dyDescent="0.25">
      <c r="A245" s="25"/>
      <c r="B245" s="25"/>
      <c r="C245" s="25"/>
      <c r="D245" s="25"/>
    </row>
    <row r="246" spans="1:4" x14ac:dyDescent="0.25">
      <c r="A246" s="25"/>
      <c r="B246" s="25"/>
      <c r="C246" s="25"/>
      <c r="D246" s="25"/>
    </row>
    <row r="247" spans="1:4" x14ac:dyDescent="0.25">
      <c r="A247" s="25"/>
      <c r="B247" s="25"/>
      <c r="C247" s="25"/>
      <c r="D247" s="25"/>
    </row>
    <row r="248" spans="1:4" x14ac:dyDescent="0.25">
      <c r="A248" s="25"/>
      <c r="B248" s="25"/>
      <c r="C248" s="25"/>
      <c r="D248" s="25"/>
    </row>
    <row r="249" spans="1:4" x14ac:dyDescent="0.25">
      <c r="A249" s="25"/>
      <c r="B249" s="25"/>
      <c r="C249" s="25"/>
      <c r="D249" s="25"/>
    </row>
    <row r="250" spans="1:4" x14ac:dyDescent="0.25">
      <c r="A250" s="25"/>
      <c r="B250" s="25"/>
      <c r="C250" s="25"/>
      <c r="D250" s="25"/>
    </row>
    <row r="251" spans="1:4" x14ac:dyDescent="0.25">
      <c r="A251" s="25"/>
      <c r="B251" s="25"/>
      <c r="C251" s="25"/>
      <c r="D251" s="25"/>
    </row>
    <row r="252" spans="1:4" x14ac:dyDescent="0.25">
      <c r="A252" s="25"/>
      <c r="B252" s="25"/>
      <c r="C252" s="25"/>
      <c r="D252" s="25"/>
    </row>
    <row r="253" spans="1:4" x14ac:dyDescent="0.25">
      <c r="A253" s="25"/>
      <c r="B253" s="25"/>
      <c r="C253" s="25"/>
      <c r="D253" s="25"/>
    </row>
    <row r="254" spans="1:4" x14ac:dyDescent="0.25">
      <c r="A254" s="25"/>
      <c r="B254" s="25"/>
      <c r="C254" s="25"/>
      <c r="D254" s="25"/>
    </row>
    <row r="255" spans="1:4" x14ac:dyDescent="0.25">
      <c r="A255" s="25"/>
      <c r="B255" s="25"/>
      <c r="C255" s="25"/>
      <c r="D255" s="25"/>
    </row>
    <row r="256" spans="1:4" x14ac:dyDescent="0.25">
      <c r="A256" s="25"/>
      <c r="B256" s="25"/>
      <c r="C256" s="25"/>
      <c r="D256" s="25"/>
    </row>
    <row r="257" spans="1:4" x14ac:dyDescent="0.25">
      <c r="A257" s="25"/>
      <c r="B257" s="25"/>
      <c r="C257" s="25"/>
      <c r="D257" s="25"/>
    </row>
    <row r="258" spans="1:4" x14ac:dyDescent="0.25">
      <c r="A258" s="25"/>
      <c r="B258" s="25"/>
      <c r="C258" s="25"/>
      <c r="D258" s="25"/>
    </row>
    <row r="259" spans="1:4" x14ac:dyDescent="0.25">
      <c r="A259" s="25"/>
      <c r="B259" s="25"/>
      <c r="C259" s="25"/>
      <c r="D259" s="25"/>
    </row>
    <row r="260" spans="1:4" x14ac:dyDescent="0.25">
      <c r="A260" s="25"/>
      <c r="B260" s="25"/>
      <c r="C260" s="25"/>
      <c r="D260" s="25"/>
    </row>
    <row r="261" spans="1:4" x14ac:dyDescent="0.25">
      <c r="A261" s="25"/>
      <c r="B261" s="25"/>
      <c r="C261" s="25"/>
      <c r="D261" s="25"/>
    </row>
    <row r="262" spans="1:4" x14ac:dyDescent="0.25">
      <c r="A262" s="25"/>
      <c r="B262" s="25"/>
      <c r="C262" s="25"/>
      <c r="D262" s="25"/>
    </row>
    <row r="263" spans="1:4" x14ac:dyDescent="0.25">
      <c r="A263" s="25"/>
      <c r="B263" s="25"/>
      <c r="C263" s="25"/>
      <c r="D263" s="25"/>
    </row>
    <row r="264" spans="1:4" x14ac:dyDescent="0.25">
      <c r="A264" s="25"/>
      <c r="B264" s="25"/>
      <c r="C264" s="25"/>
      <c r="D264" s="25"/>
    </row>
    <row r="265" spans="1:4" x14ac:dyDescent="0.25">
      <c r="A265" s="25"/>
      <c r="B265" s="25"/>
      <c r="C265" s="25"/>
      <c r="D265" s="25"/>
    </row>
    <row r="266" spans="1:4" x14ac:dyDescent="0.25">
      <c r="A266" s="25"/>
      <c r="B266" s="25"/>
      <c r="C266" s="25"/>
      <c r="D266" s="25"/>
    </row>
    <row r="267" spans="1:4" x14ac:dyDescent="0.25">
      <c r="A267" s="25"/>
      <c r="B267" s="25"/>
      <c r="C267" s="25"/>
      <c r="D267" s="25"/>
    </row>
    <row r="268" spans="1:4" x14ac:dyDescent="0.25">
      <c r="A268" s="25"/>
      <c r="B268" s="25"/>
      <c r="C268" s="25"/>
      <c r="D268" s="25"/>
    </row>
    <row r="269" spans="1:4" x14ac:dyDescent="0.25">
      <c r="A269" s="25"/>
      <c r="B269" s="25"/>
      <c r="C269" s="25"/>
      <c r="D269" s="25"/>
    </row>
    <row r="270" spans="1:4" x14ac:dyDescent="0.25">
      <c r="A270" s="25"/>
      <c r="B270" s="25"/>
      <c r="C270" s="25"/>
      <c r="D270" s="25"/>
    </row>
    <row r="271" spans="1:4" x14ac:dyDescent="0.25">
      <c r="A271" s="25"/>
      <c r="B271" s="25"/>
      <c r="C271" s="25"/>
      <c r="D271" s="25"/>
    </row>
    <row r="272" spans="1:4" x14ac:dyDescent="0.25">
      <c r="A272" s="25"/>
      <c r="B272" s="25"/>
      <c r="C272" s="25"/>
      <c r="D272" s="25"/>
    </row>
    <row r="273" spans="1:4" x14ac:dyDescent="0.25">
      <c r="A273" s="25"/>
      <c r="B273" s="25"/>
      <c r="C273" s="25"/>
      <c r="D273" s="25"/>
    </row>
    <row r="274" spans="1:4" x14ac:dyDescent="0.25">
      <c r="A274" s="25"/>
      <c r="B274" s="25"/>
      <c r="C274" s="25"/>
      <c r="D274" s="25"/>
    </row>
    <row r="275" spans="1:4" x14ac:dyDescent="0.25">
      <c r="A275" s="25"/>
      <c r="B275" s="25"/>
      <c r="C275" s="25"/>
      <c r="D275" s="25"/>
    </row>
    <row r="276" spans="1:4" x14ac:dyDescent="0.25">
      <c r="A276" s="25"/>
      <c r="B276" s="25"/>
      <c r="C276" s="25"/>
      <c r="D276" s="25"/>
    </row>
    <row r="277" spans="1:4" x14ac:dyDescent="0.25">
      <c r="A277" s="25"/>
      <c r="B277" s="25"/>
      <c r="C277" s="25"/>
      <c r="D277" s="25"/>
    </row>
    <row r="278" spans="1:4" x14ac:dyDescent="0.25">
      <c r="A278" s="25"/>
      <c r="B278" s="25"/>
      <c r="C278" s="25"/>
      <c r="D278" s="25"/>
    </row>
    <row r="279" spans="1:4" x14ac:dyDescent="0.25">
      <c r="A279" s="25"/>
      <c r="B279" s="25"/>
      <c r="C279" s="25"/>
      <c r="D279" s="25"/>
    </row>
    <row r="280" spans="1:4" x14ac:dyDescent="0.25">
      <c r="A280" s="25"/>
      <c r="B280" s="25"/>
      <c r="C280" s="25"/>
      <c r="D280" s="25"/>
    </row>
    <row r="281" spans="1:4" x14ac:dyDescent="0.25">
      <c r="A281" s="25"/>
      <c r="B281" s="25"/>
      <c r="C281" s="25"/>
      <c r="D281" s="25"/>
    </row>
    <row r="282" spans="1:4" x14ac:dyDescent="0.25">
      <c r="A282" s="25"/>
      <c r="B282" s="25"/>
      <c r="C282" s="25"/>
      <c r="D282" s="25"/>
    </row>
    <row r="283" spans="1:4" x14ac:dyDescent="0.25">
      <c r="A283" s="25"/>
      <c r="B283" s="25"/>
      <c r="C283" s="25"/>
      <c r="D283" s="25"/>
    </row>
    <row r="284" spans="1:4" x14ac:dyDescent="0.25">
      <c r="A284" s="25"/>
      <c r="B284" s="25"/>
      <c r="C284" s="25"/>
      <c r="D284" s="25"/>
    </row>
    <row r="285" spans="1:4" x14ac:dyDescent="0.25">
      <c r="A285" s="25"/>
      <c r="B285" s="25"/>
      <c r="C285" s="25"/>
      <c r="D285" s="25"/>
    </row>
    <row r="286" spans="1:4" x14ac:dyDescent="0.25">
      <c r="A286" s="25"/>
      <c r="B286" s="25"/>
      <c r="C286" s="25"/>
      <c r="D286" s="25"/>
    </row>
    <row r="287" spans="1:4" x14ac:dyDescent="0.25">
      <c r="A287" s="25"/>
      <c r="B287" s="25"/>
      <c r="C287" s="25"/>
      <c r="D287" s="25"/>
    </row>
    <row r="288" spans="1:4" x14ac:dyDescent="0.25">
      <c r="A288" s="25"/>
      <c r="B288" s="25"/>
      <c r="C288" s="25"/>
      <c r="D288" s="25"/>
    </row>
    <row r="289" spans="1:4" x14ac:dyDescent="0.25">
      <c r="A289" s="25"/>
      <c r="B289" s="25"/>
      <c r="C289" s="25"/>
      <c r="D289" s="25"/>
    </row>
    <row r="290" spans="1:4" x14ac:dyDescent="0.25">
      <c r="A290" s="25"/>
      <c r="B290" s="25"/>
      <c r="C290" s="25"/>
      <c r="D290" s="25"/>
    </row>
    <row r="291" spans="1:4" x14ac:dyDescent="0.25">
      <c r="A291" s="25"/>
      <c r="B291" s="25"/>
      <c r="C291" s="25"/>
      <c r="D291" s="25"/>
    </row>
    <row r="292" spans="1:4" x14ac:dyDescent="0.25">
      <c r="A292" s="25"/>
      <c r="B292" s="25"/>
      <c r="C292" s="25"/>
      <c r="D292" s="25"/>
    </row>
    <row r="293" spans="1:4" x14ac:dyDescent="0.25">
      <c r="A293" s="25"/>
      <c r="B293" s="25"/>
      <c r="C293" s="25"/>
      <c r="D293" s="25"/>
    </row>
    <row r="294" spans="1:4" x14ac:dyDescent="0.25">
      <c r="A294" s="25"/>
      <c r="B294" s="25"/>
      <c r="C294" s="25"/>
      <c r="D294" s="25"/>
    </row>
    <row r="295" spans="1:4" x14ac:dyDescent="0.25">
      <c r="A295" s="25"/>
      <c r="B295" s="25"/>
      <c r="C295" s="25"/>
      <c r="D295" s="25"/>
    </row>
    <row r="296" spans="1:4" x14ac:dyDescent="0.25">
      <c r="A296" s="25"/>
      <c r="B296" s="25"/>
      <c r="C296" s="25"/>
      <c r="D296" s="25"/>
    </row>
    <row r="297" spans="1:4" x14ac:dyDescent="0.25">
      <c r="A297" s="25"/>
      <c r="B297" s="25"/>
      <c r="C297" s="25"/>
      <c r="D297" s="25"/>
    </row>
    <row r="298" spans="1:4" x14ac:dyDescent="0.25">
      <c r="A298" s="25"/>
      <c r="B298" s="25"/>
      <c r="C298" s="25"/>
      <c r="D298" s="25"/>
    </row>
    <row r="299" spans="1:4" x14ac:dyDescent="0.25">
      <c r="A299" s="25"/>
      <c r="B299" s="25"/>
      <c r="C299" s="25"/>
      <c r="D299" s="25"/>
    </row>
    <row r="300" spans="1:4" x14ac:dyDescent="0.25">
      <c r="A300" s="25"/>
      <c r="B300" s="25"/>
      <c r="C300" s="25"/>
      <c r="D300" s="25"/>
    </row>
    <row r="301" spans="1:4" x14ac:dyDescent="0.25">
      <c r="A301" s="25"/>
      <c r="B301" s="25"/>
      <c r="C301" s="25"/>
      <c r="D301" s="25"/>
    </row>
    <row r="302" spans="1:4" x14ac:dyDescent="0.25">
      <c r="A302" s="25"/>
      <c r="B302" s="25"/>
      <c r="C302" s="25"/>
      <c r="D302" s="25"/>
    </row>
    <row r="303" spans="1:4" x14ac:dyDescent="0.25">
      <c r="A303" s="25"/>
      <c r="B303" s="25"/>
      <c r="C303" s="25"/>
      <c r="D303" s="25"/>
    </row>
    <row r="304" spans="1:4" x14ac:dyDescent="0.25">
      <c r="A304" s="25"/>
      <c r="B304" s="25"/>
      <c r="C304" s="25"/>
      <c r="D304" s="25"/>
    </row>
    <row r="305" spans="1:4" x14ac:dyDescent="0.25">
      <c r="A305" s="25"/>
      <c r="B305" s="25"/>
      <c r="C305" s="25"/>
      <c r="D305" s="25"/>
    </row>
    <row r="306" spans="1:4" x14ac:dyDescent="0.25">
      <c r="A306" s="25"/>
      <c r="B306" s="25"/>
      <c r="C306" s="25"/>
      <c r="D306" s="25"/>
    </row>
    <row r="307" spans="1:4" x14ac:dyDescent="0.25">
      <c r="A307" s="25"/>
      <c r="B307" s="25"/>
      <c r="C307" s="25"/>
      <c r="D307" s="25"/>
    </row>
    <row r="308" spans="1:4" x14ac:dyDescent="0.25">
      <c r="A308" s="25"/>
      <c r="B308" s="25"/>
      <c r="C308" s="25"/>
      <c r="D308" s="25"/>
    </row>
    <row r="309" spans="1:4" x14ac:dyDescent="0.25">
      <c r="A309" s="25"/>
      <c r="B309" s="25"/>
      <c r="C309" s="25"/>
      <c r="D309" s="25"/>
    </row>
    <row r="310" spans="1:4" x14ac:dyDescent="0.25">
      <c r="A310" s="25"/>
      <c r="B310" s="25"/>
      <c r="C310" s="25"/>
      <c r="D310" s="25"/>
    </row>
    <row r="311" spans="1:4" x14ac:dyDescent="0.25">
      <c r="A311" s="25"/>
      <c r="B311" s="25"/>
      <c r="C311" s="25"/>
      <c r="D311" s="25"/>
    </row>
    <row r="312" spans="1:4" x14ac:dyDescent="0.25">
      <c r="A312" s="25"/>
      <c r="B312" s="25"/>
      <c r="C312" s="25"/>
      <c r="D312" s="25"/>
    </row>
    <row r="313" spans="1:4" x14ac:dyDescent="0.25">
      <c r="A313" s="25"/>
      <c r="B313" s="25"/>
      <c r="C313" s="25"/>
      <c r="D313" s="25"/>
    </row>
    <row r="314" spans="1:4" x14ac:dyDescent="0.25">
      <c r="A314" s="25"/>
      <c r="B314" s="25"/>
      <c r="C314" s="25"/>
      <c r="D314" s="25"/>
    </row>
    <row r="315" spans="1:4" x14ac:dyDescent="0.25">
      <c r="A315" s="25"/>
      <c r="B315" s="25"/>
      <c r="C315" s="25"/>
      <c r="D315" s="25"/>
    </row>
    <row r="316" spans="1:4" x14ac:dyDescent="0.25">
      <c r="A316" s="25"/>
      <c r="B316" s="25"/>
      <c r="C316" s="25"/>
      <c r="D316" s="25"/>
    </row>
    <row r="317" spans="1:4" x14ac:dyDescent="0.25">
      <c r="A317" s="25"/>
      <c r="B317" s="25"/>
      <c r="C317" s="25"/>
      <c r="D317" s="25"/>
    </row>
    <row r="318" spans="1:4" x14ac:dyDescent="0.25">
      <c r="A318" s="25"/>
      <c r="B318" s="25"/>
      <c r="C318" s="25"/>
      <c r="D318" s="25"/>
    </row>
    <row r="319" spans="1:4" x14ac:dyDescent="0.25">
      <c r="A319" s="25"/>
      <c r="B319" s="25"/>
      <c r="C319" s="25"/>
      <c r="D319" s="25"/>
    </row>
    <row r="320" spans="1:4" x14ac:dyDescent="0.25">
      <c r="A320" s="25"/>
      <c r="B320" s="25"/>
      <c r="C320" s="25"/>
      <c r="D320" s="25"/>
    </row>
    <row r="321" spans="1:4" x14ac:dyDescent="0.25">
      <c r="A321" s="25"/>
      <c r="B321" s="25"/>
      <c r="C321" s="25"/>
      <c r="D321" s="25"/>
    </row>
    <row r="322" spans="1:4" x14ac:dyDescent="0.25">
      <c r="A322" s="25"/>
      <c r="B322" s="25"/>
      <c r="C322" s="25"/>
      <c r="D322" s="25"/>
    </row>
    <row r="323" spans="1:4" x14ac:dyDescent="0.25">
      <c r="A323" s="25"/>
      <c r="B323" s="25"/>
      <c r="C323" s="25"/>
      <c r="D323" s="25"/>
    </row>
    <row r="324" spans="1:4" x14ac:dyDescent="0.25">
      <c r="A324" s="25"/>
      <c r="B324" s="25"/>
      <c r="C324" s="25"/>
      <c r="D324" s="25"/>
    </row>
    <row r="325" spans="1:4" x14ac:dyDescent="0.25">
      <c r="A325" s="25"/>
      <c r="B325" s="25"/>
      <c r="C325" s="25"/>
      <c r="D325" s="25"/>
    </row>
    <row r="326" spans="1:4" x14ac:dyDescent="0.25">
      <c r="A326" s="25"/>
      <c r="B326" s="25"/>
      <c r="C326" s="25"/>
      <c r="D326" s="25"/>
    </row>
    <row r="327" spans="1:4" x14ac:dyDescent="0.25">
      <c r="A327" s="25"/>
      <c r="B327" s="25"/>
      <c r="C327" s="25"/>
      <c r="D327" s="25"/>
    </row>
    <row r="328" spans="1:4" x14ac:dyDescent="0.25">
      <c r="A328" s="25"/>
      <c r="B328" s="25"/>
      <c r="C328" s="25"/>
      <c r="D328" s="25"/>
    </row>
    <row r="329" spans="1:4" x14ac:dyDescent="0.25">
      <c r="A329" s="25"/>
      <c r="B329" s="25"/>
      <c r="C329" s="25"/>
      <c r="D329" s="25"/>
    </row>
    <row r="330" spans="1:4" x14ac:dyDescent="0.25">
      <c r="A330" s="25"/>
      <c r="B330" s="25"/>
      <c r="C330" s="25"/>
      <c r="D330" s="25"/>
    </row>
    <row r="331" spans="1:4" x14ac:dyDescent="0.25">
      <c r="A331" s="25"/>
      <c r="B331" s="25"/>
      <c r="C331" s="25"/>
      <c r="D331" s="25"/>
    </row>
    <row r="332" spans="1:4" x14ac:dyDescent="0.25">
      <c r="A332" s="25"/>
      <c r="B332" s="25"/>
      <c r="C332" s="25"/>
      <c r="D332" s="25"/>
    </row>
    <row r="333" spans="1:4" x14ac:dyDescent="0.25">
      <c r="A333" s="25"/>
      <c r="B333" s="25"/>
      <c r="C333" s="25"/>
      <c r="D333" s="25"/>
    </row>
    <row r="334" spans="1:4" x14ac:dyDescent="0.25">
      <c r="A334" s="25"/>
      <c r="B334" s="25"/>
      <c r="C334" s="25"/>
      <c r="D334" s="25"/>
    </row>
    <row r="335" spans="1:4" x14ac:dyDescent="0.25">
      <c r="A335" s="25"/>
      <c r="B335" s="25"/>
      <c r="C335" s="25"/>
      <c r="D335" s="25"/>
    </row>
    <row r="336" spans="1:4" x14ac:dyDescent="0.25">
      <c r="A336" s="25"/>
      <c r="B336" s="25"/>
      <c r="C336" s="25"/>
      <c r="D336" s="25"/>
    </row>
    <row r="337" spans="1:4" x14ac:dyDescent="0.25">
      <c r="A337" s="25"/>
      <c r="B337" s="25"/>
      <c r="C337" s="25"/>
      <c r="D337" s="25"/>
    </row>
    <row r="338" spans="1:4" x14ac:dyDescent="0.25">
      <c r="A338" s="25"/>
      <c r="B338" s="25"/>
      <c r="C338" s="25"/>
      <c r="D338" s="25"/>
    </row>
    <row r="339" spans="1:4" x14ac:dyDescent="0.25">
      <c r="A339" s="25"/>
      <c r="B339" s="25"/>
      <c r="C339" s="25"/>
      <c r="D339" s="25"/>
    </row>
    <row r="340" spans="1:4" x14ac:dyDescent="0.25">
      <c r="A340" s="25"/>
      <c r="B340" s="25"/>
      <c r="C340" s="25"/>
      <c r="D340" s="25"/>
    </row>
    <row r="341" spans="1:4" x14ac:dyDescent="0.25">
      <c r="A341" s="25"/>
      <c r="B341" s="25"/>
      <c r="C341" s="25"/>
      <c r="D341" s="25"/>
    </row>
    <row r="342" spans="1:4" x14ac:dyDescent="0.25">
      <c r="A342" s="25"/>
      <c r="B342" s="25"/>
      <c r="C342" s="25"/>
      <c r="D342" s="25"/>
    </row>
    <row r="343" spans="1:4" x14ac:dyDescent="0.25">
      <c r="A343" s="25"/>
      <c r="B343" s="25"/>
      <c r="C343" s="25"/>
      <c r="D343" s="25"/>
    </row>
    <row r="344" spans="1:4" x14ac:dyDescent="0.25">
      <c r="A344" s="25"/>
      <c r="B344" s="25"/>
      <c r="C344" s="25"/>
      <c r="D344" s="25"/>
    </row>
    <row r="345" spans="1:4" x14ac:dyDescent="0.25">
      <c r="A345" s="25"/>
      <c r="B345" s="25"/>
      <c r="C345" s="25"/>
      <c r="D345" s="25"/>
    </row>
    <row r="346" spans="1:4" x14ac:dyDescent="0.25">
      <c r="A346" s="25"/>
      <c r="B346" s="25"/>
      <c r="C346" s="25"/>
      <c r="D346" s="25"/>
    </row>
    <row r="347" spans="1:4" x14ac:dyDescent="0.25">
      <c r="A347" s="25"/>
      <c r="B347" s="25"/>
      <c r="C347" s="25"/>
      <c r="D347" s="25"/>
    </row>
    <row r="348" spans="1:4" x14ac:dyDescent="0.25">
      <c r="A348" s="25"/>
      <c r="B348" s="25"/>
      <c r="C348" s="25"/>
      <c r="D348" s="25"/>
    </row>
    <row r="349" spans="1:4" x14ac:dyDescent="0.25">
      <c r="A349" s="25"/>
      <c r="B349" s="25"/>
      <c r="C349" s="25"/>
      <c r="D349" s="25"/>
    </row>
    <row r="350" spans="1:4" x14ac:dyDescent="0.25">
      <c r="A350" s="25"/>
      <c r="B350" s="25"/>
      <c r="C350" s="25"/>
      <c r="D350" s="25"/>
    </row>
    <row r="351" spans="1:4" x14ac:dyDescent="0.25">
      <c r="A351" s="25"/>
      <c r="B351" s="25"/>
      <c r="C351" s="25"/>
      <c r="D351" s="25"/>
    </row>
    <row r="352" spans="1:4" x14ac:dyDescent="0.25">
      <c r="A352" s="25"/>
      <c r="B352" s="25"/>
      <c r="C352" s="25"/>
      <c r="D352" s="25"/>
    </row>
    <row r="353" spans="1:4" x14ac:dyDescent="0.25">
      <c r="A353" s="25"/>
      <c r="B353" s="25"/>
      <c r="C353" s="25"/>
      <c r="D353" s="25"/>
    </row>
    <row r="354" spans="1:4" x14ac:dyDescent="0.25">
      <c r="A354" s="25"/>
      <c r="B354" s="25"/>
      <c r="C354" s="25"/>
      <c r="D354" s="25"/>
    </row>
    <row r="355" spans="1:4" x14ac:dyDescent="0.25">
      <c r="A355" s="25"/>
      <c r="B355" s="25"/>
      <c r="C355" s="25"/>
      <c r="D355" s="25"/>
    </row>
    <row r="356" spans="1:4" x14ac:dyDescent="0.25">
      <c r="A356" s="25"/>
      <c r="B356" s="25"/>
      <c r="C356" s="25"/>
      <c r="D356" s="25"/>
    </row>
    <row r="357" spans="1:4" x14ac:dyDescent="0.25">
      <c r="A357" s="25"/>
      <c r="B357" s="25"/>
      <c r="C357" s="25"/>
      <c r="D357" s="25"/>
    </row>
    <row r="358" spans="1:4" x14ac:dyDescent="0.25">
      <c r="A358" s="25"/>
      <c r="B358" s="25"/>
      <c r="C358" s="25"/>
      <c r="D358" s="25"/>
    </row>
    <row r="359" spans="1:4" x14ac:dyDescent="0.25">
      <c r="A359" s="25"/>
      <c r="B359" s="25"/>
      <c r="C359" s="25"/>
      <c r="D359" s="25"/>
    </row>
    <row r="360" spans="1:4" x14ac:dyDescent="0.25">
      <c r="A360" s="25"/>
      <c r="B360" s="25"/>
      <c r="C360" s="25"/>
      <c r="D360" s="25"/>
    </row>
    <row r="361" spans="1:4" x14ac:dyDescent="0.25">
      <c r="A361" s="25"/>
      <c r="B361" s="25"/>
      <c r="C361" s="25"/>
      <c r="D361" s="25"/>
    </row>
    <row r="362" spans="1:4" x14ac:dyDescent="0.25">
      <c r="A362" s="25"/>
      <c r="B362" s="25"/>
      <c r="C362" s="25"/>
      <c r="D362" s="25"/>
    </row>
    <row r="363" spans="1:4" x14ac:dyDescent="0.25">
      <c r="A363" s="25"/>
      <c r="B363" s="25"/>
      <c r="C363" s="25"/>
      <c r="D363" s="25"/>
    </row>
    <row r="364" spans="1:4" x14ac:dyDescent="0.25">
      <c r="A364" s="25"/>
      <c r="B364" s="25"/>
      <c r="C364" s="25"/>
      <c r="D364" s="25"/>
    </row>
    <row r="365" spans="1:4" x14ac:dyDescent="0.25">
      <c r="A365" s="25"/>
      <c r="B365" s="25"/>
      <c r="C365" s="25"/>
      <c r="D365" s="25"/>
    </row>
    <row r="366" spans="1:4" x14ac:dyDescent="0.25">
      <c r="A366" s="25"/>
      <c r="B366" s="25"/>
      <c r="C366" s="25"/>
      <c r="D366" s="25"/>
    </row>
    <row r="367" spans="1:4" x14ac:dyDescent="0.25">
      <c r="A367" s="25"/>
      <c r="B367" s="25"/>
      <c r="C367" s="25"/>
      <c r="D367" s="25"/>
    </row>
    <row r="368" spans="1:4" x14ac:dyDescent="0.25">
      <c r="A368" s="25"/>
      <c r="B368" s="25"/>
      <c r="C368" s="25"/>
      <c r="D368" s="25"/>
    </row>
    <row r="369" spans="1:4" x14ac:dyDescent="0.25">
      <c r="A369" s="25"/>
      <c r="B369" s="25"/>
      <c r="C369" s="25"/>
      <c r="D369" s="25"/>
    </row>
    <row r="370" spans="1:4" x14ac:dyDescent="0.25">
      <c r="A370" s="25"/>
      <c r="B370" s="25"/>
      <c r="C370" s="25"/>
      <c r="D370" s="25"/>
    </row>
    <row r="371" spans="1:4" x14ac:dyDescent="0.25">
      <c r="A371" s="25"/>
      <c r="B371" s="25"/>
      <c r="C371" s="25"/>
      <c r="D371" s="25"/>
    </row>
    <row r="372" spans="1:4" x14ac:dyDescent="0.25">
      <c r="A372" s="25"/>
      <c r="B372" s="25"/>
      <c r="C372" s="25"/>
      <c r="D372" s="25"/>
    </row>
    <row r="373" spans="1:4" x14ac:dyDescent="0.25">
      <c r="A373" s="25"/>
      <c r="B373" s="25"/>
      <c r="C373" s="25"/>
      <c r="D373" s="25"/>
    </row>
    <row r="374" spans="1:4" x14ac:dyDescent="0.25">
      <c r="A374" s="25"/>
      <c r="B374" s="25"/>
      <c r="C374" s="25"/>
      <c r="D374" s="25"/>
    </row>
    <row r="375" spans="1:4" x14ac:dyDescent="0.25">
      <c r="A375" s="25"/>
      <c r="B375" s="25"/>
      <c r="C375" s="25"/>
      <c r="D375" s="25"/>
    </row>
    <row r="376" spans="1:4" x14ac:dyDescent="0.25">
      <c r="A376" s="25"/>
      <c r="B376" s="25"/>
      <c r="C376" s="25"/>
      <c r="D376" s="25"/>
    </row>
    <row r="377" spans="1:4" x14ac:dyDescent="0.25">
      <c r="A377" s="25"/>
      <c r="B377" s="25"/>
      <c r="C377" s="25"/>
      <c r="D377" s="25"/>
    </row>
    <row r="378" spans="1:4" x14ac:dyDescent="0.25">
      <c r="A378" s="25"/>
      <c r="B378" s="25"/>
      <c r="C378" s="25"/>
      <c r="D378" s="25"/>
    </row>
    <row r="379" spans="1:4" x14ac:dyDescent="0.25">
      <c r="A379" s="25"/>
      <c r="B379" s="25"/>
      <c r="C379" s="25"/>
      <c r="D379" s="25"/>
    </row>
    <row r="380" spans="1:4" x14ac:dyDescent="0.25">
      <c r="A380" s="25"/>
      <c r="B380" s="25"/>
      <c r="C380" s="25"/>
      <c r="D380" s="25"/>
    </row>
    <row r="381" spans="1:4" x14ac:dyDescent="0.25">
      <c r="A381" s="25"/>
      <c r="B381" s="25"/>
      <c r="C381" s="25"/>
      <c r="D381" s="25"/>
    </row>
    <row r="382" spans="1:4" x14ac:dyDescent="0.25">
      <c r="A382" s="25"/>
      <c r="B382" s="25"/>
      <c r="C382" s="25"/>
      <c r="D382" s="25"/>
    </row>
    <row r="383" spans="1:4" x14ac:dyDescent="0.25">
      <c r="A383" s="25"/>
      <c r="B383" s="25"/>
      <c r="C383" s="25"/>
      <c r="D383" s="25"/>
    </row>
    <row r="384" spans="1:4" x14ac:dyDescent="0.25">
      <c r="A384" s="25"/>
      <c r="B384" s="25"/>
      <c r="C384" s="25"/>
      <c r="D384" s="25"/>
    </row>
    <row r="385" spans="1:4" x14ac:dyDescent="0.25">
      <c r="A385" s="25"/>
      <c r="B385" s="25"/>
      <c r="C385" s="25"/>
      <c r="D385" s="25"/>
    </row>
    <row r="386" spans="1:4" x14ac:dyDescent="0.25">
      <c r="A386" s="25"/>
      <c r="B386" s="25"/>
      <c r="C386" s="25"/>
      <c r="D386" s="25"/>
    </row>
    <row r="387" spans="1:4" x14ac:dyDescent="0.25">
      <c r="A387" s="25"/>
      <c r="B387" s="25"/>
      <c r="C387" s="25"/>
      <c r="D387" s="25"/>
    </row>
    <row r="388" spans="1:4" x14ac:dyDescent="0.25">
      <c r="A388" s="25"/>
      <c r="B388" s="25"/>
      <c r="C388" s="25"/>
      <c r="D388" s="25"/>
    </row>
    <row r="389" spans="1:4" x14ac:dyDescent="0.25">
      <c r="A389" s="25"/>
      <c r="B389" s="25"/>
      <c r="C389" s="25"/>
      <c r="D389" s="25"/>
    </row>
    <row r="390" spans="1:4" x14ac:dyDescent="0.25">
      <c r="A390" s="25"/>
      <c r="B390" s="25"/>
      <c r="C390" s="25"/>
      <c r="D390" s="25"/>
    </row>
    <row r="391" spans="1:4" x14ac:dyDescent="0.25">
      <c r="A391" s="25"/>
      <c r="B391" s="25"/>
      <c r="C391" s="25"/>
      <c r="D391" s="25"/>
    </row>
    <row r="392" spans="1:4" x14ac:dyDescent="0.25">
      <c r="A392" s="25"/>
      <c r="B392" s="25"/>
      <c r="C392" s="25"/>
      <c r="D392" s="25"/>
    </row>
    <row r="393" spans="1:4" x14ac:dyDescent="0.25">
      <c r="A393" s="25"/>
      <c r="B393" s="25"/>
      <c r="C393" s="25"/>
      <c r="D393" s="25"/>
    </row>
    <row r="394" spans="1:4" x14ac:dyDescent="0.25">
      <c r="A394" s="25"/>
      <c r="B394" s="25"/>
      <c r="C394" s="25"/>
      <c r="D394" s="25"/>
    </row>
    <row r="395" spans="1:4" x14ac:dyDescent="0.25">
      <c r="A395" s="25"/>
      <c r="B395" s="25"/>
      <c r="C395" s="25"/>
      <c r="D395" s="25"/>
    </row>
    <row r="396" spans="1:4" x14ac:dyDescent="0.25">
      <c r="A396" s="25"/>
      <c r="B396" s="25"/>
      <c r="C396" s="25"/>
      <c r="D396" s="25"/>
    </row>
    <row r="397" spans="1:4" x14ac:dyDescent="0.25">
      <c r="A397" s="25"/>
      <c r="B397" s="25"/>
      <c r="C397" s="25"/>
      <c r="D397" s="25"/>
    </row>
    <row r="398" spans="1:4" x14ac:dyDescent="0.25">
      <c r="A398" s="25"/>
      <c r="B398" s="25"/>
      <c r="C398" s="25"/>
      <c r="D398" s="25"/>
    </row>
    <row r="399" spans="1:4" x14ac:dyDescent="0.25">
      <c r="A399" s="25"/>
      <c r="B399" s="25"/>
      <c r="C399" s="25"/>
      <c r="D399" s="25"/>
    </row>
    <row r="400" spans="1:4" x14ac:dyDescent="0.25">
      <c r="A400" s="25"/>
      <c r="B400" s="25"/>
      <c r="C400" s="25"/>
      <c r="D400" s="25"/>
    </row>
    <row r="401" spans="1:4" x14ac:dyDescent="0.25">
      <c r="A401" s="25"/>
      <c r="B401" s="25"/>
      <c r="C401" s="25"/>
      <c r="D401" s="25"/>
    </row>
    <row r="402" spans="1:4" x14ac:dyDescent="0.25">
      <c r="A402" s="25"/>
      <c r="B402" s="25"/>
      <c r="C402" s="25"/>
      <c r="D402" s="25"/>
    </row>
    <row r="403" spans="1:4" x14ac:dyDescent="0.25">
      <c r="A403" s="25"/>
      <c r="B403" s="25"/>
      <c r="C403" s="25"/>
      <c r="D403" s="25"/>
    </row>
    <row r="404" spans="1:4" x14ac:dyDescent="0.25">
      <c r="A404" s="25"/>
      <c r="B404" s="25"/>
      <c r="C404" s="25"/>
      <c r="D404" s="25"/>
    </row>
    <row r="405" spans="1:4" x14ac:dyDescent="0.25">
      <c r="A405" s="25"/>
      <c r="B405" s="25"/>
      <c r="C405" s="25"/>
      <c r="D405" s="25"/>
    </row>
    <row r="406" spans="1:4" x14ac:dyDescent="0.25">
      <c r="A406" s="25"/>
      <c r="B406" s="25"/>
      <c r="C406" s="25"/>
      <c r="D406" s="25"/>
    </row>
    <row r="407" spans="1:4" x14ac:dyDescent="0.25">
      <c r="A407" s="25"/>
      <c r="B407" s="25"/>
      <c r="C407" s="25"/>
      <c r="D407" s="25"/>
    </row>
    <row r="408" spans="1:4" x14ac:dyDescent="0.25">
      <c r="A408" s="25"/>
      <c r="B408" s="25"/>
      <c r="C408" s="25"/>
      <c r="D408" s="25"/>
    </row>
    <row r="409" spans="1:4" x14ac:dyDescent="0.25">
      <c r="A409" s="25"/>
      <c r="B409" s="25"/>
      <c r="C409" s="25"/>
      <c r="D409" s="25"/>
    </row>
    <row r="410" spans="1:4" x14ac:dyDescent="0.25">
      <c r="A410" s="25"/>
      <c r="B410" s="25"/>
      <c r="C410" s="25"/>
      <c r="D410" s="25"/>
    </row>
    <row r="411" spans="1:4" x14ac:dyDescent="0.25">
      <c r="A411" s="25"/>
      <c r="B411" s="25"/>
      <c r="C411" s="25"/>
      <c r="D411" s="25"/>
    </row>
    <row r="412" spans="1:4" x14ac:dyDescent="0.25">
      <c r="A412" s="25"/>
      <c r="B412" s="25"/>
      <c r="C412" s="25"/>
      <c r="D412" s="25"/>
    </row>
    <row r="413" spans="1:4" x14ac:dyDescent="0.25">
      <c r="A413" s="25"/>
      <c r="B413" s="25"/>
      <c r="C413" s="25"/>
      <c r="D413" s="25"/>
    </row>
    <row r="414" spans="1:4" x14ac:dyDescent="0.25">
      <c r="A414" s="25"/>
      <c r="B414" s="25"/>
      <c r="C414" s="25"/>
      <c r="D414" s="25"/>
    </row>
    <row r="415" spans="1:4" x14ac:dyDescent="0.25">
      <c r="A415" s="25"/>
      <c r="B415" s="25"/>
      <c r="C415" s="25"/>
      <c r="D415" s="25"/>
    </row>
    <row r="416" spans="1:4" x14ac:dyDescent="0.25">
      <c r="A416" s="25"/>
      <c r="B416" s="25"/>
      <c r="C416" s="25"/>
      <c r="D416" s="25"/>
    </row>
    <row r="417" spans="1:4" x14ac:dyDescent="0.25">
      <c r="A417" s="25"/>
      <c r="B417" s="25"/>
      <c r="C417" s="25"/>
      <c r="D417" s="25"/>
    </row>
    <row r="418" spans="1:4" x14ac:dyDescent="0.25">
      <c r="A418" s="25"/>
      <c r="B418" s="25"/>
      <c r="C418" s="25"/>
      <c r="D418" s="25"/>
    </row>
    <row r="419" spans="1:4" x14ac:dyDescent="0.25">
      <c r="A419" s="25"/>
      <c r="B419" s="25"/>
      <c r="C419" s="25"/>
      <c r="D419" s="25"/>
    </row>
    <row r="420" spans="1:4" x14ac:dyDescent="0.25">
      <c r="A420" s="25"/>
      <c r="B420" s="25"/>
      <c r="C420" s="25"/>
      <c r="D420" s="25"/>
    </row>
    <row r="421" spans="1:4" x14ac:dyDescent="0.25">
      <c r="A421" s="25"/>
      <c r="B421" s="25"/>
      <c r="C421" s="25"/>
      <c r="D421" s="25"/>
    </row>
    <row r="422" spans="1:4" x14ac:dyDescent="0.25">
      <c r="A422" s="25"/>
      <c r="B422" s="25"/>
      <c r="C422" s="25"/>
      <c r="D422" s="25"/>
    </row>
    <row r="423" spans="1:4" x14ac:dyDescent="0.25">
      <c r="A423" s="25"/>
      <c r="B423" s="25"/>
      <c r="C423" s="25"/>
      <c r="D423" s="25"/>
    </row>
    <row r="424" spans="1:4" x14ac:dyDescent="0.25">
      <c r="A424" s="25"/>
      <c r="B424" s="25"/>
      <c r="C424" s="25"/>
      <c r="D424" s="25"/>
    </row>
    <row r="425" spans="1:4" x14ac:dyDescent="0.25">
      <c r="A425" s="25"/>
      <c r="B425" s="25"/>
      <c r="C425" s="25"/>
      <c r="D425" s="25"/>
    </row>
    <row r="426" spans="1:4" x14ac:dyDescent="0.25">
      <c r="A426" s="25"/>
      <c r="B426" s="25"/>
      <c r="C426" s="25"/>
      <c r="D426" s="25"/>
    </row>
    <row r="427" spans="1:4" x14ac:dyDescent="0.25">
      <c r="C427" s="25"/>
      <c r="D427" s="25"/>
    </row>
    <row r="428" spans="1:4" x14ac:dyDescent="0.25">
      <c r="C428" s="25"/>
      <c r="D428" s="25"/>
    </row>
    <row r="429" spans="1:4" x14ac:dyDescent="0.25">
      <c r="C429" s="25"/>
      <c r="D429" s="25"/>
    </row>
    <row r="430" spans="1:4" x14ac:dyDescent="0.25">
      <c r="C430" s="25"/>
      <c r="D430" s="25"/>
    </row>
    <row r="431" spans="1:4" x14ac:dyDescent="0.25">
      <c r="C431" s="25"/>
      <c r="D431" s="25"/>
    </row>
    <row r="432" spans="1:4" x14ac:dyDescent="0.25">
      <c r="C432" s="25"/>
      <c r="D432" s="25"/>
    </row>
    <row r="433" spans="3:4" x14ac:dyDescent="0.25">
      <c r="C433" s="25"/>
      <c r="D433" s="25"/>
    </row>
    <row r="434" spans="3:4" x14ac:dyDescent="0.25">
      <c r="C434" s="25"/>
      <c r="D434" s="25"/>
    </row>
    <row r="435" spans="3:4" x14ac:dyDescent="0.25">
      <c r="C435" s="25"/>
      <c r="D435" s="25"/>
    </row>
    <row r="436" spans="3:4" x14ac:dyDescent="0.25">
      <c r="C436" s="25"/>
      <c r="D436" s="25"/>
    </row>
    <row r="437" spans="3:4" x14ac:dyDescent="0.25">
      <c r="C437" s="25"/>
      <c r="D437" s="25"/>
    </row>
    <row r="438" spans="3:4" x14ac:dyDescent="0.25">
      <c r="C438" s="25"/>
      <c r="D438" s="25"/>
    </row>
    <row r="439" spans="3:4" x14ac:dyDescent="0.25">
      <c r="C439" s="25"/>
      <c r="D439" s="25"/>
    </row>
    <row r="440" spans="3:4" x14ac:dyDescent="0.25">
      <c r="C440" s="25"/>
      <c r="D440" s="25"/>
    </row>
    <row r="441" spans="3:4" x14ac:dyDescent="0.25">
      <c r="C441" s="25"/>
      <c r="D441" s="25"/>
    </row>
    <row r="442" spans="3:4" x14ac:dyDescent="0.25">
      <c r="C442" s="25"/>
      <c r="D442" s="25"/>
    </row>
    <row r="443" spans="3:4" x14ac:dyDescent="0.25">
      <c r="C443" s="25"/>
      <c r="D443" s="25"/>
    </row>
    <row r="444" spans="3:4" x14ac:dyDescent="0.25">
      <c r="C444" s="25"/>
      <c r="D444" s="25"/>
    </row>
    <row r="445" spans="3:4" x14ac:dyDescent="0.25">
      <c r="C445" s="25"/>
      <c r="D445" s="25"/>
    </row>
    <row r="446" spans="3:4" x14ac:dyDescent="0.25">
      <c r="C446" s="25"/>
      <c r="D446" s="25"/>
    </row>
    <row r="447" spans="3:4" x14ac:dyDescent="0.25">
      <c r="C447" s="25"/>
      <c r="D447" s="25"/>
    </row>
    <row r="448" spans="3:4" x14ac:dyDescent="0.25">
      <c r="C448" s="25"/>
      <c r="D448" s="25"/>
    </row>
    <row r="449" spans="3:4" x14ac:dyDescent="0.25">
      <c r="C449" s="25"/>
      <c r="D449" s="25"/>
    </row>
    <row r="450" spans="3:4" x14ac:dyDescent="0.25">
      <c r="C450" s="25"/>
      <c r="D450" s="25"/>
    </row>
    <row r="451" spans="3:4" x14ac:dyDescent="0.25">
      <c r="C451" s="25"/>
      <c r="D451" s="25"/>
    </row>
    <row r="452" spans="3:4" x14ac:dyDescent="0.25">
      <c r="C452" s="25"/>
      <c r="D452" s="25"/>
    </row>
    <row r="453" spans="3:4" x14ac:dyDescent="0.25">
      <c r="C453" s="25"/>
      <c r="D453" s="25"/>
    </row>
    <row r="454" spans="3:4" x14ac:dyDescent="0.25">
      <c r="C454" s="25"/>
      <c r="D454" s="25"/>
    </row>
    <row r="455" spans="3:4" x14ac:dyDescent="0.25">
      <c r="C455" s="25"/>
      <c r="D455" s="25"/>
    </row>
    <row r="456" spans="3:4" x14ac:dyDescent="0.25">
      <c r="C456" s="25"/>
      <c r="D456" s="25"/>
    </row>
    <row r="457" spans="3:4" x14ac:dyDescent="0.25">
      <c r="C457" s="25"/>
      <c r="D457" s="25"/>
    </row>
    <row r="458" spans="3:4" x14ac:dyDescent="0.25">
      <c r="C458" s="25"/>
      <c r="D458" s="25"/>
    </row>
    <row r="459" spans="3:4" x14ac:dyDescent="0.25">
      <c r="C459" s="25"/>
      <c r="D459" s="25"/>
    </row>
    <row r="460" spans="3:4" x14ac:dyDescent="0.25">
      <c r="C460" s="25"/>
      <c r="D460" s="25"/>
    </row>
    <row r="461" spans="3:4" x14ac:dyDescent="0.25">
      <c r="C461" s="25"/>
      <c r="D461" s="25"/>
    </row>
    <row r="462" spans="3:4" x14ac:dyDescent="0.25">
      <c r="C462" s="25"/>
      <c r="D462" s="25"/>
    </row>
    <row r="463" spans="3:4" x14ac:dyDescent="0.25">
      <c r="C463" s="25"/>
      <c r="D463" s="25"/>
    </row>
    <row r="464" spans="3:4" x14ac:dyDescent="0.25">
      <c r="C464" s="25"/>
      <c r="D464" s="25"/>
    </row>
    <row r="465" spans="3:4" x14ac:dyDescent="0.25">
      <c r="C465" s="25"/>
      <c r="D465" s="25"/>
    </row>
    <row r="466" spans="3:4" x14ac:dyDescent="0.25">
      <c r="C466" s="25"/>
      <c r="D466" s="25"/>
    </row>
    <row r="467" spans="3:4" x14ac:dyDescent="0.25">
      <c r="C467" s="25"/>
      <c r="D467" s="25"/>
    </row>
    <row r="468" spans="3:4" x14ac:dyDescent="0.25">
      <c r="C468" s="25"/>
      <c r="D468" s="25"/>
    </row>
    <row r="469" spans="3:4" x14ac:dyDescent="0.25">
      <c r="C469" s="25"/>
      <c r="D469" s="25"/>
    </row>
    <row r="470" spans="3:4" x14ac:dyDescent="0.25">
      <c r="C470" s="25"/>
      <c r="D470" s="25"/>
    </row>
    <row r="471" spans="3:4" x14ac:dyDescent="0.25">
      <c r="C471" s="25"/>
      <c r="D471" s="25"/>
    </row>
    <row r="472" spans="3:4" x14ac:dyDescent="0.25">
      <c r="C472" s="25"/>
      <c r="D472" s="25"/>
    </row>
    <row r="473" spans="3:4" x14ac:dyDescent="0.25">
      <c r="C473" s="25"/>
      <c r="D473" s="25"/>
    </row>
    <row r="474" spans="3:4" x14ac:dyDescent="0.25">
      <c r="C474" s="25"/>
      <c r="D474" s="25"/>
    </row>
    <row r="475" spans="3:4" x14ac:dyDescent="0.25">
      <c r="C475" s="25"/>
      <c r="D475" s="25"/>
    </row>
    <row r="476" spans="3:4" x14ac:dyDescent="0.25">
      <c r="C476" s="25"/>
      <c r="D476" s="25"/>
    </row>
    <row r="477" spans="3:4" x14ac:dyDescent="0.25">
      <c r="C477" s="25"/>
      <c r="D477" s="25"/>
    </row>
    <row r="478" spans="3:4" x14ac:dyDescent="0.25">
      <c r="C478" s="25"/>
      <c r="D478" s="25"/>
    </row>
    <row r="479" spans="3:4" x14ac:dyDescent="0.25">
      <c r="C479" s="25"/>
      <c r="D479" s="25"/>
    </row>
    <row r="480" spans="3:4" x14ac:dyDescent="0.25">
      <c r="C480" s="25"/>
      <c r="D480" s="25"/>
    </row>
    <row r="481" spans="3:4" x14ac:dyDescent="0.25">
      <c r="C481" s="25"/>
      <c r="D481" s="25"/>
    </row>
    <row r="482" spans="3:4" x14ac:dyDescent="0.25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4:D482"/>
  <sheetViews>
    <sheetView workbookViewId="0">
      <selection activeCell="H19" sqref="H19"/>
    </sheetView>
  </sheetViews>
  <sheetFormatPr defaultColWidth="8.85546875" defaultRowHeight="15" x14ac:dyDescent="0.25"/>
  <cols>
    <col min="1" max="1" width="8.85546875" style="24"/>
    <col min="2" max="2" width="8.42578125" style="24" customWidth="1"/>
    <col min="3" max="3" width="8.85546875" style="24"/>
    <col min="4" max="4" width="8.42578125" style="24" customWidth="1"/>
    <col min="5" max="16384" width="8.85546875" style="24"/>
  </cols>
  <sheetData>
    <row r="4" spans="1:4" x14ac:dyDescent="0.25">
      <c r="A4" s="69" t="s">
        <v>15</v>
      </c>
      <c r="B4" s="69"/>
      <c r="C4" s="69" t="s">
        <v>17</v>
      </c>
      <c r="D4" s="69"/>
    </row>
    <row r="5" spans="1:4" x14ac:dyDescent="0.25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5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5">
      <c r="A7" s="27">
        <f>AVERAGE(A9:A1000)</f>
        <v>1.7561774499999997E-10</v>
      </c>
      <c r="B7" s="26">
        <f>STDEV(A9:A1000)</f>
        <v>2.6211423563406021E-11</v>
      </c>
      <c r="C7" s="27">
        <f>AVERAGE(C9:C1000)</f>
        <v>1.0656435669999999E-10</v>
      </c>
      <c r="D7" s="26">
        <f>STDEV(C9:C1000)</f>
        <v>2.0233359170876106E-11</v>
      </c>
    </row>
    <row r="8" spans="1:4" x14ac:dyDescent="0.25">
      <c r="A8" s="69" t="s">
        <v>16</v>
      </c>
      <c r="B8" s="69"/>
      <c r="C8" s="69" t="s">
        <v>16</v>
      </c>
      <c r="D8" s="69"/>
    </row>
    <row r="9" spans="1:4" x14ac:dyDescent="0.25">
      <c r="A9" s="25">
        <v>1.7348610000000001E-10</v>
      </c>
      <c r="B9" s="25">
        <v>0.97405580000000003</v>
      </c>
      <c r="C9" s="25">
        <v>1.155058E-10</v>
      </c>
      <c r="D9" s="25">
        <v>0.97405580000000003</v>
      </c>
    </row>
    <row r="10" spans="1:4" x14ac:dyDescent="0.25">
      <c r="A10" s="25">
        <v>1.730314E-10</v>
      </c>
      <c r="B10" s="25">
        <v>2.061118</v>
      </c>
      <c r="C10" s="25">
        <v>1.3915269999999999E-10</v>
      </c>
      <c r="D10" s="25">
        <v>2.0451169999999999</v>
      </c>
    </row>
    <row r="11" spans="1:4" x14ac:dyDescent="0.25">
      <c r="A11" s="25">
        <v>2.0440890000000001E-10</v>
      </c>
      <c r="B11" s="25">
        <v>2.8771650000000002</v>
      </c>
      <c r="C11" s="25">
        <v>1.5825209999999999E-10</v>
      </c>
      <c r="D11" s="25">
        <v>2.8771650000000002</v>
      </c>
    </row>
    <row r="12" spans="1:4" x14ac:dyDescent="0.25">
      <c r="A12" s="25">
        <v>1.928129E-10</v>
      </c>
      <c r="B12" s="25">
        <v>3.6932119999999999</v>
      </c>
      <c r="C12" s="25">
        <v>1.195986E-10</v>
      </c>
      <c r="D12" s="25">
        <v>3.6932109999999998</v>
      </c>
    </row>
    <row r="13" spans="1:4" x14ac:dyDescent="0.25">
      <c r="A13" s="25">
        <v>2.0122570000000001E-10</v>
      </c>
      <c r="B13" s="25">
        <v>4.5252590000000001</v>
      </c>
      <c r="C13" s="25">
        <v>1.3619679999999999E-10</v>
      </c>
      <c r="D13" s="25">
        <v>4.5252590000000001</v>
      </c>
    </row>
    <row r="14" spans="1:4" x14ac:dyDescent="0.25">
      <c r="A14" s="25">
        <v>2.1032059999999999E-10</v>
      </c>
      <c r="B14" s="25">
        <v>5.3573060000000003</v>
      </c>
      <c r="C14" s="25">
        <v>1.152785E-10</v>
      </c>
      <c r="D14" s="25">
        <v>5.3573060000000003</v>
      </c>
    </row>
    <row r="15" spans="1:4" x14ac:dyDescent="0.25">
      <c r="A15" s="25">
        <v>2.028173E-10</v>
      </c>
      <c r="B15" s="25">
        <v>6.1893539999999998</v>
      </c>
      <c r="C15" s="25">
        <v>1.4006220000000001E-10</v>
      </c>
      <c r="D15" s="25">
        <v>6.1893539999999998</v>
      </c>
    </row>
    <row r="16" spans="1:4" x14ac:dyDescent="0.25">
      <c r="A16" s="25">
        <v>2.128218E-10</v>
      </c>
      <c r="B16" s="25">
        <v>7.0214020000000001</v>
      </c>
      <c r="C16" s="25">
        <v>1.6575540000000001E-10</v>
      </c>
      <c r="D16" s="25">
        <v>7.021401</v>
      </c>
    </row>
    <row r="17" spans="1:4" x14ac:dyDescent="0.25">
      <c r="A17" s="25">
        <v>2.0145309999999999E-10</v>
      </c>
      <c r="B17" s="25">
        <v>7.8364479999999999</v>
      </c>
      <c r="C17" s="25">
        <v>1.027729E-10</v>
      </c>
      <c r="D17" s="25">
        <v>7.8364479999999999</v>
      </c>
    </row>
    <row r="18" spans="1:4" x14ac:dyDescent="0.25">
      <c r="A18" s="25">
        <v>1.8576429999999999E-10</v>
      </c>
      <c r="B18" s="25">
        <v>8.6514950000000006</v>
      </c>
      <c r="C18" s="25">
        <v>1.2892090000000001E-10</v>
      </c>
      <c r="D18" s="25">
        <v>8.6514950000000006</v>
      </c>
    </row>
    <row r="19" spans="1:4" x14ac:dyDescent="0.25">
      <c r="A19" s="25">
        <v>1.6666490000000001E-10</v>
      </c>
      <c r="B19" s="25">
        <v>9.4675419999999999</v>
      </c>
      <c r="C19" s="25">
        <v>1.1436900000000001E-10</v>
      </c>
      <c r="D19" s="25">
        <v>9.4835419999999999</v>
      </c>
    </row>
    <row r="20" spans="1:4" x14ac:dyDescent="0.25">
      <c r="A20" s="25">
        <v>1.9213080000000001E-10</v>
      </c>
      <c r="B20" s="25">
        <v>10.28359</v>
      </c>
      <c r="C20" s="25">
        <v>1.1664270000000001E-10</v>
      </c>
      <c r="D20" s="25">
        <v>10.31559</v>
      </c>
    </row>
    <row r="21" spans="1:4" x14ac:dyDescent="0.25">
      <c r="A21" s="25">
        <v>1.7894310000000001E-10</v>
      </c>
      <c r="B21" s="25">
        <v>11.115640000000001</v>
      </c>
      <c r="C21" s="25">
        <v>1.2232700000000001E-10</v>
      </c>
      <c r="D21" s="25">
        <v>11.147640000000001</v>
      </c>
    </row>
    <row r="22" spans="1:4" x14ac:dyDescent="0.25">
      <c r="A22" s="25">
        <v>1.850822E-10</v>
      </c>
      <c r="B22" s="25">
        <v>11.94768</v>
      </c>
      <c r="C22" s="25">
        <v>1.082299E-10</v>
      </c>
      <c r="D22" s="25">
        <v>11.97969</v>
      </c>
    </row>
    <row r="23" spans="1:4" x14ac:dyDescent="0.25">
      <c r="A23" s="25">
        <v>1.796252E-10</v>
      </c>
      <c r="B23" s="25">
        <v>12.779730000000001</v>
      </c>
      <c r="C23" s="25">
        <v>6.8666849999999998E-11</v>
      </c>
      <c r="D23" s="25">
        <v>12.811730000000001</v>
      </c>
    </row>
    <row r="24" spans="1:4" x14ac:dyDescent="0.25">
      <c r="A24" s="25">
        <v>2.0122570000000001E-10</v>
      </c>
      <c r="B24" s="25">
        <v>13.59478</v>
      </c>
      <c r="C24" s="25">
        <v>9.8225430000000005E-11</v>
      </c>
      <c r="D24" s="25">
        <v>13.62678</v>
      </c>
    </row>
    <row r="25" spans="1:4" x14ac:dyDescent="0.25">
      <c r="A25" s="25">
        <v>2.0145309999999999E-10</v>
      </c>
      <c r="B25" s="25">
        <v>14.426830000000001</v>
      </c>
      <c r="C25" s="25">
        <v>1.0049920000000001E-10</v>
      </c>
      <c r="D25" s="25">
        <v>14.442830000000001</v>
      </c>
    </row>
    <row r="26" spans="1:4" x14ac:dyDescent="0.25">
      <c r="A26" s="25">
        <v>1.9895200000000001E-10</v>
      </c>
      <c r="B26" s="25">
        <v>15.24287</v>
      </c>
      <c r="C26" s="25">
        <v>8.2991390000000003E-11</v>
      </c>
      <c r="D26" s="25">
        <v>15.27487</v>
      </c>
    </row>
    <row r="27" spans="1:4" x14ac:dyDescent="0.25">
      <c r="A27" s="25">
        <v>1.9235810000000001E-10</v>
      </c>
      <c r="B27" s="25">
        <v>16.074919999999999</v>
      </c>
      <c r="C27" s="25">
        <v>9.6633809999999996E-11</v>
      </c>
      <c r="D27" s="25">
        <v>16.090920000000001</v>
      </c>
    </row>
    <row r="28" spans="1:4" x14ac:dyDescent="0.25">
      <c r="A28" s="25">
        <v>2.064553E-10</v>
      </c>
      <c r="B28" s="25">
        <v>16.890969999999999</v>
      </c>
      <c r="C28" s="25">
        <v>9.2995829999999999E-11</v>
      </c>
      <c r="D28" s="25">
        <v>16.922969999999999</v>
      </c>
    </row>
    <row r="29" spans="1:4" x14ac:dyDescent="0.25">
      <c r="A29" s="25">
        <v>1.507487E-10</v>
      </c>
      <c r="B29" s="25">
        <v>17.723009999999999</v>
      </c>
      <c r="C29" s="25">
        <v>1.120952E-10</v>
      </c>
      <c r="D29" s="25">
        <v>17.755019999999998</v>
      </c>
    </row>
    <row r="30" spans="1:4" x14ac:dyDescent="0.25">
      <c r="A30" s="25">
        <v>1.562057E-10</v>
      </c>
      <c r="B30" s="25">
        <v>18.555060000000001</v>
      </c>
      <c r="C30" s="25">
        <v>1.1777960000000001E-10</v>
      </c>
      <c r="D30" s="25">
        <v>18.58606</v>
      </c>
    </row>
    <row r="31" spans="1:4" x14ac:dyDescent="0.25">
      <c r="A31" s="25">
        <v>1.475655E-10</v>
      </c>
      <c r="B31" s="25">
        <v>19.386109999999999</v>
      </c>
      <c r="C31" s="25">
        <v>1.082299E-10</v>
      </c>
      <c r="D31" s="25">
        <v>19.418109999999999</v>
      </c>
    </row>
    <row r="32" spans="1:4" x14ac:dyDescent="0.25">
      <c r="A32" s="25">
        <v>1.562057E-10</v>
      </c>
      <c r="B32" s="25">
        <v>20.202159999999999</v>
      </c>
      <c r="C32" s="25">
        <v>1.161879E-10</v>
      </c>
      <c r="D32" s="25">
        <v>20.234159999999999</v>
      </c>
    </row>
    <row r="33" spans="1:4" x14ac:dyDescent="0.25">
      <c r="A33" s="25">
        <v>1.475655E-10</v>
      </c>
      <c r="B33" s="25">
        <v>21.034199999999998</v>
      </c>
      <c r="C33" s="25">
        <v>1.155058E-10</v>
      </c>
      <c r="D33" s="25">
        <v>21.066210000000002</v>
      </c>
    </row>
    <row r="34" spans="1:4" x14ac:dyDescent="0.25">
      <c r="A34" s="25">
        <v>1.4370019999999999E-10</v>
      </c>
      <c r="B34" s="25">
        <v>21.866250000000001</v>
      </c>
      <c r="C34" s="25">
        <v>1.082299E-10</v>
      </c>
      <c r="D34" s="25">
        <v>21.898250000000001</v>
      </c>
    </row>
    <row r="35" spans="1:4" x14ac:dyDescent="0.25">
      <c r="A35" s="25">
        <v>1.6370899999999999E-10</v>
      </c>
      <c r="B35" s="25">
        <v>22.6983</v>
      </c>
      <c r="C35" s="25">
        <v>1.2164489999999999E-10</v>
      </c>
      <c r="D35" s="25">
        <v>22.7303</v>
      </c>
    </row>
    <row r="36" spans="1:4" x14ac:dyDescent="0.25">
      <c r="A36" s="25">
        <v>1.6439120000000001E-10</v>
      </c>
      <c r="B36" s="25">
        <v>23.530349999999999</v>
      </c>
      <c r="C36" s="25">
        <v>1.195986E-10</v>
      </c>
      <c r="D36" s="25">
        <v>23.562349999999999</v>
      </c>
    </row>
    <row r="37" spans="1:4" x14ac:dyDescent="0.25">
      <c r="A37" s="25">
        <v>1.3892530000000001E-10</v>
      </c>
      <c r="B37" s="25">
        <v>24.362390000000001</v>
      </c>
      <c r="C37" s="25">
        <v>1.189164E-10</v>
      </c>
      <c r="D37" s="25">
        <v>24.3934</v>
      </c>
    </row>
    <row r="38" spans="1:4" x14ac:dyDescent="0.25">
      <c r="A38" s="25">
        <v>1.730314E-10</v>
      </c>
      <c r="B38" s="25">
        <v>25.177440000000001</v>
      </c>
      <c r="C38" s="25">
        <v>1.441549E-10</v>
      </c>
      <c r="D38" s="25">
        <v>25.225439999999999</v>
      </c>
    </row>
    <row r="39" spans="1:4" x14ac:dyDescent="0.25">
      <c r="A39" s="25">
        <v>1.662102E-10</v>
      </c>
      <c r="B39" s="25">
        <v>25.993490000000001</v>
      </c>
      <c r="C39" s="25">
        <v>1.161879E-10</v>
      </c>
      <c r="D39" s="25">
        <v>26.057490000000001</v>
      </c>
    </row>
    <row r="40" spans="1:4" x14ac:dyDescent="0.25">
      <c r="A40" s="25">
        <v>1.7007550000000001E-10</v>
      </c>
      <c r="B40" s="25">
        <v>26.824529999999999</v>
      </c>
      <c r="C40" s="25">
        <v>1.195986E-10</v>
      </c>
      <c r="D40" s="25">
        <v>26.888539999999999</v>
      </c>
    </row>
    <row r="41" spans="1:4" x14ac:dyDescent="0.25">
      <c r="A41" s="25">
        <v>1.9690559999999999E-10</v>
      </c>
      <c r="B41" s="25">
        <v>27.656580000000002</v>
      </c>
      <c r="C41" s="25">
        <v>9.8907550000000005E-11</v>
      </c>
      <c r="D41" s="25">
        <v>27.70458</v>
      </c>
    </row>
    <row r="42" spans="1:4" x14ac:dyDescent="0.25">
      <c r="A42" s="25">
        <v>1.907665E-10</v>
      </c>
      <c r="B42" s="25">
        <v>28.472629999999999</v>
      </c>
      <c r="C42" s="25">
        <v>1.105036E-10</v>
      </c>
      <c r="D42" s="25">
        <v>28.536629999999999</v>
      </c>
    </row>
    <row r="43" spans="1:4" x14ac:dyDescent="0.25">
      <c r="A43" s="25">
        <v>1.86219E-10</v>
      </c>
      <c r="B43" s="25">
        <v>29.304680000000001</v>
      </c>
      <c r="C43" s="25">
        <v>9.5042200000000006E-11</v>
      </c>
      <c r="D43" s="25">
        <v>29.368680000000001</v>
      </c>
    </row>
    <row r="44" spans="1:4" x14ac:dyDescent="0.25">
      <c r="A44" s="25">
        <v>1.8599169999999999E-10</v>
      </c>
      <c r="B44" s="25">
        <v>30.13672</v>
      </c>
      <c r="C44" s="25">
        <v>9.049472E-11</v>
      </c>
      <c r="D44" s="25">
        <v>30.183730000000001</v>
      </c>
    </row>
    <row r="45" spans="1:4" x14ac:dyDescent="0.25">
      <c r="A45" s="25">
        <v>1.9440450000000001E-10</v>
      </c>
      <c r="B45" s="25">
        <v>30.95177</v>
      </c>
      <c r="C45" s="25">
        <v>7.6170179999999994E-11</v>
      </c>
      <c r="D45" s="25">
        <v>30.999770000000002</v>
      </c>
    </row>
    <row r="46" spans="1:4" x14ac:dyDescent="0.25">
      <c r="A46" s="25">
        <v>1.996341E-10</v>
      </c>
      <c r="B46" s="25">
        <v>31.76782</v>
      </c>
      <c r="C46" s="25">
        <v>1.000444E-10</v>
      </c>
      <c r="D46" s="25">
        <v>31.815819999999999</v>
      </c>
    </row>
    <row r="47" spans="1:4" x14ac:dyDescent="0.25">
      <c r="A47" s="25">
        <v>1.9645090000000001E-10</v>
      </c>
      <c r="B47" s="25">
        <v>32.583860000000001</v>
      </c>
      <c r="C47" s="25">
        <v>9.9362300000000003E-11</v>
      </c>
      <c r="D47" s="25">
        <v>32.631869999999999</v>
      </c>
    </row>
    <row r="48" spans="1:4" x14ac:dyDescent="0.25">
      <c r="A48" s="25">
        <v>1.730314E-10</v>
      </c>
      <c r="B48" s="25">
        <v>33.415909999999997</v>
      </c>
      <c r="C48" s="25">
        <v>1.098215E-10</v>
      </c>
      <c r="D48" s="25">
        <v>33.44791</v>
      </c>
    </row>
    <row r="49" spans="1:4" x14ac:dyDescent="0.25">
      <c r="A49" s="25">
        <v>2.0372679999999999E-10</v>
      </c>
      <c r="B49" s="25">
        <v>34.247959999999999</v>
      </c>
      <c r="C49" s="25">
        <v>1.020908E-10</v>
      </c>
      <c r="D49" s="25">
        <v>34.279960000000003</v>
      </c>
    </row>
    <row r="50" spans="1:4" x14ac:dyDescent="0.25">
      <c r="A50" s="25">
        <v>1.78261E-10</v>
      </c>
      <c r="B50" s="25">
        <v>35.080010000000001</v>
      </c>
      <c r="C50" s="25">
        <v>6.7757359999999995E-11</v>
      </c>
      <c r="D50" s="25">
        <v>35.112009999999998</v>
      </c>
    </row>
    <row r="51" spans="1:4" x14ac:dyDescent="0.25">
      <c r="A51" s="25">
        <v>1.78261E-10</v>
      </c>
      <c r="B51" s="25">
        <v>35.911050000000003</v>
      </c>
      <c r="C51" s="25">
        <v>8.8675730000000001E-11</v>
      </c>
      <c r="D51" s="25">
        <v>35.927050000000001</v>
      </c>
    </row>
    <row r="52" spans="1:4" x14ac:dyDescent="0.25">
      <c r="A52" s="25">
        <v>1.7985260000000001E-10</v>
      </c>
      <c r="B52" s="25">
        <v>36.743099999999998</v>
      </c>
      <c r="C52" s="25">
        <v>1.105036E-10</v>
      </c>
      <c r="D52" s="25">
        <v>36.743099999999998</v>
      </c>
    </row>
    <row r="53" spans="1:4" x14ac:dyDescent="0.25">
      <c r="A53" s="25">
        <v>1.9804249999999999E-10</v>
      </c>
      <c r="B53" s="25">
        <v>37.575150000000001</v>
      </c>
      <c r="C53" s="25">
        <v>7.3669069999999996E-11</v>
      </c>
      <c r="D53" s="25">
        <v>37.559150000000002</v>
      </c>
    </row>
    <row r="54" spans="1:4" x14ac:dyDescent="0.25">
      <c r="A54" s="25">
        <v>1.884928E-10</v>
      </c>
      <c r="B54" s="25">
        <v>38.391199999999998</v>
      </c>
      <c r="C54" s="25">
        <v>7.7079680000000003E-11</v>
      </c>
      <c r="D54" s="25">
        <v>38.391199999999998</v>
      </c>
    </row>
    <row r="55" spans="1:4" x14ac:dyDescent="0.25">
      <c r="A55" s="25">
        <v>2.050911E-10</v>
      </c>
      <c r="B55" s="25">
        <v>39.223239999999997</v>
      </c>
      <c r="C55" s="25">
        <v>1.0686559999999999E-10</v>
      </c>
      <c r="D55" s="25">
        <v>39.223239999999997</v>
      </c>
    </row>
    <row r="56" spans="1:4" x14ac:dyDescent="0.25">
      <c r="A56" s="25">
        <v>2.130491E-10</v>
      </c>
      <c r="B56" s="25">
        <v>40.055289999999999</v>
      </c>
      <c r="C56" s="25">
        <v>9.9134919999999995E-11</v>
      </c>
      <c r="D56" s="25">
        <v>40.055289999999999</v>
      </c>
    </row>
    <row r="57" spans="1:4" x14ac:dyDescent="0.25">
      <c r="A57" s="25">
        <v>2.2123459999999999E-10</v>
      </c>
      <c r="B57" s="25">
        <v>40.887340000000002</v>
      </c>
      <c r="C57" s="25">
        <v>9.2768459999999996E-11</v>
      </c>
      <c r="D57" s="25">
        <v>40.887340000000002</v>
      </c>
    </row>
    <row r="58" spans="1:4" x14ac:dyDescent="0.25">
      <c r="A58" s="25">
        <v>1.573426E-10</v>
      </c>
      <c r="B58" s="25">
        <v>41.718389999999999</v>
      </c>
      <c r="C58" s="25">
        <v>9.4587449999999995E-11</v>
      </c>
      <c r="D58" s="25">
        <v>41.718389999999999</v>
      </c>
    </row>
    <row r="59" spans="1:4" x14ac:dyDescent="0.25">
      <c r="A59" s="25">
        <v>1.775788E-10</v>
      </c>
      <c r="B59" s="25">
        <v>42.550429999999999</v>
      </c>
      <c r="C59" s="25">
        <v>1.2232700000000001E-10</v>
      </c>
      <c r="D59" s="25">
        <v>42.53443</v>
      </c>
    </row>
    <row r="60" spans="1:4" x14ac:dyDescent="0.25">
      <c r="A60" s="25">
        <v>1.796252E-10</v>
      </c>
      <c r="B60" s="25">
        <v>43.366480000000003</v>
      </c>
      <c r="C60" s="25">
        <v>1.2141750000000001E-10</v>
      </c>
      <c r="D60" s="25">
        <v>43.365479999999998</v>
      </c>
    </row>
    <row r="61" spans="1:4" x14ac:dyDescent="0.25">
      <c r="A61" s="25">
        <v>1.9576870000000001E-10</v>
      </c>
      <c r="B61" s="25">
        <v>44.181530000000002</v>
      </c>
      <c r="C61" s="25">
        <v>1.207354E-10</v>
      </c>
      <c r="D61" s="25">
        <v>44.181530000000002</v>
      </c>
    </row>
    <row r="62" spans="1:4" x14ac:dyDescent="0.25">
      <c r="A62" s="25">
        <v>1.8690119999999999E-10</v>
      </c>
      <c r="B62" s="25">
        <v>45.013570000000001</v>
      </c>
      <c r="C62" s="25">
        <v>9.9134919999999995E-11</v>
      </c>
      <c r="D62" s="25">
        <v>45.013570000000001</v>
      </c>
    </row>
    <row r="63" spans="1:4" x14ac:dyDescent="0.25">
      <c r="A63" s="25">
        <v>1.9645090000000001E-10</v>
      </c>
      <c r="B63" s="25">
        <v>45.845619999999997</v>
      </c>
      <c r="C63" s="25">
        <v>9.0039979999999995E-11</v>
      </c>
      <c r="D63" s="25">
        <v>45.845619999999997</v>
      </c>
    </row>
    <row r="64" spans="1:4" x14ac:dyDescent="0.25">
      <c r="A64" s="25">
        <v>1.4460969999999999E-10</v>
      </c>
      <c r="B64" s="25">
        <v>46.677669999999999</v>
      </c>
      <c r="C64" s="25">
        <v>9.1631589999999998E-11</v>
      </c>
      <c r="D64" s="25">
        <v>46.677669999999999</v>
      </c>
    </row>
    <row r="65" spans="1:4" x14ac:dyDescent="0.25">
      <c r="A65" s="25">
        <v>1.650733E-10</v>
      </c>
      <c r="B65" s="25">
        <v>47.508719999999997</v>
      </c>
      <c r="C65" s="25">
        <v>8.6856740000000003E-11</v>
      </c>
      <c r="D65" s="25">
        <v>47.492719999999998</v>
      </c>
    </row>
    <row r="66" spans="1:4" x14ac:dyDescent="0.25">
      <c r="A66" s="25">
        <v>1.7371349999999999E-10</v>
      </c>
      <c r="B66" s="25">
        <v>48.324759999999998</v>
      </c>
      <c r="C66" s="25">
        <v>1.014087E-10</v>
      </c>
      <c r="D66" s="25">
        <v>48.324759999999998</v>
      </c>
    </row>
    <row r="67" spans="1:4" x14ac:dyDescent="0.25">
      <c r="A67" s="25">
        <v>1.7917049999999999E-10</v>
      </c>
      <c r="B67" s="25">
        <v>49.140810000000002</v>
      </c>
      <c r="C67" s="25">
        <v>9.5042200000000006E-11</v>
      </c>
      <c r="D67" s="25">
        <v>49.15681</v>
      </c>
    </row>
    <row r="68" spans="1:4" x14ac:dyDescent="0.25">
      <c r="A68" s="25">
        <v>1.973604E-10</v>
      </c>
      <c r="B68" s="25">
        <v>49.972859999999997</v>
      </c>
      <c r="C68" s="25">
        <v>9.4360080000000005E-11</v>
      </c>
      <c r="D68" s="25">
        <v>49.988860000000003</v>
      </c>
    </row>
    <row r="69" spans="1:4" x14ac:dyDescent="0.25">
      <c r="A69" s="25">
        <v>2.073648E-10</v>
      </c>
      <c r="B69" s="25">
        <v>50.788910000000001</v>
      </c>
      <c r="C69" s="25">
        <v>6.82121E-11</v>
      </c>
      <c r="D69" s="25">
        <v>50.820909999999998</v>
      </c>
    </row>
    <row r="70" spans="1:4" x14ac:dyDescent="0.25">
      <c r="A70" s="25">
        <v>1.8667380000000001E-10</v>
      </c>
      <c r="B70" s="25">
        <v>51.620950000000001</v>
      </c>
      <c r="C70" s="25">
        <v>1.189164E-10</v>
      </c>
      <c r="D70" s="25">
        <v>51.652949999999997</v>
      </c>
    </row>
    <row r="71" spans="1:4" x14ac:dyDescent="0.25">
      <c r="A71" s="25">
        <v>1.975877E-10</v>
      </c>
      <c r="B71" s="25">
        <v>52.453000000000003</v>
      </c>
      <c r="C71" s="25">
        <v>8.8448359999999999E-11</v>
      </c>
      <c r="D71" s="25">
        <v>52.484999999999999</v>
      </c>
    </row>
    <row r="72" spans="1:4" x14ac:dyDescent="0.25">
      <c r="A72" s="25">
        <v>2.128218E-10</v>
      </c>
      <c r="B72" s="25">
        <v>53.284050000000001</v>
      </c>
      <c r="C72" s="25">
        <v>1.075477E-10</v>
      </c>
      <c r="D72" s="25">
        <v>53.316049999999997</v>
      </c>
    </row>
    <row r="73" spans="1:4" x14ac:dyDescent="0.25">
      <c r="A73" s="25">
        <v>2.1213960000000001E-10</v>
      </c>
      <c r="B73" s="25">
        <v>54.116100000000003</v>
      </c>
      <c r="C73" s="25">
        <v>7.7761800000000003E-11</v>
      </c>
      <c r="D73" s="25">
        <v>54.132100000000001</v>
      </c>
    </row>
    <row r="74" spans="1:4" x14ac:dyDescent="0.25">
      <c r="A74" s="25">
        <v>1.7212190000000001E-10</v>
      </c>
      <c r="B74" s="25">
        <v>54.932139999999997</v>
      </c>
      <c r="C74" s="25">
        <v>8.7766239999999999E-11</v>
      </c>
      <c r="D74" s="25">
        <v>54.948140000000002</v>
      </c>
    </row>
    <row r="75" spans="1:4" x14ac:dyDescent="0.25">
      <c r="A75" s="25">
        <v>1.718945E-10</v>
      </c>
      <c r="B75" s="25">
        <v>55.764189999999999</v>
      </c>
      <c r="C75" s="25">
        <v>8.5492500000000002E-11</v>
      </c>
      <c r="D75" s="25">
        <v>55.780189999999997</v>
      </c>
    </row>
    <row r="76" spans="1:4" x14ac:dyDescent="0.25">
      <c r="A76" s="25">
        <v>1.9826979999999999E-10</v>
      </c>
      <c r="B76" s="25">
        <v>56.580240000000003</v>
      </c>
      <c r="C76" s="25">
        <v>9.8225430000000005E-11</v>
      </c>
      <c r="D76" s="25">
        <v>56.61224</v>
      </c>
    </row>
    <row r="77" spans="1:4" x14ac:dyDescent="0.25">
      <c r="A77" s="25">
        <v>1.7894310000000001E-10</v>
      </c>
      <c r="B77" s="25">
        <v>57.412280000000003</v>
      </c>
      <c r="C77" s="25">
        <v>8.7538869999999996E-11</v>
      </c>
      <c r="D77" s="25">
        <v>57.444290000000002</v>
      </c>
    </row>
    <row r="78" spans="1:4" x14ac:dyDescent="0.25">
      <c r="A78" s="25">
        <v>1.662102E-10</v>
      </c>
      <c r="B78" s="25">
        <v>58.244329999999998</v>
      </c>
      <c r="C78" s="25">
        <v>1.0845720000000001E-10</v>
      </c>
      <c r="D78" s="25">
        <v>58.276330000000002</v>
      </c>
    </row>
    <row r="79" spans="1:4" x14ac:dyDescent="0.25">
      <c r="A79" s="25">
        <v>1.7121240000000001E-10</v>
      </c>
      <c r="B79" s="25">
        <v>59.075380000000003</v>
      </c>
      <c r="C79" s="25">
        <v>9.7770679999999994E-11</v>
      </c>
      <c r="D79" s="25">
        <v>59.107379999999999</v>
      </c>
    </row>
    <row r="80" spans="1:4" x14ac:dyDescent="0.25">
      <c r="A80" s="25">
        <v>1.9349500000000001E-10</v>
      </c>
      <c r="B80" s="25">
        <v>59.907429999999998</v>
      </c>
      <c r="C80" s="25">
        <v>8.662937E-11</v>
      </c>
      <c r="D80" s="25">
        <v>59.939430000000002</v>
      </c>
    </row>
    <row r="81" spans="1:4" x14ac:dyDescent="0.25">
      <c r="A81" s="25">
        <v>1.9372239999999999E-10</v>
      </c>
      <c r="B81" s="25">
        <v>60.723469999999999</v>
      </c>
      <c r="C81" s="25">
        <v>9.7088559999999994E-11</v>
      </c>
      <c r="D81" s="25">
        <v>60.771479999999997</v>
      </c>
    </row>
    <row r="82" spans="1:4" x14ac:dyDescent="0.25">
      <c r="A82" s="25">
        <v>1.8144419999999999E-10</v>
      </c>
      <c r="B82" s="25">
        <v>61.554519999999997</v>
      </c>
      <c r="C82" s="25">
        <v>1.0686559999999999E-10</v>
      </c>
      <c r="D82" s="25">
        <v>61.603520000000003</v>
      </c>
    </row>
    <row r="83" spans="1:4" x14ac:dyDescent="0.25">
      <c r="A83" s="25">
        <v>1.8144419999999999E-10</v>
      </c>
      <c r="B83" s="25">
        <v>62.386569999999999</v>
      </c>
      <c r="C83" s="25">
        <v>1.4506439999999999E-10</v>
      </c>
      <c r="D83" s="25">
        <v>62.434570000000001</v>
      </c>
    </row>
    <row r="84" spans="1:4" x14ac:dyDescent="0.25">
      <c r="A84" s="25">
        <v>1.78261E-10</v>
      </c>
      <c r="B84" s="25">
        <v>63.218620000000001</v>
      </c>
      <c r="C84" s="25">
        <v>1.05274E-10</v>
      </c>
      <c r="D84" s="25">
        <v>63.266620000000003</v>
      </c>
    </row>
    <row r="85" spans="1:4" x14ac:dyDescent="0.25">
      <c r="A85" s="25">
        <v>1.9349500000000001E-10</v>
      </c>
      <c r="B85" s="25">
        <v>64.050659999999993</v>
      </c>
      <c r="C85" s="25">
        <v>1.1232259999999999E-10</v>
      </c>
      <c r="D85" s="25">
        <v>64.098669999999998</v>
      </c>
    </row>
    <row r="86" spans="1:4" x14ac:dyDescent="0.25">
      <c r="A86" s="25">
        <v>1.8690119999999999E-10</v>
      </c>
      <c r="B86" s="25">
        <v>64.881709999999998</v>
      </c>
      <c r="C86" s="25">
        <v>7.0031089999999999E-11</v>
      </c>
      <c r="D86" s="25">
        <v>64.92971</v>
      </c>
    </row>
    <row r="87" spans="1:4" x14ac:dyDescent="0.25">
      <c r="A87" s="25">
        <v>2.305569E-10</v>
      </c>
      <c r="B87" s="25">
        <v>65.697760000000002</v>
      </c>
      <c r="C87" s="25">
        <v>1.1687010000000001E-10</v>
      </c>
      <c r="D87" s="25">
        <v>65.745760000000004</v>
      </c>
    </row>
    <row r="88" spans="1:4" x14ac:dyDescent="0.25">
      <c r="A88" s="25">
        <v>2.1213960000000001E-10</v>
      </c>
      <c r="B88" s="25">
        <v>66.513800000000003</v>
      </c>
      <c r="C88" s="25">
        <v>9.5042200000000006E-11</v>
      </c>
      <c r="D88" s="25">
        <v>66.577809999999999</v>
      </c>
    </row>
    <row r="89" spans="1:4" x14ac:dyDescent="0.25">
      <c r="A89" s="25">
        <v>2.3123900000000001E-10</v>
      </c>
      <c r="B89" s="25">
        <v>67.345849999999999</v>
      </c>
      <c r="C89" s="25">
        <v>1.4051689999999999E-10</v>
      </c>
      <c r="D89" s="25">
        <v>67.409859999999995</v>
      </c>
    </row>
    <row r="90" spans="1:4" x14ac:dyDescent="0.25">
      <c r="A90" s="25">
        <v>2.1145749999999999E-10</v>
      </c>
      <c r="B90" s="25">
        <v>68.161900000000003</v>
      </c>
      <c r="C90" s="25">
        <v>1.3278619999999999E-10</v>
      </c>
      <c r="D90" s="25">
        <v>68.241900000000001</v>
      </c>
    </row>
    <row r="91" spans="1:4" x14ac:dyDescent="0.25">
      <c r="A91" s="25">
        <v>2.1032059999999999E-10</v>
      </c>
      <c r="B91" s="25">
        <v>68.993949999999998</v>
      </c>
      <c r="C91" s="25">
        <v>1.10731E-10</v>
      </c>
      <c r="D91" s="25">
        <v>69.073949999999996</v>
      </c>
    </row>
    <row r="92" spans="1:4" x14ac:dyDescent="0.25">
      <c r="A92" s="25">
        <v>2.053184E-10</v>
      </c>
      <c r="B92" s="25">
        <v>69.825990000000004</v>
      </c>
      <c r="C92" s="25">
        <v>1.023182E-10</v>
      </c>
      <c r="D92" s="25">
        <v>69.905000000000001</v>
      </c>
    </row>
    <row r="93" spans="1:4" x14ac:dyDescent="0.25">
      <c r="A93" s="25">
        <v>2.10548E-10</v>
      </c>
      <c r="B93" s="25">
        <v>70.641040000000004</v>
      </c>
      <c r="C93" s="25">
        <v>1.000444E-10</v>
      </c>
      <c r="D93" s="25">
        <v>70.737049999999996</v>
      </c>
    </row>
    <row r="94" spans="1:4" x14ac:dyDescent="0.25">
      <c r="A94" s="25">
        <v>1.975877E-10</v>
      </c>
      <c r="B94" s="25">
        <v>71.457089999999994</v>
      </c>
      <c r="C94" s="25">
        <v>8.9130479999999999E-11</v>
      </c>
      <c r="D94" s="25">
        <v>71.553089999999997</v>
      </c>
    </row>
    <row r="95" spans="1:4" x14ac:dyDescent="0.25">
      <c r="A95" s="25">
        <v>2.030447E-10</v>
      </c>
      <c r="B95" s="25">
        <v>72.273129999999995</v>
      </c>
      <c r="C95" s="25">
        <v>9.7088559999999994E-11</v>
      </c>
      <c r="D95" s="25">
        <v>72.369140000000002</v>
      </c>
    </row>
    <row r="96" spans="1:4" x14ac:dyDescent="0.25">
      <c r="A96" s="25">
        <v>2.3123900000000001E-10</v>
      </c>
      <c r="B96" s="25">
        <v>73.105180000000004</v>
      </c>
      <c r="C96" s="25">
        <v>6.5256240000000003E-11</v>
      </c>
      <c r="D96" s="25">
        <v>73.185190000000006</v>
      </c>
    </row>
    <row r="97" spans="1:4" x14ac:dyDescent="0.25">
      <c r="A97" s="25">
        <v>2.0463629999999999E-10</v>
      </c>
      <c r="B97" s="25">
        <v>73.93723</v>
      </c>
      <c r="C97" s="25">
        <v>1.050466E-10</v>
      </c>
      <c r="D97" s="25">
        <v>74.017229999999998</v>
      </c>
    </row>
    <row r="98" spans="1:4" x14ac:dyDescent="0.25">
      <c r="A98" s="25">
        <v>2.119123E-10</v>
      </c>
      <c r="B98" s="25">
        <v>74.769279999999995</v>
      </c>
      <c r="C98" s="25">
        <v>1.1164050000000001E-10</v>
      </c>
      <c r="D98" s="25">
        <v>74.849279999999993</v>
      </c>
    </row>
    <row r="99" spans="1:4" x14ac:dyDescent="0.25">
      <c r="A99" s="25">
        <v>2.1668710000000001E-10</v>
      </c>
      <c r="B99" s="25">
        <v>75.601320000000001</v>
      </c>
      <c r="C99" s="25">
        <v>9.7088559999999994E-11</v>
      </c>
      <c r="D99" s="25">
        <v>75.680329999999998</v>
      </c>
    </row>
    <row r="100" spans="1:4" x14ac:dyDescent="0.25">
      <c r="A100" s="25">
        <v>2.0577319999999999E-10</v>
      </c>
      <c r="B100" s="25">
        <v>76.416370000000001</v>
      </c>
      <c r="C100" s="25">
        <v>8.4810380000000002E-11</v>
      </c>
      <c r="D100" s="25">
        <v>76.512379999999993</v>
      </c>
    </row>
    <row r="101" spans="1:4" x14ac:dyDescent="0.25">
      <c r="A101" s="25">
        <v>1.9144859999999999E-10</v>
      </c>
      <c r="B101" s="25">
        <v>77.232420000000005</v>
      </c>
      <c r="C101" s="25">
        <v>6.4119379999999998E-11</v>
      </c>
      <c r="D101" s="25">
        <v>77.328419999999994</v>
      </c>
    </row>
    <row r="102" spans="1:4" x14ac:dyDescent="0.25">
      <c r="A102" s="25">
        <v>1.705303E-10</v>
      </c>
      <c r="B102" s="25">
        <v>78.048460000000006</v>
      </c>
      <c r="C102" s="25">
        <v>9.3677949999999999E-11</v>
      </c>
      <c r="D102" s="25">
        <v>78.143469999999994</v>
      </c>
    </row>
    <row r="103" spans="1:4" x14ac:dyDescent="0.25">
      <c r="A103" s="25">
        <v>2.1759660000000001E-10</v>
      </c>
      <c r="B103" s="25">
        <v>78.880510000000001</v>
      </c>
      <c r="C103" s="25">
        <v>9.8452799999999994E-11</v>
      </c>
      <c r="D103" s="25">
        <v>78.975520000000003</v>
      </c>
    </row>
    <row r="104" spans="1:4" x14ac:dyDescent="0.25">
      <c r="A104" s="25">
        <v>2.1691449999999999E-10</v>
      </c>
      <c r="B104" s="25">
        <v>79.69556</v>
      </c>
      <c r="C104" s="25">
        <v>8.9130479999999999E-11</v>
      </c>
      <c r="D104" s="25">
        <v>79.791560000000004</v>
      </c>
    </row>
    <row r="105" spans="1:4" x14ac:dyDescent="0.25">
      <c r="A105" s="25">
        <v>1.8826539999999999E-10</v>
      </c>
      <c r="B105" s="25">
        <v>80.527609999999996</v>
      </c>
      <c r="C105" s="25">
        <v>1.091394E-10</v>
      </c>
      <c r="D105" s="25">
        <v>80.623609999999999</v>
      </c>
    </row>
    <row r="106" spans="1:4" x14ac:dyDescent="0.25">
      <c r="A106" s="25">
        <v>1.8235370000000001E-10</v>
      </c>
      <c r="B106" s="25">
        <v>81.359650000000002</v>
      </c>
      <c r="C106" s="25">
        <v>1.098215E-10</v>
      </c>
      <c r="D106" s="25">
        <v>81.438659999999999</v>
      </c>
    </row>
    <row r="107" spans="1:4" x14ac:dyDescent="0.25">
      <c r="A107" s="25">
        <v>1.8667380000000001E-10</v>
      </c>
      <c r="B107" s="25">
        <v>82.190700000000007</v>
      </c>
      <c r="C107" s="25">
        <v>1.082299E-10</v>
      </c>
      <c r="D107" s="25">
        <v>82.270709999999994</v>
      </c>
    </row>
    <row r="108" spans="1:4" x14ac:dyDescent="0.25">
      <c r="A108" s="25">
        <v>1.7689670000000001E-10</v>
      </c>
      <c r="B108" s="25">
        <v>83.022750000000002</v>
      </c>
      <c r="C108" s="25">
        <v>1.027729E-10</v>
      </c>
      <c r="D108" s="25">
        <v>83.086749999999995</v>
      </c>
    </row>
    <row r="109" spans="1:4" x14ac:dyDescent="0.25">
      <c r="A109" s="25">
        <v>2.030447E-10</v>
      </c>
      <c r="B109" s="25">
        <v>83.854799999999997</v>
      </c>
      <c r="C109" s="25">
        <v>9.6179059999999998E-11</v>
      </c>
      <c r="D109" s="25">
        <v>83.918800000000005</v>
      </c>
    </row>
    <row r="110" spans="1:4" x14ac:dyDescent="0.25">
      <c r="A110" s="25">
        <v>1.89857E-10</v>
      </c>
      <c r="B110" s="25">
        <v>84.686840000000004</v>
      </c>
      <c r="C110" s="25">
        <v>9.3677949999999999E-11</v>
      </c>
      <c r="D110" s="25">
        <v>84.734849999999994</v>
      </c>
    </row>
    <row r="111" spans="1:4" x14ac:dyDescent="0.25">
      <c r="A111" s="25">
        <v>2.3101170000000001E-10</v>
      </c>
      <c r="B111" s="25">
        <v>85.518889999999999</v>
      </c>
      <c r="C111" s="25">
        <v>1.055014E-10</v>
      </c>
      <c r="D111" s="25">
        <v>85.566890000000001</v>
      </c>
    </row>
    <row r="112" spans="1:4" x14ac:dyDescent="0.25">
      <c r="A112" s="25">
        <v>1.928129E-10</v>
      </c>
      <c r="B112" s="25">
        <v>86.350939999999994</v>
      </c>
      <c r="C112" s="25">
        <v>7.8216539999999995E-11</v>
      </c>
      <c r="D112" s="25">
        <v>86.398939999999996</v>
      </c>
    </row>
    <row r="113" spans="1:4" x14ac:dyDescent="0.25">
      <c r="A113" s="25">
        <v>2.2214410000000001E-10</v>
      </c>
      <c r="B113" s="25">
        <v>87.182990000000004</v>
      </c>
      <c r="C113" s="25">
        <v>1.2164489999999999E-10</v>
      </c>
      <c r="D113" s="25">
        <v>87.229990000000001</v>
      </c>
    </row>
    <row r="114" spans="1:4" x14ac:dyDescent="0.25">
      <c r="A114" s="25">
        <v>1.896296E-10</v>
      </c>
      <c r="B114" s="25">
        <v>88.014030000000005</v>
      </c>
      <c r="C114" s="25">
        <v>9.2768459999999996E-11</v>
      </c>
      <c r="D114" s="25">
        <v>88.046040000000005</v>
      </c>
    </row>
    <row r="115" spans="1:4" x14ac:dyDescent="0.25">
      <c r="A115" s="25">
        <v>1.7371349999999999E-10</v>
      </c>
      <c r="B115" s="25">
        <v>88.830079999999995</v>
      </c>
      <c r="C115" s="25">
        <v>1.0118129999999999E-10</v>
      </c>
      <c r="D115" s="25">
        <v>88.878079999999997</v>
      </c>
    </row>
    <row r="116" spans="1:4" x14ac:dyDescent="0.25">
      <c r="A116" s="25">
        <v>1.7143979999999999E-10</v>
      </c>
      <c r="B116" s="25">
        <v>89.646129999999999</v>
      </c>
      <c r="C116" s="25">
        <v>8.662937E-11</v>
      </c>
      <c r="D116" s="25">
        <v>89.710130000000007</v>
      </c>
    </row>
    <row r="117" spans="1:4" x14ac:dyDescent="0.25">
      <c r="A117" s="25">
        <v>1.4370019999999999E-10</v>
      </c>
      <c r="B117" s="25">
        <v>90.478179999999995</v>
      </c>
      <c r="C117" s="25">
        <v>6.9348969999999998E-11</v>
      </c>
      <c r="D117" s="25">
        <v>90.542180000000002</v>
      </c>
    </row>
    <row r="118" spans="1:4" x14ac:dyDescent="0.25">
      <c r="A118" s="25">
        <v>1.753051E-10</v>
      </c>
      <c r="B118" s="25">
        <v>91.310220000000001</v>
      </c>
      <c r="C118" s="25">
        <v>1.0118129999999999E-10</v>
      </c>
      <c r="D118" s="25">
        <v>91.374229999999997</v>
      </c>
    </row>
    <row r="119" spans="1:4" x14ac:dyDescent="0.25">
      <c r="A119" s="25">
        <v>1.7007550000000001E-10</v>
      </c>
      <c r="B119" s="25">
        <v>92.142269999999996</v>
      </c>
      <c r="C119" s="25">
        <v>8.662937E-11</v>
      </c>
      <c r="D119" s="25">
        <v>92.206270000000004</v>
      </c>
    </row>
    <row r="120" spans="1:4" x14ac:dyDescent="0.25">
      <c r="A120" s="25">
        <v>1.584795E-10</v>
      </c>
      <c r="B120" s="25">
        <v>92.974320000000006</v>
      </c>
      <c r="C120" s="25">
        <v>1.075477E-10</v>
      </c>
      <c r="D120" s="25">
        <v>93.021320000000003</v>
      </c>
    </row>
    <row r="121" spans="1:4" x14ac:dyDescent="0.25">
      <c r="A121" s="25">
        <v>1.950866E-10</v>
      </c>
      <c r="B121" s="25">
        <v>93.805369999999996</v>
      </c>
      <c r="C121" s="25">
        <v>1.082299E-10</v>
      </c>
      <c r="D121" s="25">
        <v>93.853369999999998</v>
      </c>
    </row>
    <row r="122" spans="1:4" x14ac:dyDescent="0.25">
      <c r="A122" s="25">
        <v>1.86219E-10</v>
      </c>
      <c r="B122" s="25">
        <v>94.621409999999997</v>
      </c>
      <c r="C122" s="25">
        <v>1.077751E-10</v>
      </c>
      <c r="D122" s="25">
        <v>94.669409999999999</v>
      </c>
    </row>
    <row r="123" spans="1:4" x14ac:dyDescent="0.25">
      <c r="A123" s="25">
        <v>2.0418160000000001E-10</v>
      </c>
      <c r="B123" s="25">
        <v>95.453460000000007</v>
      </c>
      <c r="C123" s="25">
        <v>9.0949469999999998E-11</v>
      </c>
      <c r="D123" s="25">
        <v>95.501459999999994</v>
      </c>
    </row>
    <row r="124" spans="1:4" x14ac:dyDescent="0.25">
      <c r="A124" s="25">
        <v>1.650733E-10</v>
      </c>
      <c r="B124" s="25">
        <v>96.285510000000002</v>
      </c>
      <c r="C124" s="25">
        <v>9.2995829999999999E-11</v>
      </c>
      <c r="D124" s="25">
        <v>96.333510000000004</v>
      </c>
    </row>
    <row r="125" spans="1:4" x14ac:dyDescent="0.25">
      <c r="A125" s="25">
        <v>1.8371789999999999E-10</v>
      </c>
      <c r="B125" s="25">
        <v>97.116550000000004</v>
      </c>
      <c r="C125" s="25">
        <v>9.9134919999999995E-11</v>
      </c>
      <c r="D125" s="25">
        <v>97.164559999999994</v>
      </c>
    </row>
    <row r="126" spans="1:4" x14ac:dyDescent="0.25">
      <c r="A126" s="25">
        <v>2.1441340000000001E-10</v>
      </c>
      <c r="B126" s="25">
        <v>97.949600000000004</v>
      </c>
      <c r="C126" s="25">
        <v>7.9126040000000004E-11</v>
      </c>
      <c r="D126" s="25">
        <v>97.997609999999995</v>
      </c>
    </row>
    <row r="127" spans="1:4" x14ac:dyDescent="0.25">
      <c r="A127" s="25">
        <v>2.073648E-10</v>
      </c>
      <c r="B127" s="25">
        <v>98.779650000000004</v>
      </c>
      <c r="C127" s="25">
        <v>5.2295949999999998E-11</v>
      </c>
      <c r="D127" s="25">
        <v>98.81165</v>
      </c>
    </row>
    <row r="128" spans="1:4" x14ac:dyDescent="0.25">
      <c r="A128" s="25">
        <v>2.1691449999999999E-10</v>
      </c>
      <c r="B128" s="25">
        <v>99.595699999999994</v>
      </c>
      <c r="C128" s="25">
        <v>6.0708770000000004E-11</v>
      </c>
      <c r="D128" s="25">
        <v>99.627700000000004</v>
      </c>
    </row>
    <row r="129" spans="1:4" x14ac:dyDescent="0.25">
      <c r="A129" s="25">
        <v>1.9645090000000001E-10</v>
      </c>
      <c r="B129" s="25">
        <v>100.4117</v>
      </c>
      <c r="C129" s="25">
        <v>1.1732479999999999E-10</v>
      </c>
      <c r="D129" s="25">
        <v>100.4597</v>
      </c>
    </row>
    <row r="130" spans="1:4" x14ac:dyDescent="0.25">
      <c r="A130" s="25">
        <v>1.9053909999999999E-10</v>
      </c>
      <c r="B130" s="25">
        <v>101.2278</v>
      </c>
      <c r="C130" s="25">
        <v>8.7084119999999998E-11</v>
      </c>
      <c r="D130" s="25">
        <v>101.2758</v>
      </c>
    </row>
    <row r="131" spans="1:4" x14ac:dyDescent="0.25">
      <c r="A131" s="25">
        <v>2.0372679999999999E-10</v>
      </c>
      <c r="B131" s="25">
        <v>102.0438</v>
      </c>
      <c r="C131" s="25">
        <v>1.3574210000000001E-10</v>
      </c>
      <c r="D131" s="25">
        <v>102.1078</v>
      </c>
    </row>
    <row r="132" spans="1:4" x14ac:dyDescent="0.25">
      <c r="A132" s="25">
        <v>1.9144859999999999E-10</v>
      </c>
      <c r="B132" s="25">
        <v>102.8759</v>
      </c>
      <c r="C132" s="25">
        <v>1.0618350000000001E-10</v>
      </c>
      <c r="D132" s="25">
        <v>102.93989999999999</v>
      </c>
    </row>
    <row r="133" spans="1:4" x14ac:dyDescent="0.25">
      <c r="A133" s="25">
        <v>1.796252E-10</v>
      </c>
      <c r="B133" s="25">
        <v>103.7079</v>
      </c>
      <c r="C133" s="25">
        <v>1.3051249999999999E-10</v>
      </c>
      <c r="D133" s="25">
        <v>103.7719</v>
      </c>
    </row>
    <row r="134" spans="1:4" x14ac:dyDescent="0.25">
      <c r="A134" s="25">
        <v>1.884928E-10</v>
      </c>
      <c r="B134" s="25">
        <v>104.539</v>
      </c>
      <c r="C134" s="25">
        <v>1.136868E-10</v>
      </c>
      <c r="D134" s="25">
        <v>104.587</v>
      </c>
    </row>
    <row r="135" spans="1:4" x14ac:dyDescent="0.25">
      <c r="A135" s="25">
        <v>1.784883E-10</v>
      </c>
      <c r="B135" s="25">
        <v>105.355</v>
      </c>
      <c r="C135" s="25">
        <v>1.073204E-10</v>
      </c>
      <c r="D135" s="25">
        <v>105.40300000000001</v>
      </c>
    </row>
    <row r="136" spans="1:4" x14ac:dyDescent="0.25">
      <c r="A136" s="25">
        <v>1.884928E-10</v>
      </c>
      <c r="B136" s="25">
        <v>106.1871</v>
      </c>
      <c r="C136" s="25">
        <v>1.0891200000000001E-10</v>
      </c>
      <c r="D136" s="25">
        <v>106.2351</v>
      </c>
    </row>
    <row r="137" spans="1:4" x14ac:dyDescent="0.25">
      <c r="A137" s="25">
        <v>1.8212630000000001E-10</v>
      </c>
      <c r="B137" s="25">
        <v>107.01909999999999</v>
      </c>
      <c r="C137" s="25">
        <v>9.5496939999999998E-11</v>
      </c>
      <c r="D137" s="25">
        <v>107.05110000000001</v>
      </c>
    </row>
    <row r="138" spans="1:4" x14ac:dyDescent="0.25">
      <c r="A138" s="25">
        <v>1.7371349999999999E-10</v>
      </c>
      <c r="B138" s="25">
        <v>107.8352</v>
      </c>
      <c r="C138" s="25">
        <v>7.8216539999999995E-11</v>
      </c>
      <c r="D138" s="25">
        <v>107.8832</v>
      </c>
    </row>
    <row r="139" spans="1:4" x14ac:dyDescent="0.25">
      <c r="A139" s="25">
        <v>1.941771E-10</v>
      </c>
      <c r="B139" s="25">
        <v>108.66719999999999</v>
      </c>
      <c r="C139" s="25">
        <v>1.134595E-10</v>
      </c>
      <c r="D139" s="25">
        <v>108.7152</v>
      </c>
    </row>
    <row r="140" spans="1:4" x14ac:dyDescent="0.25">
      <c r="A140" s="25">
        <v>1.675744E-10</v>
      </c>
      <c r="B140" s="25">
        <v>109.49930000000001</v>
      </c>
      <c r="C140" s="25">
        <v>1.134595E-10</v>
      </c>
      <c r="D140" s="25">
        <v>109.54730000000001</v>
      </c>
    </row>
    <row r="141" spans="1:4" x14ac:dyDescent="0.25">
      <c r="A141" s="25">
        <v>1.607532E-10</v>
      </c>
      <c r="B141" s="25">
        <v>110.33029999999999</v>
      </c>
      <c r="C141" s="25">
        <v>8.5492500000000002E-11</v>
      </c>
      <c r="D141" s="25">
        <v>110.3783</v>
      </c>
    </row>
    <row r="142" spans="1:4" x14ac:dyDescent="0.25">
      <c r="A142" s="25">
        <v>1.6393639999999999E-10</v>
      </c>
      <c r="B142" s="25">
        <v>111.1464</v>
      </c>
      <c r="C142" s="25">
        <v>8.8220989999999996E-11</v>
      </c>
      <c r="D142" s="25">
        <v>111.21040000000001</v>
      </c>
    </row>
    <row r="143" spans="1:4" x14ac:dyDescent="0.25">
      <c r="A143" s="25">
        <v>1.4983930000000001E-10</v>
      </c>
      <c r="B143" s="25">
        <v>111.9624</v>
      </c>
      <c r="C143" s="25">
        <v>7.7534419999999995E-11</v>
      </c>
      <c r="D143" s="25">
        <v>112.0424</v>
      </c>
    </row>
    <row r="144" spans="1:4" x14ac:dyDescent="0.25">
      <c r="A144" s="25">
        <v>1.43018E-10</v>
      </c>
      <c r="B144" s="25">
        <v>112.77849999999999</v>
      </c>
      <c r="C144" s="25">
        <v>9.2086339999999996E-11</v>
      </c>
      <c r="D144" s="25">
        <v>112.85850000000001</v>
      </c>
    </row>
    <row r="145" spans="1:4" x14ac:dyDescent="0.25">
      <c r="A145" s="25">
        <v>1.432454E-10</v>
      </c>
      <c r="B145" s="25">
        <v>113.6105</v>
      </c>
      <c r="C145" s="25">
        <v>1.3687899999999999E-10</v>
      </c>
      <c r="D145" s="25">
        <v>113.6905</v>
      </c>
    </row>
    <row r="146" spans="1:4" x14ac:dyDescent="0.25">
      <c r="A146" s="25">
        <v>1.48475E-10</v>
      </c>
      <c r="B146" s="25">
        <v>114.4425</v>
      </c>
      <c r="C146" s="25">
        <v>1.298304E-10</v>
      </c>
      <c r="D146" s="25">
        <v>114.5226</v>
      </c>
    </row>
    <row r="147" spans="1:4" x14ac:dyDescent="0.25">
      <c r="A147" s="25">
        <v>1.6461850000000001E-10</v>
      </c>
      <c r="B147" s="25">
        <v>115.2726</v>
      </c>
      <c r="C147" s="25">
        <v>1.6461850000000001E-10</v>
      </c>
      <c r="D147" s="25">
        <v>115.3536</v>
      </c>
    </row>
    <row r="148" spans="1:4" x14ac:dyDescent="0.25">
      <c r="A148" s="25">
        <v>1.5552360000000001E-10</v>
      </c>
      <c r="B148" s="25">
        <v>116.0886</v>
      </c>
      <c r="C148" s="25">
        <v>1.2573760000000001E-10</v>
      </c>
      <c r="D148" s="25">
        <v>116.1686</v>
      </c>
    </row>
    <row r="149" spans="1:4" x14ac:dyDescent="0.25">
      <c r="A149" s="25">
        <v>1.9463189999999999E-10</v>
      </c>
      <c r="B149" s="25">
        <v>116.90470000000001</v>
      </c>
      <c r="C149" s="25">
        <v>9.7543310000000004E-11</v>
      </c>
      <c r="D149" s="25">
        <v>116.9847</v>
      </c>
    </row>
    <row r="150" spans="1:4" x14ac:dyDescent="0.25">
      <c r="A150" s="25">
        <v>1.696208E-10</v>
      </c>
      <c r="B150" s="25">
        <v>117.72069999999999</v>
      </c>
      <c r="C150" s="25">
        <v>1.161879E-10</v>
      </c>
      <c r="D150" s="25">
        <v>117.80070000000001</v>
      </c>
    </row>
    <row r="151" spans="1:4" x14ac:dyDescent="0.25">
      <c r="A151" s="25">
        <v>1.7143979999999999E-10</v>
      </c>
      <c r="B151" s="25">
        <v>118.5368</v>
      </c>
      <c r="C151" s="25">
        <v>8.7538869999999996E-11</v>
      </c>
      <c r="D151" s="25">
        <v>118.6168</v>
      </c>
    </row>
    <row r="152" spans="1:4" x14ac:dyDescent="0.25">
      <c r="A152" s="25">
        <v>1.475655E-10</v>
      </c>
      <c r="B152" s="25">
        <v>119.36879999999999</v>
      </c>
      <c r="C152" s="25">
        <v>1.050466E-10</v>
      </c>
      <c r="D152" s="25">
        <v>119.44880000000001</v>
      </c>
    </row>
    <row r="153" spans="1:4" x14ac:dyDescent="0.25">
      <c r="A153" s="25">
        <v>1.3824319999999999E-10</v>
      </c>
      <c r="B153" s="25">
        <v>120.2009</v>
      </c>
      <c r="C153" s="25">
        <v>1.2596499999999999E-10</v>
      </c>
      <c r="D153" s="25">
        <v>120.2809</v>
      </c>
    </row>
    <row r="154" spans="1:4" x14ac:dyDescent="0.25">
      <c r="A154" s="25">
        <v>1.462013E-10</v>
      </c>
      <c r="B154" s="25">
        <v>121.0329</v>
      </c>
      <c r="C154" s="25">
        <v>1.1732479999999999E-10</v>
      </c>
      <c r="D154" s="25">
        <v>121.11190000000001</v>
      </c>
    </row>
    <row r="155" spans="1:4" x14ac:dyDescent="0.25">
      <c r="A155" s="25">
        <v>1.5279509999999999E-10</v>
      </c>
      <c r="B155" s="25">
        <v>121.864</v>
      </c>
      <c r="C155" s="25">
        <v>1.077751E-10</v>
      </c>
      <c r="D155" s="25">
        <v>121.928</v>
      </c>
    </row>
    <row r="156" spans="1:4" x14ac:dyDescent="0.25">
      <c r="A156" s="25">
        <v>1.4733809999999999E-10</v>
      </c>
      <c r="B156" s="25">
        <v>122.696</v>
      </c>
      <c r="C156" s="25">
        <v>1.073204E-10</v>
      </c>
      <c r="D156" s="25">
        <v>122.76</v>
      </c>
    </row>
    <row r="157" spans="1:4" x14ac:dyDescent="0.25">
      <c r="A157" s="25">
        <v>1.6666490000000001E-10</v>
      </c>
      <c r="B157" s="25">
        <v>123.5121</v>
      </c>
      <c r="C157" s="25">
        <v>1.2573760000000001E-10</v>
      </c>
      <c r="D157" s="25">
        <v>123.5761</v>
      </c>
    </row>
    <row r="158" spans="1:4" x14ac:dyDescent="0.25">
      <c r="A158" s="25">
        <v>1.653007E-10</v>
      </c>
      <c r="B158" s="25">
        <v>124.32810000000001</v>
      </c>
      <c r="C158" s="25">
        <v>1.045919E-10</v>
      </c>
      <c r="D158" s="25">
        <v>124.4081</v>
      </c>
    </row>
    <row r="159" spans="1:4" x14ac:dyDescent="0.25">
      <c r="A159" s="25">
        <v>1.7348610000000001E-10</v>
      </c>
      <c r="B159" s="25">
        <v>125.1602</v>
      </c>
      <c r="C159" s="25">
        <v>1.2232700000000001E-10</v>
      </c>
      <c r="D159" s="25">
        <v>125.2402</v>
      </c>
    </row>
    <row r="160" spans="1:4" x14ac:dyDescent="0.25">
      <c r="A160" s="25">
        <v>1.475655E-10</v>
      </c>
      <c r="B160" s="25">
        <v>125.9922</v>
      </c>
      <c r="C160" s="25">
        <v>1.059561E-10</v>
      </c>
      <c r="D160" s="25">
        <v>126.0722</v>
      </c>
    </row>
    <row r="161" spans="1:4" x14ac:dyDescent="0.25">
      <c r="A161" s="25">
        <v>1.5234040000000001E-10</v>
      </c>
      <c r="B161" s="25">
        <v>126.82429999999999</v>
      </c>
      <c r="C161" s="25">
        <v>1.10731E-10</v>
      </c>
      <c r="D161" s="25">
        <v>126.9033</v>
      </c>
    </row>
    <row r="162" spans="1:4" x14ac:dyDescent="0.25">
      <c r="A162" s="25">
        <v>1.6052579999999999E-10</v>
      </c>
      <c r="B162" s="25">
        <v>127.6553</v>
      </c>
      <c r="C162" s="25">
        <v>1.2687450000000001E-10</v>
      </c>
      <c r="D162" s="25">
        <v>127.7193</v>
      </c>
    </row>
    <row r="163" spans="1:4" x14ac:dyDescent="0.25">
      <c r="A163" s="25">
        <v>1.8803800000000001E-10</v>
      </c>
      <c r="B163" s="25">
        <v>128.47130000000001</v>
      </c>
      <c r="C163" s="25">
        <v>8.6856740000000003E-11</v>
      </c>
      <c r="D163" s="25">
        <v>128.5514</v>
      </c>
    </row>
    <row r="164" spans="1:4" x14ac:dyDescent="0.25">
      <c r="A164" s="25">
        <v>1.907665E-10</v>
      </c>
      <c r="B164" s="25">
        <v>129.28739999999999</v>
      </c>
      <c r="C164" s="25">
        <v>8.2536640000000006E-11</v>
      </c>
      <c r="D164" s="25">
        <v>129.38339999999999</v>
      </c>
    </row>
    <row r="165" spans="1:4" x14ac:dyDescent="0.25">
      <c r="A165" s="25">
        <v>1.2710189999999999E-10</v>
      </c>
      <c r="B165" s="25">
        <v>130.11840000000001</v>
      </c>
      <c r="C165" s="25">
        <v>1.091394E-10</v>
      </c>
      <c r="D165" s="25">
        <v>130.21539999999999</v>
      </c>
    </row>
    <row r="166" spans="1:4" x14ac:dyDescent="0.25">
      <c r="A166" s="25">
        <v>1.5211300000000001E-10</v>
      </c>
      <c r="B166" s="25">
        <v>130.95150000000001</v>
      </c>
      <c r="C166" s="25">
        <v>1.098215E-10</v>
      </c>
      <c r="D166" s="25">
        <v>131.04750000000001</v>
      </c>
    </row>
    <row r="167" spans="1:4" x14ac:dyDescent="0.25">
      <c r="A167" s="25">
        <v>1.650733E-10</v>
      </c>
      <c r="B167" s="25">
        <v>131.7825</v>
      </c>
      <c r="C167" s="25">
        <v>1.239187E-10</v>
      </c>
      <c r="D167" s="25">
        <v>131.8785</v>
      </c>
    </row>
    <row r="168" spans="1:4" x14ac:dyDescent="0.25">
      <c r="A168" s="25">
        <v>1.9144859999999999E-10</v>
      </c>
      <c r="B168" s="25">
        <v>132.6146</v>
      </c>
      <c r="C168" s="25">
        <v>1.1436900000000001E-10</v>
      </c>
      <c r="D168" s="25">
        <v>132.70959999999999</v>
      </c>
    </row>
    <row r="169" spans="1:4" x14ac:dyDescent="0.25">
      <c r="A169" s="25">
        <v>1.462013E-10</v>
      </c>
      <c r="B169" s="25">
        <v>133.44560000000001</v>
      </c>
      <c r="C169" s="25">
        <v>1.2573760000000001E-10</v>
      </c>
      <c r="D169" s="25">
        <v>133.5256</v>
      </c>
    </row>
    <row r="170" spans="1:4" x14ac:dyDescent="0.25">
      <c r="A170" s="25">
        <v>1.2778400000000001E-10</v>
      </c>
      <c r="B170" s="25">
        <v>134.26169999999999</v>
      </c>
      <c r="C170" s="25">
        <v>1.091394E-10</v>
      </c>
      <c r="D170" s="25">
        <v>134.35769999999999</v>
      </c>
    </row>
    <row r="171" spans="1:4" x14ac:dyDescent="0.25">
      <c r="A171" s="25">
        <v>1.232365E-10</v>
      </c>
      <c r="B171" s="25">
        <v>135.09370000000001</v>
      </c>
      <c r="C171" s="25">
        <v>1.2914820000000001E-10</v>
      </c>
      <c r="D171" s="25">
        <v>135.18969999999999</v>
      </c>
    </row>
    <row r="172" spans="1:4" x14ac:dyDescent="0.25">
      <c r="A172" s="25">
        <v>1.4438230000000001E-10</v>
      </c>
      <c r="B172" s="25">
        <v>135.92580000000001</v>
      </c>
      <c r="C172" s="25">
        <v>1.0049920000000001E-10</v>
      </c>
      <c r="D172" s="25">
        <v>136.02180000000001</v>
      </c>
    </row>
    <row r="173" spans="1:4" x14ac:dyDescent="0.25">
      <c r="A173" s="25">
        <v>1.78261E-10</v>
      </c>
      <c r="B173" s="25">
        <v>136.74180000000001</v>
      </c>
      <c r="C173" s="25">
        <v>7.9353409999999994E-11</v>
      </c>
      <c r="D173" s="25">
        <v>136.85380000000001</v>
      </c>
    </row>
    <row r="174" spans="1:4" x14ac:dyDescent="0.25">
      <c r="A174" s="25">
        <v>1.5143089999999999E-10</v>
      </c>
      <c r="B174" s="25">
        <v>137.57390000000001</v>
      </c>
      <c r="C174" s="25">
        <v>6.8439479999999995E-11</v>
      </c>
      <c r="D174" s="25">
        <v>137.6859</v>
      </c>
    </row>
    <row r="175" spans="1:4" x14ac:dyDescent="0.25">
      <c r="A175" s="25">
        <v>1.6461850000000001E-10</v>
      </c>
      <c r="B175" s="25">
        <v>138.4059</v>
      </c>
      <c r="C175" s="25">
        <v>9.4587449999999995E-11</v>
      </c>
      <c r="D175" s="25">
        <v>138.51689999999999</v>
      </c>
    </row>
    <row r="176" spans="1:4" x14ac:dyDescent="0.25">
      <c r="A176" s="25">
        <v>1.5143089999999999E-10</v>
      </c>
      <c r="B176" s="25">
        <v>139.221</v>
      </c>
      <c r="C176" s="25">
        <v>1.0845720000000001E-10</v>
      </c>
      <c r="D176" s="25">
        <v>139.34899999999999</v>
      </c>
    </row>
    <row r="177" spans="1:4" x14ac:dyDescent="0.25">
      <c r="A177" s="25">
        <v>1.4392749999999999E-10</v>
      </c>
      <c r="B177" s="25">
        <v>140.03700000000001</v>
      </c>
      <c r="C177" s="25">
        <v>7.8443920000000004E-11</v>
      </c>
      <c r="D177" s="25">
        <v>140.18100000000001</v>
      </c>
    </row>
    <row r="178" spans="1:4" x14ac:dyDescent="0.25">
      <c r="A178" s="25">
        <v>1.152785E-10</v>
      </c>
      <c r="B178" s="25">
        <v>140.85310000000001</v>
      </c>
      <c r="C178" s="25">
        <v>8.2081900000000001E-11</v>
      </c>
      <c r="D178" s="25">
        <v>141.01310000000001</v>
      </c>
    </row>
    <row r="179" spans="1:4" x14ac:dyDescent="0.25">
      <c r="A179" s="25">
        <v>1.4119910000000001E-10</v>
      </c>
      <c r="B179" s="25">
        <v>141.66909999999999</v>
      </c>
      <c r="C179" s="25">
        <v>1.2914820000000001E-10</v>
      </c>
      <c r="D179" s="25">
        <v>141.82910000000001</v>
      </c>
    </row>
    <row r="180" spans="1:4" x14ac:dyDescent="0.25">
      <c r="A180" s="25">
        <v>1.309672E-10</v>
      </c>
      <c r="B180" s="25">
        <v>142.50120000000001</v>
      </c>
      <c r="C180" s="25">
        <v>1.0618350000000001E-10</v>
      </c>
      <c r="D180" s="25">
        <v>142.66120000000001</v>
      </c>
    </row>
    <row r="181" spans="1:4" x14ac:dyDescent="0.25">
      <c r="A181" s="25">
        <v>1.2005330000000001E-10</v>
      </c>
      <c r="B181" s="25">
        <v>143.33320000000001</v>
      </c>
      <c r="C181" s="25">
        <v>1.318767E-10</v>
      </c>
      <c r="D181" s="25">
        <v>143.4932</v>
      </c>
    </row>
    <row r="182" spans="1:4" x14ac:dyDescent="0.25">
      <c r="A182" s="25">
        <v>1.5916159999999999E-10</v>
      </c>
      <c r="B182" s="25">
        <v>144.14920000000001</v>
      </c>
      <c r="C182" s="25">
        <v>1.4983930000000001E-10</v>
      </c>
      <c r="D182" s="25">
        <v>144.3083</v>
      </c>
    </row>
    <row r="183" spans="1:4" x14ac:dyDescent="0.25">
      <c r="A183" s="25">
        <v>1.552962E-10</v>
      </c>
      <c r="B183" s="25">
        <v>144.96430000000001</v>
      </c>
      <c r="C183" s="25">
        <v>1.1436900000000001E-10</v>
      </c>
      <c r="D183" s="25">
        <v>145.1403</v>
      </c>
    </row>
    <row r="184" spans="1:4" x14ac:dyDescent="0.25">
      <c r="A184" s="25">
        <v>1.5279509999999999E-10</v>
      </c>
      <c r="B184" s="25">
        <v>145.78030000000001</v>
      </c>
      <c r="C184" s="25">
        <v>1.134595E-10</v>
      </c>
      <c r="D184" s="25">
        <v>145.9563</v>
      </c>
    </row>
    <row r="185" spans="1:4" x14ac:dyDescent="0.25">
      <c r="A185" s="25">
        <v>1.2687450000000001E-10</v>
      </c>
      <c r="B185" s="25">
        <v>146.61240000000001</v>
      </c>
      <c r="C185" s="25">
        <v>1.261924E-10</v>
      </c>
      <c r="D185" s="25">
        <v>146.7724</v>
      </c>
    </row>
    <row r="186" spans="1:4" x14ac:dyDescent="0.25">
      <c r="A186" s="25">
        <v>1.4370019999999999E-10</v>
      </c>
      <c r="B186" s="25">
        <v>147.4444</v>
      </c>
      <c r="C186" s="25">
        <v>1.3574210000000001E-10</v>
      </c>
      <c r="D186" s="25">
        <v>147.6044</v>
      </c>
    </row>
    <row r="187" spans="1:4" x14ac:dyDescent="0.25">
      <c r="A187" s="25">
        <v>1.5688780000000001E-10</v>
      </c>
      <c r="B187" s="25">
        <v>148.2765</v>
      </c>
      <c r="C187" s="25">
        <v>1.155058E-10</v>
      </c>
      <c r="D187" s="25">
        <v>148.4365</v>
      </c>
    </row>
    <row r="188" spans="1:4" x14ac:dyDescent="0.25">
      <c r="A188" s="25">
        <v>1.3051249999999999E-10</v>
      </c>
      <c r="B188" s="25">
        <v>149.10749999999999</v>
      </c>
      <c r="C188" s="25">
        <v>1.530225E-10</v>
      </c>
      <c r="D188" s="25">
        <v>149.26750000000001</v>
      </c>
    </row>
    <row r="189" spans="1:4" x14ac:dyDescent="0.25">
      <c r="A189" s="25">
        <v>1.2914820000000001E-10</v>
      </c>
      <c r="B189" s="25">
        <v>149.93960000000001</v>
      </c>
      <c r="C189" s="25">
        <v>1.266471E-10</v>
      </c>
      <c r="D189" s="25">
        <v>150.08260000000001</v>
      </c>
    </row>
    <row r="190" spans="1:4" x14ac:dyDescent="0.25">
      <c r="A190" s="25">
        <v>1.2687450000000001E-10</v>
      </c>
      <c r="B190" s="25">
        <v>150.75460000000001</v>
      </c>
      <c r="C190" s="25">
        <v>1.3392309999999999E-10</v>
      </c>
      <c r="D190" s="25">
        <v>150.91460000000001</v>
      </c>
    </row>
    <row r="191" spans="1:4" x14ac:dyDescent="0.25">
      <c r="A191" s="25">
        <v>1.3619679999999999E-10</v>
      </c>
      <c r="B191" s="25">
        <v>151.58670000000001</v>
      </c>
      <c r="C191" s="25">
        <v>1.67347E-10</v>
      </c>
      <c r="D191" s="25">
        <v>151.73070000000001</v>
      </c>
    </row>
    <row r="192" spans="1:4" x14ac:dyDescent="0.25">
      <c r="A192" s="25">
        <v>1.507487E-10</v>
      </c>
      <c r="B192" s="25">
        <v>152.4187</v>
      </c>
      <c r="C192" s="25">
        <v>1.1664270000000001E-10</v>
      </c>
      <c r="D192" s="25">
        <v>152.54669999999999</v>
      </c>
    </row>
    <row r="193" spans="1:4" x14ac:dyDescent="0.25">
      <c r="A193" s="25">
        <v>1.3369569999999999E-10</v>
      </c>
      <c r="B193" s="25">
        <v>153.2508</v>
      </c>
      <c r="C193" s="25">
        <v>1.3665160000000001E-10</v>
      </c>
      <c r="D193" s="25">
        <v>153.37880000000001</v>
      </c>
    </row>
    <row r="194" spans="1:4" x14ac:dyDescent="0.25">
      <c r="A194" s="25">
        <v>1.6348170000000001E-10</v>
      </c>
      <c r="B194" s="25">
        <v>154.08279999999999</v>
      </c>
      <c r="C194" s="25">
        <v>1.198259E-10</v>
      </c>
      <c r="D194" s="25">
        <v>154.21080000000001</v>
      </c>
    </row>
    <row r="195" spans="1:4" x14ac:dyDescent="0.25">
      <c r="A195" s="25">
        <v>1.4597389999999999E-10</v>
      </c>
      <c r="B195" s="25">
        <v>154.91489999999999</v>
      </c>
      <c r="C195" s="25">
        <v>1.207354E-10</v>
      </c>
      <c r="D195" s="25">
        <v>155.0429</v>
      </c>
    </row>
    <row r="196" spans="1:4" x14ac:dyDescent="0.25">
      <c r="A196" s="25">
        <v>1.4165379999999999E-10</v>
      </c>
      <c r="B196" s="25">
        <v>155.74590000000001</v>
      </c>
      <c r="C196" s="25">
        <v>1.0845720000000001E-10</v>
      </c>
      <c r="D196" s="25">
        <v>155.8579</v>
      </c>
    </row>
    <row r="197" spans="1:4" x14ac:dyDescent="0.25">
      <c r="A197" s="25">
        <v>1.4506439999999999E-10</v>
      </c>
      <c r="B197" s="25">
        <v>156.56200000000001</v>
      </c>
      <c r="C197" s="25">
        <v>1.082299E-10</v>
      </c>
      <c r="D197" s="25">
        <v>156.69</v>
      </c>
    </row>
    <row r="198" spans="1:4" x14ac:dyDescent="0.25">
      <c r="A198" s="25">
        <v>1.43018E-10</v>
      </c>
      <c r="B198" s="25">
        <v>157.37799999999999</v>
      </c>
      <c r="C198" s="25">
        <v>9.7543310000000004E-11</v>
      </c>
      <c r="D198" s="25">
        <v>157.52199999999999</v>
      </c>
    </row>
    <row r="199" spans="1:4" x14ac:dyDescent="0.25">
      <c r="A199" s="25">
        <v>1.543867E-10</v>
      </c>
      <c r="B199" s="25">
        <v>158.19399999999999</v>
      </c>
      <c r="C199" s="25">
        <v>1.059561E-10</v>
      </c>
      <c r="D199" s="25">
        <v>158.35409999999999</v>
      </c>
    </row>
    <row r="200" spans="1:4" x14ac:dyDescent="0.25">
      <c r="A200" s="25">
        <v>1.5165819999999999E-10</v>
      </c>
      <c r="B200" s="25">
        <v>159.01009999999999</v>
      </c>
      <c r="C200" s="25">
        <v>1.2119020000000001E-10</v>
      </c>
      <c r="D200" s="25">
        <v>159.18610000000001</v>
      </c>
    </row>
    <row r="201" spans="1:4" x14ac:dyDescent="0.25">
      <c r="A201" s="25">
        <v>1.3938009999999999E-10</v>
      </c>
      <c r="B201" s="25">
        <v>159.84209999999999</v>
      </c>
      <c r="C201" s="25">
        <v>1.275566E-10</v>
      </c>
      <c r="D201" s="25">
        <v>160.01820000000001</v>
      </c>
    </row>
    <row r="202" spans="1:4" x14ac:dyDescent="0.25">
      <c r="A202" s="25">
        <v>1.4938449999999999E-10</v>
      </c>
      <c r="B202" s="25">
        <v>160.67420000000001</v>
      </c>
      <c r="C202" s="25">
        <v>9.1631589999999998E-11</v>
      </c>
      <c r="D202" s="25">
        <v>160.8502</v>
      </c>
    </row>
    <row r="203" spans="1:4" x14ac:dyDescent="0.25">
      <c r="A203" s="25">
        <v>1.596163E-10</v>
      </c>
      <c r="B203" s="25">
        <v>161.48920000000001</v>
      </c>
      <c r="C203" s="25">
        <v>1.266471E-10</v>
      </c>
      <c r="D203" s="25">
        <v>161.68119999999999</v>
      </c>
    </row>
    <row r="204" spans="1:4" x14ac:dyDescent="0.25">
      <c r="A204" s="25">
        <v>1.4165379999999999E-10</v>
      </c>
      <c r="B204" s="25">
        <v>162.30529999999999</v>
      </c>
      <c r="C204" s="25">
        <v>1.014087E-10</v>
      </c>
      <c r="D204" s="25">
        <v>162.51329999999999</v>
      </c>
    </row>
    <row r="205" spans="1:4" x14ac:dyDescent="0.25">
      <c r="A205" s="25">
        <v>1.3824319999999999E-10</v>
      </c>
      <c r="B205" s="25">
        <v>163.12129999999999</v>
      </c>
      <c r="C205" s="25">
        <v>1.343778E-10</v>
      </c>
      <c r="D205" s="25">
        <v>163.34530000000001</v>
      </c>
    </row>
    <row r="206" spans="1:4" x14ac:dyDescent="0.25">
      <c r="A206" s="25">
        <v>1.5234040000000001E-10</v>
      </c>
      <c r="B206" s="25">
        <v>163.95339999999999</v>
      </c>
      <c r="C206" s="25">
        <v>1.2823879999999999E-10</v>
      </c>
      <c r="D206" s="25">
        <v>164.17740000000001</v>
      </c>
    </row>
    <row r="207" spans="1:4" x14ac:dyDescent="0.25">
      <c r="A207" s="25">
        <v>1.300577E-10</v>
      </c>
      <c r="B207" s="25">
        <v>164.78540000000001</v>
      </c>
      <c r="C207" s="25">
        <v>1.1732479999999999E-10</v>
      </c>
      <c r="D207" s="25">
        <v>165.0094</v>
      </c>
    </row>
    <row r="208" spans="1:4" x14ac:dyDescent="0.25">
      <c r="A208" s="25">
        <v>1.407443E-10</v>
      </c>
      <c r="B208" s="25">
        <v>165.61750000000001</v>
      </c>
      <c r="C208" s="25">
        <v>1.134595E-10</v>
      </c>
      <c r="D208" s="25">
        <v>165.84049999999999</v>
      </c>
    </row>
    <row r="209" spans="1:4" x14ac:dyDescent="0.25">
      <c r="A209" s="25"/>
      <c r="B209" s="25"/>
      <c r="C209" s="25"/>
      <c r="D209" s="25"/>
    </row>
    <row r="210" spans="1:4" x14ac:dyDescent="0.25">
      <c r="A210" s="25"/>
      <c r="B210" s="25"/>
      <c r="C210" s="25"/>
      <c r="D210" s="25"/>
    </row>
    <row r="211" spans="1:4" x14ac:dyDescent="0.25">
      <c r="A211" s="25"/>
      <c r="B211" s="25"/>
      <c r="C211" s="25"/>
      <c r="D211" s="25"/>
    </row>
    <row r="212" spans="1:4" x14ac:dyDescent="0.25">
      <c r="A212" s="25"/>
      <c r="B212" s="25"/>
      <c r="C212" s="25"/>
      <c r="D212" s="25"/>
    </row>
    <row r="213" spans="1:4" x14ac:dyDescent="0.25">
      <c r="A213" s="25"/>
      <c r="B213" s="25"/>
      <c r="C213" s="25"/>
      <c r="D213" s="25"/>
    </row>
    <row r="214" spans="1:4" x14ac:dyDescent="0.25">
      <c r="A214" s="25"/>
      <c r="B214" s="25"/>
      <c r="C214" s="25"/>
      <c r="D214" s="25"/>
    </row>
    <row r="215" spans="1:4" x14ac:dyDescent="0.25">
      <c r="A215" s="25"/>
      <c r="B215" s="25"/>
      <c r="C215" s="25"/>
      <c r="D215" s="25"/>
    </row>
    <row r="216" spans="1:4" x14ac:dyDescent="0.25">
      <c r="A216" s="25"/>
      <c r="B216" s="25"/>
      <c r="C216" s="25"/>
      <c r="D216" s="25"/>
    </row>
    <row r="217" spans="1:4" x14ac:dyDescent="0.25">
      <c r="A217" s="25"/>
      <c r="B217" s="25"/>
      <c r="C217" s="25"/>
      <c r="D217" s="25"/>
    </row>
    <row r="218" spans="1:4" x14ac:dyDescent="0.25">
      <c r="A218" s="25"/>
      <c r="B218" s="25"/>
      <c r="C218" s="25"/>
      <c r="D218" s="25"/>
    </row>
    <row r="219" spans="1:4" x14ac:dyDescent="0.25">
      <c r="A219" s="25"/>
      <c r="B219" s="25"/>
      <c r="C219" s="25"/>
      <c r="D219" s="25"/>
    </row>
    <row r="220" spans="1:4" x14ac:dyDescent="0.25">
      <c r="A220" s="25"/>
      <c r="B220" s="25"/>
      <c r="C220" s="25"/>
      <c r="D220" s="25"/>
    </row>
    <row r="221" spans="1:4" x14ac:dyDescent="0.25">
      <c r="A221" s="25"/>
      <c r="B221" s="25"/>
      <c r="C221" s="25"/>
      <c r="D221" s="25"/>
    </row>
    <row r="222" spans="1:4" x14ac:dyDescent="0.25">
      <c r="A222" s="25"/>
      <c r="B222" s="25"/>
      <c r="C222" s="25"/>
      <c r="D222" s="25"/>
    </row>
    <row r="223" spans="1:4" x14ac:dyDescent="0.25">
      <c r="A223" s="25"/>
      <c r="B223" s="25"/>
      <c r="C223" s="25"/>
      <c r="D223" s="25"/>
    </row>
    <row r="224" spans="1:4" x14ac:dyDescent="0.25">
      <c r="A224" s="25"/>
      <c r="B224" s="25"/>
      <c r="C224" s="25"/>
      <c r="D224" s="25"/>
    </row>
    <row r="225" spans="1:4" x14ac:dyDescent="0.25">
      <c r="A225" s="25"/>
      <c r="B225" s="25"/>
      <c r="C225" s="25"/>
      <c r="D225" s="25"/>
    </row>
    <row r="226" spans="1:4" x14ac:dyDescent="0.25">
      <c r="A226" s="25"/>
      <c r="B226" s="25"/>
      <c r="C226" s="25"/>
      <c r="D226" s="25"/>
    </row>
    <row r="227" spans="1:4" x14ac:dyDescent="0.25">
      <c r="A227" s="25"/>
      <c r="B227" s="25"/>
      <c r="C227" s="25"/>
      <c r="D227" s="25"/>
    </row>
    <row r="228" spans="1:4" x14ac:dyDescent="0.25">
      <c r="A228" s="25"/>
      <c r="B228" s="25"/>
      <c r="C228" s="25"/>
      <c r="D228" s="25"/>
    </row>
    <row r="229" spans="1:4" x14ac:dyDescent="0.25">
      <c r="A229" s="25"/>
      <c r="B229" s="25"/>
      <c r="C229" s="25"/>
      <c r="D229" s="25"/>
    </row>
    <row r="230" spans="1:4" x14ac:dyDescent="0.25">
      <c r="A230" s="25"/>
      <c r="B230" s="25"/>
      <c r="C230" s="25"/>
      <c r="D230" s="25"/>
    </row>
    <row r="231" spans="1:4" x14ac:dyDescent="0.25">
      <c r="A231" s="25"/>
      <c r="B231" s="25"/>
      <c r="C231" s="25"/>
      <c r="D231" s="25"/>
    </row>
    <row r="232" spans="1:4" x14ac:dyDescent="0.25">
      <c r="A232" s="25"/>
      <c r="B232" s="25"/>
      <c r="C232" s="25"/>
      <c r="D232" s="25"/>
    </row>
    <row r="233" spans="1:4" x14ac:dyDescent="0.25">
      <c r="A233" s="25"/>
      <c r="B233" s="25"/>
      <c r="C233" s="25"/>
      <c r="D233" s="25"/>
    </row>
    <row r="234" spans="1:4" x14ac:dyDescent="0.25">
      <c r="A234" s="25"/>
      <c r="B234" s="25"/>
      <c r="C234" s="25"/>
      <c r="D234" s="25"/>
    </row>
    <row r="235" spans="1:4" x14ac:dyDescent="0.25">
      <c r="A235" s="25"/>
      <c r="B235" s="25"/>
      <c r="C235" s="25"/>
      <c r="D235" s="25"/>
    </row>
    <row r="236" spans="1:4" x14ac:dyDescent="0.25">
      <c r="A236" s="25"/>
      <c r="B236" s="25"/>
      <c r="C236" s="25"/>
      <c r="D236" s="25"/>
    </row>
    <row r="237" spans="1:4" x14ac:dyDescent="0.25">
      <c r="A237" s="25"/>
      <c r="B237" s="25"/>
      <c r="C237" s="25"/>
      <c r="D237" s="25"/>
    </row>
    <row r="238" spans="1:4" x14ac:dyDescent="0.25">
      <c r="A238" s="25"/>
      <c r="B238" s="25"/>
      <c r="C238" s="25"/>
      <c r="D238" s="25"/>
    </row>
    <row r="239" spans="1:4" x14ac:dyDescent="0.25">
      <c r="A239" s="25"/>
      <c r="B239" s="25"/>
      <c r="C239" s="25"/>
      <c r="D239" s="25"/>
    </row>
    <row r="240" spans="1:4" x14ac:dyDescent="0.25">
      <c r="A240" s="25"/>
      <c r="B240" s="25"/>
      <c r="C240" s="25"/>
      <c r="D240" s="25"/>
    </row>
    <row r="241" spans="1:4" x14ac:dyDescent="0.25">
      <c r="A241" s="25"/>
      <c r="B241" s="25"/>
      <c r="C241" s="25"/>
      <c r="D241" s="25"/>
    </row>
    <row r="242" spans="1:4" x14ac:dyDescent="0.25">
      <c r="A242" s="25"/>
      <c r="B242" s="25"/>
      <c r="C242" s="25"/>
      <c r="D242" s="25"/>
    </row>
    <row r="243" spans="1:4" x14ac:dyDescent="0.25">
      <c r="A243" s="25"/>
      <c r="B243" s="25"/>
      <c r="C243" s="25"/>
      <c r="D243" s="25"/>
    </row>
    <row r="244" spans="1:4" x14ac:dyDescent="0.25">
      <c r="A244" s="25"/>
      <c r="B244" s="25"/>
      <c r="C244" s="25"/>
      <c r="D244" s="25"/>
    </row>
    <row r="245" spans="1:4" x14ac:dyDescent="0.25">
      <c r="A245" s="25"/>
      <c r="B245" s="25"/>
      <c r="C245" s="25"/>
      <c r="D245" s="25"/>
    </row>
    <row r="246" spans="1:4" x14ac:dyDescent="0.25">
      <c r="A246" s="25"/>
      <c r="B246" s="25"/>
      <c r="C246" s="25"/>
      <c r="D246" s="25"/>
    </row>
    <row r="247" spans="1:4" x14ac:dyDescent="0.25">
      <c r="A247" s="25"/>
      <c r="B247" s="25"/>
      <c r="C247" s="25"/>
      <c r="D247" s="25"/>
    </row>
    <row r="248" spans="1:4" x14ac:dyDescent="0.25">
      <c r="A248" s="25"/>
      <c r="B248" s="25"/>
      <c r="C248" s="25"/>
      <c r="D248" s="25"/>
    </row>
    <row r="249" spans="1:4" x14ac:dyDescent="0.25">
      <c r="A249" s="25"/>
      <c r="B249" s="25"/>
      <c r="C249" s="25"/>
      <c r="D249" s="25"/>
    </row>
    <row r="250" spans="1:4" x14ac:dyDescent="0.25">
      <c r="A250" s="25"/>
      <c r="B250" s="25"/>
      <c r="C250" s="25"/>
      <c r="D250" s="25"/>
    </row>
    <row r="251" spans="1:4" x14ac:dyDescent="0.25">
      <c r="A251" s="25"/>
      <c r="B251" s="25"/>
      <c r="C251" s="25"/>
      <c r="D251" s="25"/>
    </row>
    <row r="252" spans="1:4" x14ac:dyDescent="0.25">
      <c r="A252" s="25"/>
      <c r="B252" s="25"/>
      <c r="C252" s="25"/>
      <c r="D252" s="25"/>
    </row>
    <row r="253" spans="1:4" x14ac:dyDescent="0.25">
      <c r="A253" s="25"/>
      <c r="B253" s="25"/>
      <c r="C253" s="25"/>
      <c r="D253" s="25"/>
    </row>
    <row r="254" spans="1:4" x14ac:dyDescent="0.25">
      <c r="A254" s="25"/>
      <c r="B254" s="25"/>
      <c r="C254" s="25"/>
      <c r="D254" s="25"/>
    </row>
    <row r="255" spans="1:4" x14ac:dyDescent="0.25">
      <c r="A255" s="25"/>
      <c r="B255" s="25"/>
      <c r="C255" s="25"/>
      <c r="D255" s="25"/>
    </row>
    <row r="256" spans="1:4" x14ac:dyDescent="0.25">
      <c r="A256" s="25"/>
      <c r="B256" s="25"/>
      <c r="C256" s="25"/>
      <c r="D256" s="25"/>
    </row>
    <row r="257" spans="1:4" x14ac:dyDescent="0.25">
      <c r="A257" s="25"/>
      <c r="B257" s="25"/>
      <c r="C257" s="25"/>
      <c r="D257" s="25"/>
    </row>
    <row r="258" spans="1:4" x14ac:dyDescent="0.25">
      <c r="A258" s="25"/>
      <c r="B258" s="25"/>
      <c r="C258" s="25"/>
      <c r="D258" s="25"/>
    </row>
    <row r="259" spans="1:4" x14ac:dyDescent="0.25">
      <c r="A259" s="25"/>
      <c r="B259" s="25"/>
      <c r="C259" s="25"/>
      <c r="D259" s="25"/>
    </row>
    <row r="260" spans="1:4" x14ac:dyDescent="0.25">
      <c r="A260" s="25"/>
      <c r="B260" s="25"/>
      <c r="C260" s="25"/>
      <c r="D260" s="25"/>
    </row>
    <row r="261" spans="1:4" x14ac:dyDescent="0.25">
      <c r="A261" s="25"/>
      <c r="B261" s="25"/>
      <c r="C261" s="25"/>
      <c r="D261" s="25"/>
    </row>
    <row r="262" spans="1:4" x14ac:dyDescent="0.25">
      <c r="A262" s="25"/>
      <c r="B262" s="25"/>
      <c r="C262" s="25"/>
      <c r="D262" s="25"/>
    </row>
    <row r="263" spans="1:4" x14ac:dyDescent="0.25">
      <c r="A263" s="25"/>
      <c r="B263" s="25"/>
      <c r="C263" s="25"/>
      <c r="D263" s="25"/>
    </row>
    <row r="264" spans="1:4" x14ac:dyDescent="0.25">
      <c r="A264" s="25"/>
      <c r="B264" s="25"/>
      <c r="C264" s="25"/>
      <c r="D264" s="25"/>
    </row>
    <row r="265" spans="1:4" x14ac:dyDescent="0.25">
      <c r="A265" s="25"/>
      <c r="B265" s="25"/>
      <c r="C265" s="25"/>
      <c r="D265" s="25"/>
    </row>
    <row r="266" spans="1:4" x14ac:dyDescent="0.25">
      <c r="A266" s="25"/>
      <c r="B266" s="25"/>
      <c r="C266" s="25"/>
      <c r="D266" s="25"/>
    </row>
    <row r="267" spans="1:4" x14ac:dyDescent="0.25">
      <c r="A267" s="25"/>
      <c r="B267" s="25"/>
      <c r="C267" s="25"/>
      <c r="D267" s="25"/>
    </row>
    <row r="268" spans="1:4" x14ac:dyDescent="0.25">
      <c r="A268" s="25"/>
      <c r="B268" s="25"/>
      <c r="C268" s="25"/>
      <c r="D268" s="25"/>
    </row>
    <row r="269" spans="1:4" x14ac:dyDescent="0.25">
      <c r="A269" s="25"/>
      <c r="B269" s="25"/>
      <c r="C269" s="25"/>
      <c r="D269" s="25"/>
    </row>
    <row r="270" spans="1:4" x14ac:dyDescent="0.25">
      <c r="A270" s="25"/>
      <c r="B270" s="25"/>
      <c r="C270" s="25"/>
      <c r="D270" s="25"/>
    </row>
    <row r="271" spans="1:4" x14ac:dyDescent="0.25">
      <c r="A271" s="25"/>
      <c r="B271" s="25"/>
      <c r="C271" s="25"/>
      <c r="D271" s="25"/>
    </row>
    <row r="272" spans="1:4" x14ac:dyDescent="0.25">
      <c r="A272" s="25"/>
      <c r="B272" s="25"/>
      <c r="C272" s="25"/>
      <c r="D272" s="25"/>
    </row>
    <row r="273" spans="1:4" x14ac:dyDescent="0.25">
      <c r="A273" s="25"/>
      <c r="B273" s="25"/>
      <c r="C273" s="25"/>
      <c r="D273" s="25"/>
    </row>
    <row r="274" spans="1:4" x14ac:dyDescent="0.25">
      <c r="A274" s="25"/>
      <c r="B274" s="25"/>
      <c r="C274" s="25"/>
      <c r="D274" s="25"/>
    </row>
    <row r="275" spans="1:4" x14ac:dyDescent="0.25">
      <c r="A275" s="25"/>
      <c r="B275" s="25"/>
      <c r="C275" s="25"/>
      <c r="D275" s="25"/>
    </row>
    <row r="276" spans="1:4" x14ac:dyDescent="0.25">
      <c r="A276" s="25"/>
      <c r="B276" s="25"/>
      <c r="C276" s="25"/>
      <c r="D276" s="25"/>
    </row>
    <row r="277" spans="1:4" x14ac:dyDescent="0.25">
      <c r="A277" s="25"/>
      <c r="B277" s="25"/>
      <c r="C277" s="25"/>
      <c r="D277" s="25"/>
    </row>
    <row r="278" spans="1:4" x14ac:dyDescent="0.25">
      <c r="A278" s="25"/>
      <c r="B278" s="25"/>
      <c r="C278" s="25"/>
      <c r="D278" s="25"/>
    </row>
    <row r="279" spans="1:4" x14ac:dyDescent="0.25">
      <c r="A279" s="25"/>
      <c r="B279" s="25"/>
      <c r="C279" s="25"/>
      <c r="D279" s="25"/>
    </row>
    <row r="280" spans="1:4" x14ac:dyDescent="0.25">
      <c r="A280" s="25"/>
      <c r="B280" s="25"/>
      <c r="C280" s="25"/>
      <c r="D280" s="25"/>
    </row>
    <row r="281" spans="1:4" x14ac:dyDescent="0.25">
      <c r="A281" s="25"/>
      <c r="B281" s="25"/>
      <c r="C281" s="25"/>
      <c r="D281" s="25"/>
    </row>
    <row r="282" spans="1:4" x14ac:dyDescent="0.25">
      <c r="A282" s="25"/>
      <c r="B282" s="25"/>
      <c r="C282" s="25"/>
      <c r="D282" s="25"/>
    </row>
    <row r="283" spans="1:4" x14ac:dyDescent="0.25">
      <c r="A283" s="25"/>
      <c r="B283" s="25"/>
      <c r="C283" s="25"/>
      <c r="D283" s="25"/>
    </row>
    <row r="284" spans="1:4" x14ac:dyDescent="0.25">
      <c r="A284" s="25"/>
      <c r="B284" s="25"/>
      <c r="C284" s="25"/>
      <c r="D284" s="25"/>
    </row>
    <row r="285" spans="1:4" x14ac:dyDescent="0.25">
      <c r="A285" s="25"/>
      <c r="B285" s="25"/>
      <c r="C285" s="25"/>
      <c r="D285" s="25"/>
    </row>
    <row r="286" spans="1:4" x14ac:dyDescent="0.25">
      <c r="A286" s="25"/>
      <c r="B286" s="25"/>
      <c r="C286" s="25"/>
      <c r="D286" s="25"/>
    </row>
    <row r="287" spans="1:4" x14ac:dyDescent="0.25">
      <c r="A287" s="25"/>
      <c r="B287" s="25"/>
      <c r="C287" s="25"/>
      <c r="D287" s="25"/>
    </row>
    <row r="288" spans="1:4" x14ac:dyDescent="0.25">
      <c r="A288" s="25"/>
      <c r="B288" s="25"/>
      <c r="C288" s="25"/>
      <c r="D288" s="25"/>
    </row>
    <row r="289" spans="1:4" x14ac:dyDescent="0.25">
      <c r="A289" s="25"/>
      <c r="B289" s="25"/>
      <c r="C289" s="25"/>
      <c r="D289" s="25"/>
    </row>
    <row r="290" spans="1:4" x14ac:dyDescent="0.25">
      <c r="A290" s="25"/>
      <c r="B290" s="25"/>
      <c r="C290" s="25"/>
      <c r="D290" s="25"/>
    </row>
    <row r="291" spans="1:4" x14ac:dyDescent="0.25">
      <c r="A291" s="25"/>
      <c r="B291" s="25"/>
      <c r="C291" s="25"/>
      <c r="D291" s="25"/>
    </row>
    <row r="292" spans="1:4" x14ac:dyDescent="0.25">
      <c r="A292" s="25"/>
      <c r="B292" s="25"/>
      <c r="C292" s="25"/>
      <c r="D292" s="25"/>
    </row>
    <row r="293" spans="1:4" x14ac:dyDescent="0.25">
      <c r="A293" s="25"/>
      <c r="B293" s="25"/>
      <c r="C293" s="25"/>
      <c r="D293" s="25"/>
    </row>
    <row r="294" spans="1:4" x14ac:dyDescent="0.25">
      <c r="A294" s="25"/>
      <c r="B294" s="25"/>
      <c r="C294" s="25"/>
      <c r="D294" s="25"/>
    </row>
    <row r="295" spans="1:4" x14ac:dyDescent="0.25">
      <c r="A295" s="25"/>
      <c r="B295" s="25"/>
      <c r="C295" s="25"/>
      <c r="D295" s="25"/>
    </row>
    <row r="296" spans="1:4" x14ac:dyDescent="0.25">
      <c r="A296" s="25"/>
      <c r="B296" s="25"/>
      <c r="C296" s="25"/>
      <c r="D296" s="25"/>
    </row>
    <row r="297" spans="1:4" x14ac:dyDescent="0.25">
      <c r="A297" s="25"/>
      <c r="B297" s="25"/>
      <c r="C297" s="25"/>
      <c r="D297" s="25"/>
    </row>
    <row r="298" spans="1:4" x14ac:dyDescent="0.25">
      <c r="A298" s="25"/>
      <c r="B298" s="25"/>
      <c r="C298" s="25"/>
      <c r="D298" s="25"/>
    </row>
    <row r="299" spans="1:4" x14ac:dyDescent="0.25">
      <c r="A299" s="25"/>
      <c r="B299" s="25"/>
      <c r="C299" s="25"/>
      <c r="D299" s="25"/>
    </row>
    <row r="300" spans="1:4" x14ac:dyDescent="0.25">
      <c r="A300" s="25"/>
      <c r="B300" s="25"/>
      <c r="C300" s="25"/>
      <c r="D300" s="25"/>
    </row>
    <row r="301" spans="1:4" x14ac:dyDescent="0.25">
      <c r="A301" s="25"/>
      <c r="B301" s="25"/>
      <c r="C301" s="25"/>
      <c r="D301" s="25"/>
    </row>
    <row r="302" spans="1:4" x14ac:dyDescent="0.25">
      <c r="A302" s="25"/>
      <c r="B302" s="25"/>
      <c r="C302" s="25"/>
      <c r="D302" s="25"/>
    </row>
    <row r="303" spans="1:4" x14ac:dyDescent="0.25">
      <c r="A303" s="25"/>
      <c r="B303" s="25"/>
      <c r="C303" s="25"/>
      <c r="D303" s="25"/>
    </row>
    <row r="304" spans="1:4" x14ac:dyDescent="0.25">
      <c r="A304" s="25"/>
      <c r="B304" s="25"/>
      <c r="C304" s="25"/>
      <c r="D304" s="25"/>
    </row>
    <row r="305" spans="1:4" x14ac:dyDescent="0.25">
      <c r="A305" s="25"/>
      <c r="B305" s="25"/>
      <c r="C305" s="25"/>
      <c r="D305" s="25"/>
    </row>
    <row r="306" spans="1:4" x14ac:dyDescent="0.25">
      <c r="A306" s="25"/>
      <c r="B306" s="25"/>
      <c r="C306" s="25"/>
      <c r="D306" s="25"/>
    </row>
    <row r="307" spans="1:4" x14ac:dyDescent="0.25">
      <c r="A307" s="25"/>
      <c r="B307" s="25"/>
      <c r="C307" s="25"/>
      <c r="D307" s="25"/>
    </row>
    <row r="308" spans="1:4" x14ac:dyDescent="0.25">
      <c r="A308" s="25"/>
      <c r="B308" s="25"/>
      <c r="C308" s="25"/>
      <c r="D308" s="25"/>
    </row>
    <row r="309" spans="1:4" x14ac:dyDescent="0.25">
      <c r="A309" s="25"/>
      <c r="B309" s="25"/>
      <c r="C309" s="25"/>
      <c r="D309" s="25"/>
    </row>
    <row r="310" spans="1:4" x14ac:dyDescent="0.25">
      <c r="A310" s="25"/>
      <c r="B310" s="25"/>
      <c r="C310" s="25"/>
      <c r="D310" s="25"/>
    </row>
    <row r="311" spans="1:4" x14ac:dyDescent="0.25">
      <c r="A311" s="25"/>
      <c r="B311" s="25"/>
      <c r="C311" s="25"/>
      <c r="D311" s="25"/>
    </row>
    <row r="312" spans="1:4" x14ac:dyDescent="0.25">
      <c r="A312" s="25"/>
      <c r="B312" s="25"/>
      <c r="C312" s="25"/>
      <c r="D312" s="25"/>
    </row>
    <row r="313" spans="1:4" x14ac:dyDescent="0.25">
      <c r="A313" s="25"/>
      <c r="B313" s="25"/>
      <c r="C313" s="25"/>
      <c r="D313" s="25"/>
    </row>
    <row r="314" spans="1:4" x14ac:dyDescent="0.25">
      <c r="A314" s="25"/>
      <c r="B314" s="25"/>
      <c r="C314" s="25"/>
      <c r="D314" s="25"/>
    </row>
    <row r="315" spans="1:4" x14ac:dyDescent="0.25">
      <c r="A315" s="25"/>
      <c r="B315" s="25"/>
      <c r="C315" s="25"/>
      <c r="D315" s="25"/>
    </row>
    <row r="316" spans="1:4" x14ac:dyDescent="0.25">
      <c r="A316" s="25"/>
      <c r="B316" s="25"/>
      <c r="C316" s="25"/>
      <c r="D316" s="25"/>
    </row>
    <row r="317" spans="1:4" x14ac:dyDescent="0.25">
      <c r="A317" s="25"/>
      <c r="B317" s="25"/>
      <c r="C317" s="25"/>
      <c r="D317" s="25"/>
    </row>
    <row r="318" spans="1:4" x14ac:dyDescent="0.25">
      <c r="A318" s="25"/>
      <c r="B318" s="25"/>
      <c r="C318" s="25"/>
      <c r="D318" s="25"/>
    </row>
    <row r="319" spans="1:4" x14ac:dyDescent="0.25">
      <c r="A319" s="25"/>
      <c r="B319" s="25"/>
      <c r="C319" s="25"/>
      <c r="D319" s="25"/>
    </row>
    <row r="320" spans="1:4" x14ac:dyDescent="0.25">
      <c r="A320" s="25"/>
      <c r="B320" s="25"/>
      <c r="C320" s="25"/>
      <c r="D320" s="25"/>
    </row>
    <row r="321" spans="1:4" x14ac:dyDescent="0.25">
      <c r="A321" s="25"/>
      <c r="B321" s="25"/>
      <c r="C321" s="25"/>
      <c r="D321" s="25"/>
    </row>
    <row r="322" spans="1:4" x14ac:dyDescent="0.25">
      <c r="A322" s="25"/>
      <c r="B322" s="25"/>
      <c r="C322" s="25"/>
      <c r="D322" s="25"/>
    </row>
    <row r="323" spans="1:4" x14ac:dyDescent="0.25">
      <c r="A323" s="25"/>
      <c r="B323" s="25"/>
      <c r="C323" s="25"/>
      <c r="D323" s="25"/>
    </row>
    <row r="324" spans="1:4" x14ac:dyDescent="0.25">
      <c r="A324" s="25"/>
      <c r="B324" s="25"/>
      <c r="C324" s="25"/>
      <c r="D324" s="25"/>
    </row>
    <row r="325" spans="1:4" x14ac:dyDescent="0.25">
      <c r="A325" s="25"/>
      <c r="B325" s="25"/>
      <c r="C325" s="25"/>
      <c r="D325" s="25"/>
    </row>
    <row r="326" spans="1:4" x14ac:dyDescent="0.25">
      <c r="A326" s="25"/>
      <c r="B326" s="25"/>
      <c r="C326" s="25"/>
      <c r="D326" s="25"/>
    </row>
    <row r="327" spans="1:4" x14ac:dyDescent="0.25">
      <c r="A327" s="25"/>
      <c r="B327" s="25"/>
      <c r="C327" s="25"/>
      <c r="D327" s="25"/>
    </row>
    <row r="328" spans="1:4" x14ac:dyDescent="0.25">
      <c r="A328" s="25"/>
      <c r="B328" s="25"/>
      <c r="C328" s="25"/>
      <c r="D328" s="25"/>
    </row>
    <row r="329" spans="1:4" x14ac:dyDescent="0.25">
      <c r="A329" s="25"/>
      <c r="B329" s="25"/>
      <c r="C329" s="25"/>
      <c r="D329" s="25"/>
    </row>
    <row r="330" spans="1:4" x14ac:dyDescent="0.25">
      <c r="A330" s="25"/>
      <c r="B330" s="25"/>
      <c r="C330" s="25"/>
      <c r="D330" s="25"/>
    </row>
    <row r="331" spans="1:4" x14ac:dyDescent="0.25">
      <c r="A331" s="25"/>
      <c r="B331" s="25"/>
      <c r="C331" s="25"/>
      <c r="D331" s="25"/>
    </row>
    <row r="332" spans="1:4" x14ac:dyDescent="0.25">
      <c r="A332" s="25"/>
      <c r="B332" s="25"/>
      <c r="C332" s="25"/>
      <c r="D332" s="25"/>
    </row>
    <row r="333" spans="1:4" x14ac:dyDescent="0.25">
      <c r="A333" s="25"/>
      <c r="B333" s="25"/>
      <c r="C333" s="25"/>
      <c r="D333" s="25"/>
    </row>
    <row r="334" spans="1:4" x14ac:dyDescent="0.25">
      <c r="A334" s="25"/>
      <c r="B334" s="25"/>
      <c r="C334" s="25"/>
      <c r="D334" s="25"/>
    </row>
    <row r="335" spans="1:4" x14ac:dyDescent="0.25">
      <c r="A335" s="25"/>
      <c r="B335" s="25"/>
      <c r="C335" s="25"/>
      <c r="D335" s="25"/>
    </row>
    <row r="336" spans="1:4" x14ac:dyDescent="0.25">
      <c r="A336" s="25"/>
      <c r="B336" s="25"/>
      <c r="C336" s="25"/>
      <c r="D336" s="25"/>
    </row>
    <row r="337" spans="1:4" x14ac:dyDescent="0.25">
      <c r="A337" s="25"/>
      <c r="B337" s="25"/>
      <c r="C337" s="25"/>
      <c r="D337" s="25"/>
    </row>
    <row r="338" spans="1:4" x14ac:dyDescent="0.25">
      <c r="A338" s="25"/>
      <c r="B338" s="25"/>
      <c r="C338" s="25"/>
      <c r="D338" s="25"/>
    </row>
    <row r="339" spans="1:4" x14ac:dyDescent="0.25">
      <c r="A339" s="25"/>
      <c r="B339" s="25"/>
      <c r="C339" s="25"/>
      <c r="D339" s="25"/>
    </row>
    <row r="340" spans="1:4" x14ac:dyDescent="0.25">
      <c r="A340" s="25"/>
      <c r="B340" s="25"/>
      <c r="C340" s="25"/>
      <c r="D340" s="25"/>
    </row>
    <row r="341" spans="1:4" x14ac:dyDescent="0.25">
      <c r="A341" s="25"/>
      <c r="B341" s="25"/>
      <c r="C341" s="25"/>
      <c r="D341" s="25"/>
    </row>
    <row r="342" spans="1:4" x14ac:dyDescent="0.25">
      <c r="A342" s="25"/>
      <c r="B342" s="25"/>
      <c r="C342" s="25"/>
      <c r="D342" s="25"/>
    </row>
    <row r="343" spans="1:4" x14ac:dyDescent="0.25">
      <c r="A343" s="25"/>
      <c r="B343" s="25"/>
      <c r="C343" s="25"/>
      <c r="D343" s="25"/>
    </row>
    <row r="344" spans="1:4" x14ac:dyDescent="0.25">
      <c r="A344" s="25"/>
      <c r="B344" s="25"/>
      <c r="C344" s="25"/>
      <c r="D344" s="25"/>
    </row>
    <row r="345" spans="1:4" x14ac:dyDescent="0.25">
      <c r="A345" s="25"/>
      <c r="B345" s="25"/>
      <c r="C345" s="25"/>
      <c r="D345" s="25"/>
    </row>
    <row r="346" spans="1:4" x14ac:dyDescent="0.25">
      <c r="A346" s="25"/>
      <c r="B346" s="25"/>
      <c r="C346" s="25"/>
      <c r="D346" s="25"/>
    </row>
    <row r="347" spans="1:4" x14ac:dyDescent="0.25">
      <c r="A347" s="25"/>
      <c r="B347" s="25"/>
      <c r="C347" s="25"/>
      <c r="D347" s="25"/>
    </row>
    <row r="348" spans="1:4" x14ac:dyDescent="0.25">
      <c r="A348" s="25"/>
      <c r="B348" s="25"/>
      <c r="C348" s="25"/>
      <c r="D348" s="25"/>
    </row>
    <row r="349" spans="1:4" x14ac:dyDescent="0.25">
      <c r="A349" s="25"/>
      <c r="B349" s="25"/>
      <c r="C349" s="25"/>
      <c r="D349" s="25"/>
    </row>
    <row r="350" spans="1:4" x14ac:dyDescent="0.25">
      <c r="A350" s="25"/>
      <c r="B350" s="25"/>
      <c r="C350" s="25"/>
      <c r="D350" s="25"/>
    </row>
    <row r="351" spans="1:4" x14ac:dyDescent="0.25">
      <c r="A351" s="25"/>
      <c r="B351" s="25"/>
      <c r="C351" s="25"/>
      <c r="D351" s="25"/>
    </row>
    <row r="352" spans="1:4" x14ac:dyDescent="0.25">
      <c r="A352" s="25"/>
      <c r="B352" s="25"/>
      <c r="C352" s="25"/>
      <c r="D352" s="25"/>
    </row>
    <row r="353" spans="1:4" x14ac:dyDescent="0.25">
      <c r="A353" s="25"/>
      <c r="B353" s="25"/>
      <c r="C353" s="25"/>
      <c r="D353" s="25"/>
    </row>
    <row r="354" spans="1:4" x14ac:dyDescent="0.25">
      <c r="A354" s="25"/>
      <c r="B354" s="25"/>
      <c r="C354" s="25"/>
      <c r="D354" s="25"/>
    </row>
    <row r="355" spans="1:4" x14ac:dyDescent="0.25">
      <c r="A355" s="25"/>
      <c r="B355" s="25"/>
      <c r="C355" s="25"/>
      <c r="D355" s="25"/>
    </row>
    <row r="356" spans="1:4" x14ac:dyDescent="0.25">
      <c r="A356" s="25"/>
      <c r="B356" s="25"/>
      <c r="C356" s="25"/>
      <c r="D356" s="25"/>
    </row>
    <row r="357" spans="1:4" x14ac:dyDescent="0.25">
      <c r="A357" s="25"/>
      <c r="B357" s="25"/>
      <c r="C357" s="25"/>
      <c r="D357" s="25"/>
    </row>
    <row r="358" spans="1:4" x14ac:dyDescent="0.25">
      <c r="A358" s="25"/>
      <c r="B358" s="25"/>
      <c r="C358" s="25"/>
      <c r="D358" s="25"/>
    </row>
    <row r="359" spans="1:4" x14ac:dyDescent="0.25">
      <c r="A359" s="25"/>
      <c r="B359" s="25"/>
      <c r="C359" s="25"/>
      <c r="D359" s="25"/>
    </row>
    <row r="360" spans="1:4" x14ac:dyDescent="0.25">
      <c r="A360" s="25"/>
      <c r="B360" s="25"/>
      <c r="C360" s="25"/>
      <c r="D360" s="25"/>
    </row>
    <row r="361" spans="1:4" x14ac:dyDescent="0.25">
      <c r="A361" s="25"/>
      <c r="B361" s="25"/>
      <c r="C361" s="25"/>
      <c r="D361" s="25"/>
    </row>
    <row r="362" spans="1:4" x14ac:dyDescent="0.25">
      <c r="A362" s="25"/>
      <c r="B362" s="25"/>
      <c r="C362" s="25"/>
      <c r="D362" s="25"/>
    </row>
    <row r="363" spans="1:4" x14ac:dyDescent="0.25">
      <c r="A363" s="25"/>
      <c r="B363" s="25"/>
      <c r="C363" s="25"/>
      <c r="D363" s="25"/>
    </row>
    <row r="364" spans="1:4" x14ac:dyDescent="0.25">
      <c r="A364" s="25"/>
      <c r="B364" s="25"/>
      <c r="C364" s="25"/>
      <c r="D364" s="25"/>
    </row>
    <row r="365" spans="1:4" x14ac:dyDescent="0.25">
      <c r="A365" s="25"/>
      <c r="B365" s="25"/>
      <c r="C365" s="25"/>
      <c r="D365" s="25"/>
    </row>
    <row r="366" spans="1:4" x14ac:dyDescent="0.25">
      <c r="A366" s="25"/>
      <c r="B366" s="25"/>
      <c r="C366" s="25"/>
      <c r="D366" s="25"/>
    </row>
    <row r="367" spans="1:4" x14ac:dyDescent="0.25">
      <c r="A367" s="25"/>
      <c r="B367" s="25"/>
      <c r="C367" s="25"/>
      <c r="D367" s="25"/>
    </row>
    <row r="368" spans="1:4" x14ac:dyDescent="0.25">
      <c r="A368" s="25"/>
      <c r="B368" s="25"/>
      <c r="C368" s="25"/>
      <c r="D368" s="25"/>
    </row>
    <row r="369" spans="1:4" x14ac:dyDescent="0.25">
      <c r="A369" s="25"/>
      <c r="B369" s="25"/>
      <c r="C369" s="25"/>
      <c r="D369" s="25"/>
    </row>
    <row r="370" spans="1:4" x14ac:dyDescent="0.25">
      <c r="A370" s="25"/>
      <c r="B370" s="25"/>
      <c r="C370" s="25"/>
      <c r="D370" s="25"/>
    </row>
    <row r="371" spans="1:4" x14ac:dyDescent="0.25">
      <c r="A371" s="25"/>
      <c r="B371" s="25"/>
      <c r="C371" s="25"/>
      <c r="D371" s="25"/>
    </row>
    <row r="372" spans="1:4" x14ac:dyDescent="0.25">
      <c r="A372" s="25"/>
      <c r="B372" s="25"/>
      <c r="C372" s="25"/>
      <c r="D372" s="25"/>
    </row>
    <row r="373" spans="1:4" x14ac:dyDescent="0.25">
      <c r="A373" s="25"/>
      <c r="B373" s="25"/>
      <c r="C373" s="25"/>
      <c r="D373" s="25"/>
    </row>
    <row r="374" spans="1:4" x14ac:dyDescent="0.25">
      <c r="A374" s="25"/>
      <c r="B374" s="25"/>
      <c r="C374" s="25"/>
      <c r="D374" s="25"/>
    </row>
    <row r="375" spans="1:4" x14ac:dyDescent="0.25">
      <c r="A375" s="25"/>
      <c r="B375" s="25"/>
      <c r="C375" s="25"/>
      <c r="D375" s="25"/>
    </row>
    <row r="376" spans="1:4" x14ac:dyDescent="0.25">
      <c r="A376" s="25"/>
      <c r="B376" s="25"/>
      <c r="C376" s="25"/>
      <c r="D376" s="25"/>
    </row>
    <row r="377" spans="1:4" x14ac:dyDescent="0.25">
      <c r="A377" s="25"/>
      <c r="B377" s="25"/>
      <c r="C377" s="25"/>
      <c r="D377" s="25"/>
    </row>
    <row r="378" spans="1:4" x14ac:dyDescent="0.25">
      <c r="A378" s="25"/>
      <c r="B378" s="25"/>
      <c r="C378" s="25"/>
      <c r="D378" s="25"/>
    </row>
    <row r="379" spans="1:4" x14ac:dyDescent="0.25">
      <c r="A379" s="25"/>
      <c r="B379" s="25"/>
      <c r="C379" s="25"/>
      <c r="D379" s="25"/>
    </row>
    <row r="380" spans="1:4" x14ac:dyDescent="0.25">
      <c r="A380" s="25"/>
      <c r="B380" s="25"/>
      <c r="C380" s="25"/>
      <c r="D380" s="25"/>
    </row>
    <row r="381" spans="1:4" x14ac:dyDescent="0.25">
      <c r="A381" s="25"/>
      <c r="B381" s="25"/>
      <c r="C381" s="25"/>
      <c r="D381" s="25"/>
    </row>
    <row r="382" spans="1:4" x14ac:dyDescent="0.25">
      <c r="A382" s="25"/>
      <c r="B382" s="25"/>
      <c r="C382" s="25"/>
      <c r="D382" s="25"/>
    </row>
    <row r="383" spans="1:4" x14ac:dyDescent="0.25">
      <c r="A383" s="25"/>
      <c r="B383" s="25"/>
      <c r="C383" s="25"/>
      <c r="D383" s="25"/>
    </row>
    <row r="384" spans="1:4" x14ac:dyDescent="0.25">
      <c r="A384" s="25"/>
      <c r="B384" s="25"/>
      <c r="C384" s="25"/>
      <c r="D384" s="25"/>
    </row>
    <row r="385" spans="1:4" x14ac:dyDescent="0.25">
      <c r="A385" s="25"/>
      <c r="B385" s="25"/>
      <c r="C385" s="25"/>
      <c r="D385" s="25"/>
    </row>
    <row r="386" spans="1:4" x14ac:dyDescent="0.25">
      <c r="A386" s="25"/>
      <c r="B386" s="25"/>
      <c r="C386" s="25"/>
      <c r="D386" s="25"/>
    </row>
    <row r="387" spans="1:4" x14ac:dyDescent="0.25">
      <c r="A387" s="25"/>
      <c r="B387" s="25"/>
      <c r="C387" s="25"/>
      <c r="D387" s="25"/>
    </row>
    <row r="388" spans="1:4" x14ac:dyDescent="0.25">
      <c r="A388" s="25"/>
      <c r="B388" s="25"/>
      <c r="C388" s="25"/>
      <c r="D388" s="25"/>
    </row>
    <row r="389" spans="1:4" x14ac:dyDescent="0.25">
      <c r="A389" s="25"/>
      <c r="B389" s="25"/>
      <c r="C389" s="25"/>
      <c r="D389" s="25"/>
    </row>
    <row r="390" spans="1:4" x14ac:dyDescent="0.25">
      <c r="A390" s="25"/>
      <c r="B390" s="25"/>
      <c r="C390" s="25"/>
      <c r="D390" s="25"/>
    </row>
    <row r="391" spans="1:4" x14ac:dyDescent="0.25">
      <c r="A391" s="25"/>
      <c r="B391" s="25"/>
      <c r="C391" s="25"/>
      <c r="D391" s="25"/>
    </row>
    <row r="392" spans="1:4" x14ac:dyDescent="0.25">
      <c r="A392" s="25"/>
      <c r="B392" s="25"/>
      <c r="C392" s="25"/>
      <c r="D392" s="25"/>
    </row>
    <row r="393" spans="1:4" x14ac:dyDescent="0.25">
      <c r="A393" s="25"/>
      <c r="B393" s="25"/>
      <c r="C393" s="25"/>
      <c r="D393" s="25"/>
    </row>
    <row r="394" spans="1:4" x14ac:dyDescent="0.25">
      <c r="A394" s="25"/>
      <c r="B394" s="25"/>
      <c r="C394" s="25"/>
      <c r="D394" s="25"/>
    </row>
    <row r="395" spans="1:4" x14ac:dyDescent="0.25">
      <c r="A395" s="25"/>
      <c r="B395" s="25"/>
      <c r="C395" s="25"/>
      <c r="D395" s="25"/>
    </row>
    <row r="396" spans="1:4" x14ac:dyDescent="0.25">
      <c r="A396" s="25"/>
      <c r="B396" s="25"/>
      <c r="C396" s="25"/>
      <c r="D396" s="25"/>
    </row>
    <row r="397" spans="1:4" x14ac:dyDescent="0.25">
      <c r="A397" s="25"/>
      <c r="B397" s="25"/>
      <c r="C397" s="25"/>
      <c r="D397" s="25"/>
    </row>
    <row r="398" spans="1:4" x14ac:dyDescent="0.25">
      <c r="A398" s="25"/>
      <c r="B398" s="25"/>
      <c r="C398" s="25"/>
      <c r="D398" s="25"/>
    </row>
    <row r="399" spans="1:4" x14ac:dyDescent="0.25">
      <c r="A399" s="25"/>
      <c r="B399" s="25"/>
      <c r="C399" s="25"/>
      <c r="D399" s="25"/>
    </row>
    <row r="400" spans="1:4" x14ac:dyDescent="0.25">
      <c r="A400" s="25"/>
      <c r="B400" s="25"/>
      <c r="C400" s="25"/>
      <c r="D400" s="25"/>
    </row>
    <row r="401" spans="1:4" x14ac:dyDescent="0.25">
      <c r="A401" s="25"/>
      <c r="B401" s="25"/>
      <c r="C401" s="25"/>
      <c r="D401" s="25"/>
    </row>
    <row r="402" spans="1:4" x14ac:dyDescent="0.25">
      <c r="A402" s="25"/>
      <c r="B402" s="25"/>
      <c r="C402" s="25"/>
      <c r="D402" s="25"/>
    </row>
    <row r="403" spans="1:4" x14ac:dyDescent="0.25">
      <c r="A403" s="25"/>
      <c r="B403" s="25"/>
      <c r="C403" s="25"/>
      <c r="D403" s="25"/>
    </row>
    <row r="404" spans="1:4" x14ac:dyDescent="0.25">
      <c r="A404" s="25"/>
      <c r="B404" s="25"/>
      <c r="C404" s="25"/>
      <c r="D404" s="25"/>
    </row>
    <row r="405" spans="1:4" x14ac:dyDescent="0.25">
      <c r="A405" s="25"/>
      <c r="B405" s="25"/>
      <c r="C405" s="25"/>
      <c r="D405" s="25"/>
    </row>
    <row r="406" spans="1:4" x14ac:dyDescent="0.25">
      <c r="A406" s="25"/>
      <c r="B406" s="25"/>
      <c r="C406" s="25"/>
      <c r="D406" s="25"/>
    </row>
    <row r="407" spans="1:4" x14ac:dyDescent="0.25">
      <c r="A407" s="25"/>
      <c r="B407" s="25"/>
      <c r="C407" s="25"/>
      <c r="D407" s="25"/>
    </row>
    <row r="408" spans="1:4" x14ac:dyDescent="0.25">
      <c r="A408" s="25"/>
      <c r="B408" s="25"/>
      <c r="C408" s="25"/>
      <c r="D408" s="25"/>
    </row>
    <row r="409" spans="1:4" x14ac:dyDescent="0.25">
      <c r="A409" s="25"/>
      <c r="B409" s="25"/>
      <c r="C409" s="25"/>
      <c r="D409" s="25"/>
    </row>
    <row r="410" spans="1:4" x14ac:dyDescent="0.25">
      <c r="A410" s="25"/>
      <c r="B410" s="25"/>
      <c r="C410" s="25"/>
      <c r="D410" s="25"/>
    </row>
    <row r="411" spans="1:4" x14ac:dyDescent="0.25">
      <c r="A411" s="25"/>
      <c r="B411" s="25"/>
      <c r="C411" s="25"/>
      <c r="D411" s="25"/>
    </row>
    <row r="412" spans="1:4" x14ac:dyDescent="0.25">
      <c r="A412" s="25"/>
      <c r="B412" s="25"/>
      <c r="C412" s="25"/>
      <c r="D412" s="25"/>
    </row>
    <row r="413" spans="1:4" x14ac:dyDescent="0.25">
      <c r="A413" s="25"/>
      <c r="B413" s="25"/>
      <c r="C413" s="25"/>
      <c r="D413" s="25"/>
    </row>
    <row r="414" spans="1:4" x14ac:dyDescent="0.25">
      <c r="A414" s="25"/>
      <c r="B414" s="25"/>
      <c r="C414" s="25"/>
      <c r="D414" s="25"/>
    </row>
    <row r="415" spans="1:4" x14ac:dyDescent="0.25">
      <c r="A415" s="25"/>
      <c r="B415" s="25"/>
      <c r="C415" s="25"/>
      <c r="D415" s="25"/>
    </row>
    <row r="416" spans="1:4" x14ac:dyDescent="0.25">
      <c r="A416" s="25"/>
      <c r="B416" s="25"/>
      <c r="C416" s="25"/>
      <c r="D416" s="25"/>
    </row>
    <row r="417" spans="1:4" x14ac:dyDescent="0.25">
      <c r="A417" s="25"/>
      <c r="B417" s="25"/>
      <c r="C417" s="25"/>
      <c r="D417" s="25"/>
    </row>
    <row r="418" spans="1:4" x14ac:dyDescent="0.25">
      <c r="A418" s="25"/>
      <c r="B418" s="25"/>
      <c r="C418" s="25"/>
      <c r="D418" s="25"/>
    </row>
    <row r="419" spans="1:4" x14ac:dyDescent="0.25">
      <c r="A419" s="25"/>
      <c r="B419" s="25"/>
      <c r="C419" s="25"/>
      <c r="D419" s="25"/>
    </row>
    <row r="420" spans="1:4" x14ac:dyDescent="0.25">
      <c r="A420" s="25"/>
      <c r="B420" s="25"/>
      <c r="C420" s="25"/>
      <c r="D420" s="25"/>
    </row>
    <row r="421" spans="1:4" x14ac:dyDescent="0.25">
      <c r="A421" s="25"/>
      <c r="B421" s="25"/>
      <c r="C421" s="25"/>
      <c r="D421" s="25"/>
    </row>
    <row r="422" spans="1:4" x14ac:dyDescent="0.25">
      <c r="A422" s="25"/>
      <c r="B422" s="25"/>
      <c r="C422" s="25"/>
      <c r="D422" s="25"/>
    </row>
    <row r="423" spans="1:4" x14ac:dyDescent="0.25">
      <c r="A423" s="25"/>
      <c r="B423" s="25"/>
      <c r="C423" s="25"/>
      <c r="D423" s="25"/>
    </row>
    <row r="424" spans="1:4" x14ac:dyDescent="0.25">
      <c r="A424" s="25"/>
      <c r="B424" s="25"/>
      <c r="C424" s="25"/>
      <c r="D424" s="25"/>
    </row>
    <row r="425" spans="1:4" x14ac:dyDescent="0.25">
      <c r="A425" s="25"/>
      <c r="B425" s="25"/>
      <c r="C425" s="25"/>
      <c r="D425" s="25"/>
    </row>
    <row r="426" spans="1:4" x14ac:dyDescent="0.25">
      <c r="A426" s="25"/>
      <c r="B426" s="25"/>
      <c r="C426" s="25"/>
      <c r="D426" s="25"/>
    </row>
    <row r="427" spans="1:4" x14ac:dyDescent="0.25">
      <c r="C427" s="25"/>
      <c r="D427" s="25"/>
    </row>
    <row r="428" spans="1:4" x14ac:dyDescent="0.25">
      <c r="C428" s="25"/>
      <c r="D428" s="25"/>
    </row>
    <row r="429" spans="1:4" x14ac:dyDescent="0.25">
      <c r="C429" s="25"/>
      <c r="D429" s="25"/>
    </row>
    <row r="430" spans="1:4" x14ac:dyDescent="0.25">
      <c r="C430" s="25"/>
      <c r="D430" s="25"/>
    </row>
    <row r="431" spans="1:4" x14ac:dyDescent="0.25">
      <c r="C431" s="25"/>
      <c r="D431" s="25"/>
    </row>
    <row r="432" spans="1:4" x14ac:dyDescent="0.25">
      <c r="C432" s="25"/>
      <c r="D432" s="25"/>
    </row>
    <row r="433" spans="3:4" x14ac:dyDescent="0.25">
      <c r="C433" s="25"/>
      <c r="D433" s="25"/>
    </row>
    <row r="434" spans="3:4" x14ac:dyDescent="0.25">
      <c r="C434" s="25"/>
      <c r="D434" s="25"/>
    </row>
    <row r="435" spans="3:4" x14ac:dyDescent="0.25">
      <c r="C435" s="25"/>
      <c r="D435" s="25"/>
    </row>
    <row r="436" spans="3:4" x14ac:dyDescent="0.25">
      <c r="C436" s="25"/>
      <c r="D436" s="25"/>
    </row>
    <row r="437" spans="3:4" x14ac:dyDescent="0.25">
      <c r="C437" s="25"/>
      <c r="D437" s="25"/>
    </row>
    <row r="438" spans="3:4" x14ac:dyDescent="0.25">
      <c r="C438" s="25"/>
      <c r="D438" s="25"/>
    </row>
    <row r="439" spans="3:4" x14ac:dyDescent="0.25">
      <c r="C439" s="25"/>
      <c r="D439" s="25"/>
    </row>
    <row r="440" spans="3:4" x14ac:dyDescent="0.25">
      <c r="C440" s="25"/>
      <c r="D440" s="25"/>
    </row>
    <row r="441" spans="3:4" x14ac:dyDescent="0.25">
      <c r="C441" s="25"/>
      <c r="D441" s="25"/>
    </row>
    <row r="442" spans="3:4" x14ac:dyDescent="0.25">
      <c r="C442" s="25"/>
      <c r="D442" s="25"/>
    </row>
    <row r="443" spans="3:4" x14ac:dyDescent="0.25">
      <c r="C443" s="25"/>
      <c r="D443" s="25"/>
    </row>
    <row r="444" spans="3:4" x14ac:dyDescent="0.25">
      <c r="C444" s="25"/>
      <c r="D444" s="25"/>
    </row>
    <row r="445" spans="3:4" x14ac:dyDescent="0.25">
      <c r="C445" s="25"/>
      <c r="D445" s="25"/>
    </row>
    <row r="446" spans="3:4" x14ac:dyDescent="0.25">
      <c r="C446" s="25"/>
      <c r="D446" s="25"/>
    </row>
    <row r="447" spans="3:4" x14ac:dyDescent="0.25">
      <c r="C447" s="25"/>
      <c r="D447" s="25"/>
    </row>
    <row r="448" spans="3:4" x14ac:dyDescent="0.25">
      <c r="C448" s="25"/>
      <c r="D448" s="25"/>
    </row>
    <row r="449" spans="3:4" x14ac:dyDescent="0.25">
      <c r="C449" s="25"/>
      <c r="D449" s="25"/>
    </row>
    <row r="450" spans="3:4" x14ac:dyDescent="0.25">
      <c r="C450" s="25"/>
      <c r="D450" s="25"/>
    </row>
    <row r="451" spans="3:4" x14ac:dyDescent="0.25">
      <c r="C451" s="25"/>
      <c r="D451" s="25"/>
    </row>
    <row r="452" spans="3:4" x14ac:dyDescent="0.25">
      <c r="C452" s="25"/>
      <c r="D452" s="25"/>
    </row>
    <row r="453" spans="3:4" x14ac:dyDescent="0.25">
      <c r="C453" s="25"/>
      <c r="D453" s="25"/>
    </row>
    <row r="454" spans="3:4" x14ac:dyDescent="0.25">
      <c r="C454" s="25"/>
      <c r="D454" s="25"/>
    </row>
    <row r="455" spans="3:4" x14ac:dyDescent="0.25">
      <c r="C455" s="25"/>
      <c r="D455" s="25"/>
    </row>
    <row r="456" spans="3:4" x14ac:dyDescent="0.25">
      <c r="C456" s="25"/>
      <c r="D456" s="25"/>
    </row>
    <row r="457" spans="3:4" x14ac:dyDescent="0.25">
      <c r="C457" s="25"/>
      <c r="D457" s="25"/>
    </row>
    <row r="458" spans="3:4" x14ac:dyDescent="0.25">
      <c r="C458" s="25"/>
      <c r="D458" s="25"/>
    </row>
    <row r="459" spans="3:4" x14ac:dyDescent="0.25">
      <c r="C459" s="25"/>
      <c r="D459" s="25"/>
    </row>
    <row r="460" spans="3:4" x14ac:dyDescent="0.25">
      <c r="C460" s="25"/>
      <c r="D460" s="25"/>
    </row>
    <row r="461" spans="3:4" x14ac:dyDescent="0.25">
      <c r="C461" s="25"/>
      <c r="D461" s="25"/>
    </row>
    <row r="462" spans="3:4" x14ac:dyDescent="0.25">
      <c r="C462" s="25"/>
      <c r="D462" s="25"/>
    </row>
    <row r="463" spans="3:4" x14ac:dyDescent="0.25">
      <c r="C463" s="25"/>
      <c r="D463" s="25"/>
    </row>
    <row r="464" spans="3:4" x14ac:dyDescent="0.25">
      <c r="C464" s="25"/>
      <c r="D464" s="25"/>
    </row>
    <row r="465" spans="3:4" x14ac:dyDescent="0.25">
      <c r="C465" s="25"/>
      <c r="D465" s="25"/>
    </row>
    <row r="466" spans="3:4" x14ac:dyDescent="0.25">
      <c r="C466" s="25"/>
      <c r="D466" s="25"/>
    </row>
    <row r="467" spans="3:4" x14ac:dyDescent="0.25">
      <c r="C467" s="25"/>
      <c r="D467" s="25"/>
    </row>
    <row r="468" spans="3:4" x14ac:dyDescent="0.25">
      <c r="C468" s="25"/>
      <c r="D468" s="25"/>
    </row>
    <row r="469" spans="3:4" x14ac:dyDescent="0.25">
      <c r="C469" s="25"/>
      <c r="D469" s="25"/>
    </row>
    <row r="470" spans="3:4" x14ac:dyDescent="0.25">
      <c r="C470" s="25"/>
      <c r="D470" s="25"/>
    </row>
    <row r="471" spans="3:4" x14ac:dyDescent="0.25">
      <c r="C471" s="25"/>
      <c r="D471" s="25"/>
    </row>
    <row r="472" spans="3:4" x14ac:dyDescent="0.25">
      <c r="C472" s="25"/>
      <c r="D472" s="25"/>
    </row>
    <row r="473" spans="3:4" x14ac:dyDescent="0.25">
      <c r="C473" s="25"/>
      <c r="D473" s="25"/>
    </row>
    <row r="474" spans="3:4" x14ac:dyDescent="0.25">
      <c r="C474" s="25"/>
      <c r="D474" s="25"/>
    </row>
    <row r="475" spans="3:4" x14ac:dyDescent="0.25">
      <c r="C475" s="25"/>
      <c r="D475" s="25"/>
    </row>
    <row r="476" spans="3:4" x14ac:dyDescent="0.25">
      <c r="C476" s="25"/>
      <c r="D476" s="25"/>
    </row>
    <row r="477" spans="3:4" x14ac:dyDescent="0.25">
      <c r="C477" s="25"/>
      <c r="D477" s="25"/>
    </row>
    <row r="478" spans="3:4" x14ac:dyDescent="0.25">
      <c r="C478" s="25"/>
      <c r="D478" s="25"/>
    </row>
    <row r="479" spans="3:4" x14ac:dyDescent="0.25">
      <c r="C479" s="25"/>
      <c r="D479" s="25"/>
    </row>
    <row r="480" spans="3:4" x14ac:dyDescent="0.25">
      <c r="C480" s="25"/>
      <c r="D480" s="25"/>
    </row>
    <row r="481" spans="3:4" x14ac:dyDescent="0.25">
      <c r="C481" s="25"/>
      <c r="D481" s="25"/>
    </row>
    <row r="482" spans="3:4" x14ac:dyDescent="0.25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4:D482"/>
  <sheetViews>
    <sheetView workbookViewId="0">
      <selection activeCell="A9" sqref="A9:D208"/>
    </sheetView>
  </sheetViews>
  <sheetFormatPr defaultColWidth="8.85546875" defaultRowHeight="15" x14ac:dyDescent="0.25"/>
  <cols>
    <col min="1" max="1" width="8.85546875" style="24"/>
    <col min="2" max="2" width="8.42578125" style="24" customWidth="1"/>
    <col min="3" max="3" width="8.85546875" style="24"/>
    <col min="4" max="4" width="8.42578125" style="24" customWidth="1"/>
    <col min="5" max="16384" width="8.85546875" style="24"/>
  </cols>
  <sheetData>
    <row r="4" spans="1:4" x14ac:dyDescent="0.25">
      <c r="A4" s="69" t="s">
        <v>15</v>
      </c>
      <c r="B4" s="69"/>
      <c r="C4" s="69" t="s">
        <v>17</v>
      </c>
      <c r="D4" s="69"/>
    </row>
    <row r="5" spans="1:4" x14ac:dyDescent="0.25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5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5">
      <c r="A7" s="27">
        <f>AVERAGE(A9:A1000)</f>
        <v>1.7154434549999992E-10</v>
      </c>
      <c r="B7" s="26">
        <f>STDEV(A9:A1000)</f>
        <v>1.8821498831909686E-11</v>
      </c>
      <c r="C7" s="27">
        <f>AVERAGE(C9:C1000)</f>
        <v>9.9565796499999973E-11</v>
      </c>
      <c r="D7" s="26">
        <f>STDEV(C9:C1000)</f>
        <v>1.854178155677462E-11</v>
      </c>
    </row>
    <row r="8" spans="1:4" x14ac:dyDescent="0.25">
      <c r="A8" s="69" t="s">
        <v>16</v>
      </c>
      <c r="B8" s="69"/>
      <c r="C8" s="69" t="s">
        <v>16</v>
      </c>
      <c r="D8" s="69"/>
    </row>
    <row r="9" spans="1:4" x14ac:dyDescent="0.25">
      <c r="A9" s="25">
        <v>1.796252E-10</v>
      </c>
      <c r="B9" s="25">
        <v>0.97605560000000002</v>
      </c>
      <c r="C9" s="25">
        <v>9.3905329999999994E-11</v>
      </c>
      <c r="D9" s="25">
        <v>0.97705549999999997</v>
      </c>
    </row>
    <row r="10" spans="1:4" x14ac:dyDescent="0.25">
      <c r="A10" s="25">
        <v>2.14186E-10</v>
      </c>
      <c r="B10" s="25">
        <v>2.0641180000000001</v>
      </c>
      <c r="C10" s="25">
        <v>1.045919E-10</v>
      </c>
      <c r="D10" s="25">
        <v>2.0491169999999999</v>
      </c>
    </row>
    <row r="11" spans="1:4" x14ac:dyDescent="0.25">
      <c r="A11" s="25">
        <v>2.0713739999999999E-10</v>
      </c>
      <c r="B11" s="25">
        <v>2.8961649999999999</v>
      </c>
      <c r="C11" s="25">
        <v>1.0072650000000001E-10</v>
      </c>
      <c r="D11" s="25">
        <v>2.865164</v>
      </c>
    </row>
    <row r="12" spans="1:4" x14ac:dyDescent="0.25">
      <c r="A12" s="25">
        <v>2.1009329999999999E-10</v>
      </c>
      <c r="B12" s="25">
        <v>3.7122120000000001</v>
      </c>
      <c r="C12" s="25">
        <v>9.8452799999999994E-11</v>
      </c>
      <c r="D12" s="25">
        <v>3.6812109999999998</v>
      </c>
    </row>
    <row r="13" spans="1:4" x14ac:dyDescent="0.25">
      <c r="A13" s="25">
        <v>2.119123E-10</v>
      </c>
      <c r="B13" s="25">
        <v>4.5442600000000004</v>
      </c>
      <c r="C13" s="25">
        <v>8.6174620000000003E-11</v>
      </c>
      <c r="D13" s="25">
        <v>4.5132580000000004</v>
      </c>
    </row>
    <row r="14" spans="1:4" x14ac:dyDescent="0.25">
      <c r="A14" s="25">
        <v>1.6007110000000001E-10</v>
      </c>
      <c r="B14" s="25">
        <v>5.3763069999999997</v>
      </c>
      <c r="C14" s="25">
        <v>9.5724320000000006E-11</v>
      </c>
      <c r="D14" s="25">
        <v>5.3453049999999998</v>
      </c>
    </row>
    <row r="15" spans="1:4" x14ac:dyDescent="0.25">
      <c r="A15" s="25">
        <v>1.6871130000000001E-10</v>
      </c>
      <c r="B15" s="25">
        <v>6.1913539999999996</v>
      </c>
      <c r="C15" s="25">
        <v>9.5042200000000006E-11</v>
      </c>
      <c r="D15" s="25">
        <v>6.1773530000000001</v>
      </c>
    </row>
    <row r="16" spans="1:4" x14ac:dyDescent="0.25">
      <c r="A16" s="25">
        <v>1.6098060000000001E-10</v>
      </c>
      <c r="B16" s="25">
        <v>7.0074009999999998</v>
      </c>
      <c r="C16" s="25">
        <v>8.594725E-11</v>
      </c>
      <c r="D16" s="25">
        <v>6.9923999999999999</v>
      </c>
    </row>
    <row r="17" spans="1:4" x14ac:dyDescent="0.25">
      <c r="A17" s="25">
        <v>1.8235370000000001E-10</v>
      </c>
      <c r="B17" s="25">
        <v>7.839448</v>
      </c>
      <c r="C17" s="25">
        <v>9.9589670000000005E-11</v>
      </c>
      <c r="D17" s="25">
        <v>7.8244480000000003</v>
      </c>
    </row>
    <row r="18" spans="1:4" x14ac:dyDescent="0.25">
      <c r="A18" s="25">
        <v>1.9031179999999999E-10</v>
      </c>
      <c r="B18" s="25">
        <v>8.6714959999999994</v>
      </c>
      <c r="C18" s="25">
        <v>1.0049920000000001E-10</v>
      </c>
      <c r="D18" s="25">
        <v>8.6404940000000003</v>
      </c>
    </row>
    <row r="19" spans="1:4" x14ac:dyDescent="0.25">
      <c r="A19" s="25">
        <v>1.9235810000000001E-10</v>
      </c>
      <c r="B19" s="25">
        <v>9.5035430000000005</v>
      </c>
      <c r="C19" s="25">
        <v>9.5951689999999995E-11</v>
      </c>
      <c r="D19" s="25">
        <v>9.4565409999999996</v>
      </c>
    </row>
    <row r="20" spans="1:4" x14ac:dyDescent="0.25">
      <c r="A20" s="25">
        <v>1.9940669999999999E-10</v>
      </c>
      <c r="B20" s="25">
        <v>10.33559</v>
      </c>
      <c r="C20" s="25">
        <v>6.8439479999999995E-11</v>
      </c>
      <c r="D20" s="25">
        <v>10.288589999999999</v>
      </c>
    </row>
    <row r="21" spans="1:4" x14ac:dyDescent="0.25">
      <c r="A21" s="25">
        <v>1.6348170000000001E-10</v>
      </c>
      <c r="B21" s="25">
        <v>11.16764</v>
      </c>
      <c r="C21" s="25">
        <v>1.027729E-10</v>
      </c>
      <c r="D21" s="25">
        <v>11.12064</v>
      </c>
    </row>
    <row r="22" spans="1:4" x14ac:dyDescent="0.25">
      <c r="A22" s="25">
        <v>1.596163E-10</v>
      </c>
      <c r="B22" s="25">
        <v>11.99869</v>
      </c>
      <c r="C22" s="25">
        <v>8.0717649999999994E-11</v>
      </c>
      <c r="D22" s="25">
        <v>11.95168</v>
      </c>
    </row>
    <row r="23" spans="1:4" x14ac:dyDescent="0.25">
      <c r="A23" s="25">
        <v>1.6348170000000001E-10</v>
      </c>
      <c r="B23" s="25">
        <v>12.814730000000001</v>
      </c>
      <c r="C23" s="25">
        <v>7.8898670000000002E-11</v>
      </c>
      <c r="D23" s="25">
        <v>12.76773</v>
      </c>
    </row>
    <row r="24" spans="1:4" x14ac:dyDescent="0.25">
      <c r="A24" s="25">
        <v>1.6802910000000001E-10</v>
      </c>
      <c r="B24" s="25">
        <v>13.63078</v>
      </c>
      <c r="C24" s="25">
        <v>8.3673510000000004E-11</v>
      </c>
      <c r="D24" s="25">
        <v>13.599780000000001</v>
      </c>
    </row>
    <row r="25" spans="1:4" x14ac:dyDescent="0.25">
      <c r="A25" s="25">
        <v>2.030447E-10</v>
      </c>
      <c r="B25" s="25">
        <v>14.46283</v>
      </c>
      <c r="C25" s="25">
        <v>1.073204E-10</v>
      </c>
      <c r="D25" s="25">
        <v>14.43183</v>
      </c>
    </row>
    <row r="26" spans="1:4" x14ac:dyDescent="0.25">
      <c r="A26" s="25">
        <v>1.5052139999999999E-10</v>
      </c>
      <c r="B26" s="25">
        <v>15.29487</v>
      </c>
      <c r="C26" s="25">
        <v>8.6856740000000003E-11</v>
      </c>
      <c r="D26" s="25">
        <v>15.263870000000001</v>
      </c>
    </row>
    <row r="27" spans="1:4" x14ac:dyDescent="0.25">
      <c r="A27" s="25">
        <v>1.8553690000000001E-10</v>
      </c>
      <c r="B27" s="25">
        <v>16.125920000000001</v>
      </c>
      <c r="C27" s="25">
        <v>1.141416E-10</v>
      </c>
      <c r="D27" s="25">
        <v>16.07892</v>
      </c>
    </row>
    <row r="28" spans="1:4" x14ac:dyDescent="0.25">
      <c r="A28" s="25">
        <v>1.4438230000000001E-10</v>
      </c>
      <c r="B28" s="25">
        <v>16.95797</v>
      </c>
      <c r="C28" s="25">
        <v>1.098215E-10</v>
      </c>
      <c r="D28" s="25">
        <v>16.910969999999999</v>
      </c>
    </row>
    <row r="29" spans="1:4" x14ac:dyDescent="0.25">
      <c r="A29" s="25">
        <v>1.564331E-10</v>
      </c>
      <c r="B29" s="25">
        <v>17.773019999999999</v>
      </c>
      <c r="C29" s="25">
        <v>1.134595E-10</v>
      </c>
      <c r="D29" s="25">
        <v>17.742010000000001</v>
      </c>
    </row>
    <row r="30" spans="1:4" x14ac:dyDescent="0.25">
      <c r="A30" s="25">
        <v>2.064553E-10</v>
      </c>
      <c r="B30" s="25">
        <v>18.605060000000002</v>
      </c>
      <c r="C30" s="25">
        <v>1.0959409999999999E-10</v>
      </c>
      <c r="D30" s="25">
        <v>18.574059999999999</v>
      </c>
    </row>
    <row r="31" spans="1:4" x14ac:dyDescent="0.25">
      <c r="A31" s="25">
        <v>1.9554140000000001E-10</v>
      </c>
      <c r="B31" s="25">
        <v>19.437110000000001</v>
      </c>
      <c r="C31" s="25">
        <v>7.6852299999999995E-11</v>
      </c>
      <c r="D31" s="25">
        <v>19.39011</v>
      </c>
    </row>
    <row r="32" spans="1:4" x14ac:dyDescent="0.25">
      <c r="A32" s="25">
        <v>1.6098060000000001E-10</v>
      </c>
      <c r="B32" s="25">
        <v>20.253160000000001</v>
      </c>
      <c r="C32" s="25">
        <v>9.5724320000000006E-11</v>
      </c>
      <c r="D32" s="25">
        <v>20.222159999999999</v>
      </c>
    </row>
    <row r="33" spans="1:4" x14ac:dyDescent="0.25">
      <c r="A33" s="25">
        <v>1.7939779999999999E-10</v>
      </c>
      <c r="B33" s="25">
        <v>21.08521</v>
      </c>
      <c r="C33" s="25">
        <v>8.526513E-11</v>
      </c>
      <c r="D33" s="25">
        <v>21.0382</v>
      </c>
    </row>
    <row r="34" spans="1:4" x14ac:dyDescent="0.25">
      <c r="A34" s="25">
        <v>2.0554580000000001E-10</v>
      </c>
      <c r="B34" s="25">
        <v>21.917249999999999</v>
      </c>
      <c r="C34" s="25">
        <v>8.3900889999999999E-11</v>
      </c>
      <c r="D34" s="25">
        <v>21.870249999999999</v>
      </c>
    </row>
    <row r="35" spans="1:4" x14ac:dyDescent="0.25">
      <c r="A35" s="25">
        <v>1.8894750000000001E-10</v>
      </c>
      <c r="B35" s="25">
        <v>22.749300000000002</v>
      </c>
      <c r="C35" s="25">
        <v>5.0704330000000002E-11</v>
      </c>
      <c r="D35" s="25">
        <v>22.702300000000001</v>
      </c>
    </row>
    <row r="36" spans="1:4" x14ac:dyDescent="0.25">
      <c r="A36" s="25">
        <v>1.7007550000000001E-10</v>
      </c>
      <c r="B36" s="25">
        <v>23.564350000000001</v>
      </c>
      <c r="C36" s="25">
        <v>7.9126040000000004E-11</v>
      </c>
      <c r="D36" s="25">
        <v>23.517340000000001</v>
      </c>
    </row>
    <row r="37" spans="1:4" x14ac:dyDescent="0.25">
      <c r="A37" s="25">
        <v>1.7234920000000001E-10</v>
      </c>
      <c r="B37" s="25">
        <v>24.3964</v>
      </c>
      <c r="C37" s="25">
        <v>8.1627150000000003E-11</v>
      </c>
      <c r="D37" s="25">
        <v>24.333390000000001</v>
      </c>
    </row>
    <row r="38" spans="1:4" x14ac:dyDescent="0.25">
      <c r="A38" s="25">
        <v>1.5575099999999999E-10</v>
      </c>
      <c r="B38" s="25">
        <v>25.228439999999999</v>
      </c>
      <c r="C38" s="25">
        <v>9.5269569999999995E-11</v>
      </c>
      <c r="D38" s="25">
        <v>25.16544</v>
      </c>
    </row>
    <row r="39" spans="1:4" x14ac:dyDescent="0.25">
      <c r="A39" s="25">
        <v>1.6575540000000001E-10</v>
      </c>
      <c r="B39" s="25">
        <v>26.04449</v>
      </c>
      <c r="C39" s="25">
        <v>9.2313709999999998E-11</v>
      </c>
      <c r="D39" s="25">
        <v>25.997489999999999</v>
      </c>
    </row>
    <row r="40" spans="1:4" x14ac:dyDescent="0.25">
      <c r="A40" s="25">
        <v>1.5165819999999999E-10</v>
      </c>
      <c r="B40" s="25">
        <v>26.876539999999999</v>
      </c>
      <c r="C40" s="25">
        <v>9.3450579999999997E-11</v>
      </c>
      <c r="D40" s="25">
        <v>26.829529999999998</v>
      </c>
    </row>
    <row r="41" spans="1:4" x14ac:dyDescent="0.25">
      <c r="A41" s="25">
        <v>1.5165819999999999E-10</v>
      </c>
      <c r="B41" s="25">
        <v>27.708580000000001</v>
      </c>
      <c r="C41" s="25">
        <v>7.8898670000000002E-11</v>
      </c>
      <c r="D41" s="25">
        <v>27.661580000000001</v>
      </c>
    </row>
    <row r="42" spans="1:4" x14ac:dyDescent="0.25">
      <c r="A42" s="25">
        <v>1.7439560000000001E-10</v>
      </c>
      <c r="B42" s="25">
        <v>28.539629999999999</v>
      </c>
      <c r="C42" s="25">
        <v>9.6179059999999998E-11</v>
      </c>
      <c r="D42" s="25">
        <v>28.492629999999998</v>
      </c>
    </row>
    <row r="43" spans="1:4" x14ac:dyDescent="0.25">
      <c r="A43" s="25">
        <v>1.5484149999999999E-10</v>
      </c>
      <c r="B43" s="25">
        <v>29.35568</v>
      </c>
      <c r="C43" s="25">
        <v>1.207354E-10</v>
      </c>
      <c r="D43" s="25">
        <v>29.324680000000001</v>
      </c>
    </row>
    <row r="44" spans="1:4" x14ac:dyDescent="0.25">
      <c r="A44" s="25">
        <v>1.950866E-10</v>
      </c>
      <c r="B44" s="25">
        <v>30.17173</v>
      </c>
      <c r="C44" s="25">
        <v>7.6852299999999995E-11</v>
      </c>
      <c r="D44" s="25">
        <v>30.15672</v>
      </c>
    </row>
    <row r="45" spans="1:4" x14ac:dyDescent="0.25">
      <c r="A45" s="25">
        <v>1.432454E-10</v>
      </c>
      <c r="B45" s="25">
        <v>31.003769999999999</v>
      </c>
      <c r="C45" s="25">
        <v>1.136868E-10</v>
      </c>
      <c r="D45" s="25">
        <v>30.988769999999999</v>
      </c>
    </row>
    <row r="46" spans="1:4" x14ac:dyDescent="0.25">
      <c r="A46" s="25">
        <v>1.650733E-10</v>
      </c>
      <c r="B46" s="25">
        <v>31.835819999999998</v>
      </c>
      <c r="C46" s="25">
        <v>9.4587449999999995E-11</v>
      </c>
      <c r="D46" s="25">
        <v>31.804819999999999</v>
      </c>
    </row>
    <row r="47" spans="1:4" x14ac:dyDescent="0.25">
      <c r="A47" s="25">
        <v>1.4256329999999999E-10</v>
      </c>
      <c r="B47" s="25">
        <v>32.667870000000001</v>
      </c>
      <c r="C47" s="25">
        <v>1.05274E-10</v>
      </c>
      <c r="D47" s="25">
        <v>32.636870000000002</v>
      </c>
    </row>
    <row r="48" spans="1:4" x14ac:dyDescent="0.25">
      <c r="A48" s="25">
        <v>1.5256770000000001E-10</v>
      </c>
      <c r="B48" s="25">
        <v>33.498919999999998</v>
      </c>
      <c r="C48" s="25">
        <v>8.7538869999999996E-11</v>
      </c>
      <c r="D48" s="25">
        <v>33.451909999999998</v>
      </c>
    </row>
    <row r="49" spans="1:4" x14ac:dyDescent="0.25">
      <c r="A49" s="25">
        <v>1.5597829999999999E-10</v>
      </c>
      <c r="B49" s="25">
        <v>34.330959999999997</v>
      </c>
      <c r="C49" s="25">
        <v>9.8907550000000005E-11</v>
      </c>
      <c r="D49" s="25">
        <v>34.28396</v>
      </c>
    </row>
    <row r="50" spans="1:4" x14ac:dyDescent="0.25">
      <c r="A50" s="25">
        <v>1.5666050000000001E-10</v>
      </c>
      <c r="B50" s="25">
        <v>35.146009999999997</v>
      </c>
      <c r="C50" s="25">
        <v>1.098215E-10</v>
      </c>
      <c r="D50" s="25">
        <v>35.09901</v>
      </c>
    </row>
    <row r="51" spans="1:4" x14ac:dyDescent="0.25">
      <c r="A51" s="25">
        <v>1.9122129999999999E-10</v>
      </c>
      <c r="B51" s="25">
        <v>35.978059999999999</v>
      </c>
      <c r="C51" s="25">
        <v>8.0717649999999994E-11</v>
      </c>
      <c r="D51" s="25">
        <v>35.915050000000001</v>
      </c>
    </row>
    <row r="52" spans="1:4" x14ac:dyDescent="0.25">
      <c r="A52" s="25">
        <v>2.00771E-10</v>
      </c>
      <c r="B52" s="25">
        <v>36.810110000000002</v>
      </c>
      <c r="C52" s="25">
        <v>9.3450579999999997E-11</v>
      </c>
      <c r="D52" s="25">
        <v>36.747100000000003</v>
      </c>
    </row>
    <row r="53" spans="1:4" x14ac:dyDescent="0.25">
      <c r="A53" s="25">
        <v>1.739409E-10</v>
      </c>
      <c r="B53" s="25">
        <v>37.626150000000003</v>
      </c>
      <c r="C53" s="25">
        <v>1.1800690000000001E-10</v>
      </c>
      <c r="D53" s="25">
        <v>37.56315</v>
      </c>
    </row>
    <row r="54" spans="1:4" x14ac:dyDescent="0.25">
      <c r="A54" s="25">
        <v>1.664375E-10</v>
      </c>
      <c r="B54" s="25">
        <v>38.4422</v>
      </c>
      <c r="C54" s="25">
        <v>9.8225430000000005E-11</v>
      </c>
      <c r="D54" s="25">
        <v>38.395200000000003</v>
      </c>
    </row>
    <row r="55" spans="1:4" x14ac:dyDescent="0.25">
      <c r="A55" s="25">
        <v>1.787157E-10</v>
      </c>
      <c r="B55" s="25">
        <v>39.274250000000002</v>
      </c>
      <c r="C55" s="25">
        <v>1.1800690000000001E-10</v>
      </c>
      <c r="D55" s="25">
        <v>39.211239999999997</v>
      </c>
    </row>
    <row r="56" spans="1:4" x14ac:dyDescent="0.25">
      <c r="A56" s="25">
        <v>1.72804E-10</v>
      </c>
      <c r="B56" s="25">
        <v>40.106290000000001</v>
      </c>
      <c r="C56" s="25">
        <v>1.030003E-10</v>
      </c>
      <c r="D56" s="25">
        <v>40.043289999999999</v>
      </c>
    </row>
    <row r="57" spans="1:4" x14ac:dyDescent="0.25">
      <c r="A57" s="25">
        <v>1.650733E-10</v>
      </c>
      <c r="B57" s="25">
        <v>40.937339999999999</v>
      </c>
      <c r="C57" s="25">
        <v>8.662937E-11</v>
      </c>
      <c r="D57" s="25">
        <v>40.858339999999998</v>
      </c>
    </row>
    <row r="58" spans="1:4" x14ac:dyDescent="0.25">
      <c r="A58" s="25">
        <v>1.8280839999999999E-10</v>
      </c>
      <c r="B58" s="25">
        <v>41.769390000000001</v>
      </c>
      <c r="C58" s="25">
        <v>1.0663829999999999E-10</v>
      </c>
      <c r="D58" s="25">
        <v>41.690379999999998</v>
      </c>
    </row>
    <row r="59" spans="1:4" x14ac:dyDescent="0.25">
      <c r="A59" s="25">
        <v>1.7553250000000001E-10</v>
      </c>
      <c r="B59" s="25">
        <v>42.601439999999997</v>
      </c>
      <c r="C59" s="25">
        <v>9.7315929999999996E-11</v>
      </c>
      <c r="D59" s="25">
        <v>42.506430000000002</v>
      </c>
    </row>
    <row r="60" spans="1:4" x14ac:dyDescent="0.25">
      <c r="A60" s="25">
        <v>1.664375E-10</v>
      </c>
      <c r="B60" s="25">
        <v>43.417479999999998</v>
      </c>
      <c r="C60" s="25">
        <v>8.4355630000000004E-11</v>
      </c>
      <c r="D60" s="25">
        <v>43.338479999999997</v>
      </c>
    </row>
    <row r="61" spans="1:4" x14ac:dyDescent="0.25">
      <c r="A61" s="25">
        <v>1.4119910000000001E-10</v>
      </c>
      <c r="B61" s="25">
        <v>44.24953</v>
      </c>
      <c r="C61" s="25">
        <v>7.5260690000000005E-11</v>
      </c>
      <c r="D61" s="25">
        <v>44.170529999999999</v>
      </c>
    </row>
    <row r="62" spans="1:4" x14ac:dyDescent="0.25">
      <c r="A62" s="25">
        <v>1.6780180000000001E-10</v>
      </c>
      <c r="B62" s="25">
        <v>45.080579999999998</v>
      </c>
      <c r="C62" s="25">
        <v>8.662937E-11</v>
      </c>
      <c r="D62" s="25">
        <v>45.002569999999999</v>
      </c>
    </row>
    <row r="63" spans="1:4" x14ac:dyDescent="0.25">
      <c r="A63" s="25">
        <v>1.4256329999999999E-10</v>
      </c>
      <c r="B63" s="25">
        <v>45.91263</v>
      </c>
      <c r="C63" s="25">
        <v>8.98126E-11</v>
      </c>
      <c r="D63" s="25">
        <v>45.833620000000003</v>
      </c>
    </row>
    <row r="64" spans="1:4" x14ac:dyDescent="0.25">
      <c r="A64" s="25">
        <v>1.5052139999999999E-10</v>
      </c>
      <c r="B64" s="25">
        <v>46.744669999999999</v>
      </c>
      <c r="C64" s="25">
        <v>9.6861190000000004E-11</v>
      </c>
      <c r="D64" s="25">
        <v>46.64967</v>
      </c>
    </row>
    <row r="65" spans="1:4" x14ac:dyDescent="0.25">
      <c r="A65" s="25">
        <v>1.9349500000000001E-10</v>
      </c>
      <c r="B65" s="25">
        <v>47.560720000000003</v>
      </c>
      <c r="C65" s="25">
        <v>8.98126E-11</v>
      </c>
      <c r="D65" s="25">
        <v>47.481720000000003</v>
      </c>
    </row>
    <row r="66" spans="1:4" x14ac:dyDescent="0.25">
      <c r="A66" s="25">
        <v>1.705303E-10</v>
      </c>
      <c r="B66" s="25">
        <v>48.37677</v>
      </c>
      <c r="C66" s="25">
        <v>1.027729E-10</v>
      </c>
      <c r="D66" s="25">
        <v>48.297759999999997</v>
      </c>
    </row>
    <row r="67" spans="1:4" x14ac:dyDescent="0.25">
      <c r="A67" s="25">
        <v>1.7553250000000001E-10</v>
      </c>
      <c r="B67" s="25">
        <v>49.20881</v>
      </c>
      <c r="C67" s="25">
        <v>8.3446140000000001E-11</v>
      </c>
      <c r="D67" s="25">
        <v>49.129809999999999</v>
      </c>
    </row>
    <row r="68" spans="1:4" x14ac:dyDescent="0.25">
      <c r="A68" s="25">
        <v>1.750777E-10</v>
      </c>
      <c r="B68" s="25">
        <v>50.040860000000002</v>
      </c>
      <c r="C68" s="25">
        <v>9.9589670000000005E-11</v>
      </c>
      <c r="D68" s="25">
        <v>49.961860000000001</v>
      </c>
    </row>
    <row r="69" spans="1:4" x14ac:dyDescent="0.25">
      <c r="A69" s="25">
        <v>1.616627E-10</v>
      </c>
      <c r="B69" s="25">
        <v>50.87191</v>
      </c>
      <c r="C69" s="25">
        <v>7.6852299999999995E-11</v>
      </c>
      <c r="D69" s="25">
        <v>50.792900000000003</v>
      </c>
    </row>
    <row r="70" spans="1:4" x14ac:dyDescent="0.25">
      <c r="A70" s="25">
        <v>1.627996E-10</v>
      </c>
      <c r="B70" s="25">
        <v>51.702959999999997</v>
      </c>
      <c r="C70" s="25">
        <v>7.6170179999999994E-11</v>
      </c>
      <c r="D70" s="25">
        <v>51.625950000000003</v>
      </c>
    </row>
    <row r="71" spans="1:4" x14ac:dyDescent="0.25">
      <c r="A71" s="25">
        <v>1.5575099999999999E-10</v>
      </c>
      <c r="B71" s="25">
        <v>52.518999999999998</v>
      </c>
      <c r="C71" s="25">
        <v>6.230039E-11</v>
      </c>
      <c r="D71" s="25">
        <v>52.456000000000003</v>
      </c>
    </row>
    <row r="72" spans="1:4" x14ac:dyDescent="0.25">
      <c r="A72" s="25">
        <v>1.70985E-10</v>
      </c>
      <c r="B72" s="25">
        <v>53.335050000000003</v>
      </c>
      <c r="C72" s="25">
        <v>7.4351189999999996E-11</v>
      </c>
      <c r="D72" s="25">
        <v>53.27205</v>
      </c>
    </row>
    <row r="73" spans="1:4" x14ac:dyDescent="0.25">
      <c r="A73" s="25">
        <v>1.7348610000000001E-10</v>
      </c>
      <c r="B73" s="25">
        <v>54.1511</v>
      </c>
      <c r="C73" s="25">
        <v>9.8907550000000005E-11</v>
      </c>
      <c r="D73" s="25">
        <v>54.088090000000001</v>
      </c>
    </row>
    <row r="74" spans="1:4" x14ac:dyDescent="0.25">
      <c r="A74" s="25">
        <v>2.1100280000000001E-10</v>
      </c>
      <c r="B74" s="25">
        <v>54.983139999999999</v>
      </c>
      <c r="C74" s="25">
        <v>1.073204E-10</v>
      </c>
      <c r="D74" s="25">
        <v>54.920140000000004</v>
      </c>
    </row>
    <row r="75" spans="1:4" x14ac:dyDescent="0.25">
      <c r="A75" s="25">
        <v>1.9872460000000001E-10</v>
      </c>
      <c r="B75" s="25">
        <v>55.815190000000001</v>
      </c>
      <c r="C75" s="25">
        <v>8.98126E-11</v>
      </c>
      <c r="D75" s="25">
        <v>55.752189999999999</v>
      </c>
    </row>
    <row r="76" spans="1:4" x14ac:dyDescent="0.25">
      <c r="A76" s="25">
        <v>1.9349500000000001E-10</v>
      </c>
      <c r="B76" s="25">
        <v>56.647239999999996</v>
      </c>
      <c r="C76" s="25">
        <v>1.0413709999999999E-10</v>
      </c>
      <c r="D76" s="25">
        <v>56.584240000000001</v>
      </c>
    </row>
    <row r="77" spans="1:4" x14ac:dyDescent="0.25">
      <c r="A77" s="25">
        <v>1.741682E-10</v>
      </c>
      <c r="B77" s="25">
        <v>57.478290000000001</v>
      </c>
      <c r="C77" s="25">
        <v>1.0413709999999999E-10</v>
      </c>
      <c r="D77" s="25">
        <v>57.400280000000002</v>
      </c>
    </row>
    <row r="78" spans="1:4" x14ac:dyDescent="0.25">
      <c r="A78" s="25">
        <v>1.9554140000000001E-10</v>
      </c>
      <c r="B78" s="25">
        <v>58.294330000000002</v>
      </c>
      <c r="C78" s="25">
        <v>1.3142199999999999E-10</v>
      </c>
      <c r="D78" s="25">
        <v>58.23133</v>
      </c>
    </row>
    <row r="79" spans="1:4" x14ac:dyDescent="0.25">
      <c r="A79" s="25">
        <v>1.816716E-10</v>
      </c>
      <c r="B79" s="25">
        <v>59.126379999999997</v>
      </c>
      <c r="C79" s="25">
        <v>8.3900889999999999E-11</v>
      </c>
      <c r="D79" s="25">
        <v>59.047379999999997</v>
      </c>
    </row>
    <row r="80" spans="1:4" x14ac:dyDescent="0.25">
      <c r="A80" s="25">
        <v>1.8872020000000001E-10</v>
      </c>
      <c r="B80" s="25">
        <v>59.942430000000002</v>
      </c>
      <c r="C80" s="25">
        <v>7.4351189999999996E-11</v>
      </c>
      <c r="D80" s="25">
        <v>59.863419999999998</v>
      </c>
    </row>
    <row r="81" spans="1:4" x14ac:dyDescent="0.25">
      <c r="A81" s="25">
        <v>1.6257219999999999E-10</v>
      </c>
      <c r="B81" s="25">
        <v>60.774479999999997</v>
      </c>
      <c r="C81" s="25">
        <v>6.5483619999999999E-11</v>
      </c>
      <c r="D81" s="25">
        <v>60.679470000000002</v>
      </c>
    </row>
    <row r="82" spans="1:4" x14ac:dyDescent="0.25">
      <c r="A82" s="25">
        <v>1.784883E-10</v>
      </c>
      <c r="B82" s="25">
        <v>61.606520000000003</v>
      </c>
      <c r="C82" s="25">
        <v>1.0049920000000001E-10</v>
      </c>
      <c r="D82" s="25">
        <v>61.511519999999997</v>
      </c>
    </row>
    <row r="83" spans="1:4" x14ac:dyDescent="0.25">
      <c r="A83" s="25">
        <v>1.6325430000000001E-10</v>
      </c>
      <c r="B83" s="25">
        <v>62.438569999999999</v>
      </c>
      <c r="C83" s="25">
        <v>1.0618350000000001E-10</v>
      </c>
      <c r="D83" s="25">
        <v>62.34357</v>
      </c>
    </row>
    <row r="84" spans="1:4" x14ac:dyDescent="0.25">
      <c r="A84" s="25">
        <v>1.9122129999999999E-10</v>
      </c>
      <c r="B84" s="25">
        <v>63.253619999999998</v>
      </c>
      <c r="C84" s="25">
        <v>1.130047E-10</v>
      </c>
      <c r="D84" s="25">
        <v>63.174610000000001</v>
      </c>
    </row>
    <row r="85" spans="1:4" x14ac:dyDescent="0.25">
      <c r="A85" s="25">
        <v>1.7439560000000001E-10</v>
      </c>
      <c r="B85" s="25">
        <v>64.069659999999999</v>
      </c>
      <c r="C85" s="25">
        <v>7.5033309999999996E-11</v>
      </c>
      <c r="D85" s="25">
        <v>64.006659999999997</v>
      </c>
    </row>
    <row r="86" spans="1:4" x14ac:dyDescent="0.25">
      <c r="A86" s="25">
        <v>1.8485479999999999E-10</v>
      </c>
      <c r="B86" s="25">
        <v>64.885710000000003</v>
      </c>
      <c r="C86" s="25">
        <v>8.7766239999999999E-11</v>
      </c>
      <c r="D86" s="25">
        <v>64.822710000000001</v>
      </c>
    </row>
    <row r="87" spans="1:4" x14ac:dyDescent="0.25">
      <c r="A87" s="25">
        <v>1.8803800000000001E-10</v>
      </c>
      <c r="B87" s="25">
        <v>65.717759999999998</v>
      </c>
      <c r="C87" s="25">
        <v>1.0891200000000001E-10</v>
      </c>
      <c r="D87" s="25">
        <v>65.638750000000002</v>
      </c>
    </row>
    <row r="88" spans="1:4" x14ac:dyDescent="0.25">
      <c r="A88" s="25">
        <v>1.621174E-10</v>
      </c>
      <c r="B88" s="25">
        <v>66.549809999999994</v>
      </c>
      <c r="C88" s="25">
        <v>9.3450579999999997E-11</v>
      </c>
      <c r="D88" s="25">
        <v>66.454800000000006</v>
      </c>
    </row>
    <row r="89" spans="1:4" x14ac:dyDescent="0.25">
      <c r="A89" s="25">
        <v>1.6439120000000001E-10</v>
      </c>
      <c r="B89" s="25">
        <v>67.38185</v>
      </c>
      <c r="C89" s="25">
        <v>1.075477E-10</v>
      </c>
      <c r="D89" s="25">
        <v>67.286850000000001</v>
      </c>
    </row>
    <row r="90" spans="1:4" x14ac:dyDescent="0.25">
      <c r="A90" s="25">
        <v>1.8030729999999999E-10</v>
      </c>
      <c r="B90" s="25">
        <v>68.212900000000005</v>
      </c>
      <c r="C90" s="25">
        <v>1.000444E-10</v>
      </c>
      <c r="D90" s="25">
        <v>68.117900000000006</v>
      </c>
    </row>
    <row r="91" spans="1:4" x14ac:dyDescent="0.25">
      <c r="A91" s="25">
        <v>1.7007550000000001E-10</v>
      </c>
      <c r="B91" s="25">
        <v>69.027950000000004</v>
      </c>
      <c r="C91" s="25">
        <v>9.2313709999999998E-11</v>
      </c>
      <c r="D91" s="25">
        <v>68.949939999999998</v>
      </c>
    </row>
    <row r="92" spans="1:4" x14ac:dyDescent="0.25">
      <c r="A92" s="25">
        <v>1.9463189999999999E-10</v>
      </c>
      <c r="B92" s="25">
        <v>69.843990000000005</v>
      </c>
      <c r="C92" s="25">
        <v>1.0049920000000001E-10</v>
      </c>
      <c r="D92" s="25">
        <v>69.780990000000003</v>
      </c>
    </row>
    <row r="93" spans="1:4" x14ac:dyDescent="0.25">
      <c r="A93" s="25">
        <v>1.6120790000000001E-10</v>
      </c>
      <c r="B93" s="25">
        <v>70.660039999999995</v>
      </c>
      <c r="C93" s="25">
        <v>1.0663829999999999E-10</v>
      </c>
      <c r="D93" s="25">
        <v>70.597040000000007</v>
      </c>
    </row>
    <row r="94" spans="1:4" x14ac:dyDescent="0.25">
      <c r="A94" s="25">
        <v>1.7712409999999999E-10</v>
      </c>
      <c r="B94" s="25">
        <v>71.492090000000005</v>
      </c>
      <c r="C94" s="25">
        <v>1.273293E-10</v>
      </c>
      <c r="D94" s="25">
        <v>71.429090000000002</v>
      </c>
    </row>
    <row r="95" spans="1:4" x14ac:dyDescent="0.25">
      <c r="A95" s="25">
        <v>1.9326760000000001E-10</v>
      </c>
      <c r="B95" s="25">
        <v>72.32414</v>
      </c>
      <c r="C95" s="25">
        <v>8.1627150000000003E-11</v>
      </c>
      <c r="D95" s="25">
        <v>72.261129999999994</v>
      </c>
    </row>
    <row r="96" spans="1:4" x14ac:dyDescent="0.25">
      <c r="A96" s="25">
        <v>1.6825649999999999E-10</v>
      </c>
      <c r="B96" s="25">
        <v>73.156180000000006</v>
      </c>
      <c r="C96" s="25">
        <v>1.10731E-10</v>
      </c>
      <c r="D96" s="25">
        <v>73.093180000000004</v>
      </c>
    </row>
    <row r="97" spans="1:4" x14ac:dyDescent="0.25">
      <c r="A97" s="25">
        <v>1.70985E-10</v>
      </c>
      <c r="B97" s="25">
        <v>73.988230000000001</v>
      </c>
      <c r="C97" s="25">
        <v>1.130047E-10</v>
      </c>
      <c r="D97" s="25">
        <v>73.925229999999999</v>
      </c>
    </row>
    <row r="98" spans="1:4" x14ac:dyDescent="0.25">
      <c r="A98" s="25">
        <v>1.6439120000000001E-10</v>
      </c>
      <c r="B98" s="25">
        <v>74.803280000000001</v>
      </c>
      <c r="C98" s="25">
        <v>1.1732479999999999E-10</v>
      </c>
      <c r="D98" s="25">
        <v>74.756280000000004</v>
      </c>
    </row>
    <row r="99" spans="1:4" x14ac:dyDescent="0.25">
      <c r="A99" s="25">
        <v>1.5938889999999999E-10</v>
      </c>
      <c r="B99" s="25">
        <v>75.635329999999996</v>
      </c>
      <c r="C99" s="25">
        <v>9.8907550000000005E-11</v>
      </c>
      <c r="D99" s="25">
        <v>75.572320000000005</v>
      </c>
    </row>
    <row r="100" spans="1:4" x14ac:dyDescent="0.25">
      <c r="A100" s="25">
        <v>1.718945E-10</v>
      </c>
      <c r="B100" s="25">
        <v>76.467370000000003</v>
      </c>
      <c r="C100" s="25">
        <v>1.059561E-10</v>
      </c>
      <c r="D100" s="25">
        <v>76.40437</v>
      </c>
    </row>
    <row r="101" spans="1:4" x14ac:dyDescent="0.25">
      <c r="A101" s="25">
        <v>1.616627E-10</v>
      </c>
      <c r="B101" s="25">
        <v>77.283420000000007</v>
      </c>
      <c r="C101" s="25">
        <v>8.0490280000000005E-11</v>
      </c>
      <c r="D101" s="25">
        <v>77.236419999999995</v>
      </c>
    </row>
    <row r="102" spans="1:4" x14ac:dyDescent="0.25">
      <c r="A102" s="25">
        <v>1.5711519999999999E-10</v>
      </c>
      <c r="B102" s="25">
        <v>78.115470000000002</v>
      </c>
      <c r="C102" s="25">
        <v>1.1436900000000001E-10</v>
      </c>
      <c r="D102" s="25">
        <v>78.068470000000005</v>
      </c>
    </row>
    <row r="103" spans="1:4" x14ac:dyDescent="0.25">
      <c r="A103" s="25">
        <v>1.573426E-10</v>
      </c>
      <c r="B103" s="25">
        <v>78.947519999999997</v>
      </c>
      <c r="C103" s="25">
        <v>1.043645E-10</v>
      </c>
      <c r="D103" s="25">
        <v>78.900509999999997</v>
      </c>
    </row>
    <row r="104" spans="1:4" x14ac:dyDescent="0.25">
      <c r="A104" s="25">
        <v>1.705303E-10</v>
      </c>
      <c r="B104" s="25">
        <v>79.779560000000004</v>
      </c>
      <c r="C104" s="25">
        <v>7.5033309999999996E-11</v>
      </c>
      <c r="D104" s="25">
        <v>79.732560000000007</v>
      </c>
    </row>
    <row r="105" spans="1:4" x14ac:dyDescent="0.25">
      <c r="A105" s="25">
        <v>1.7439560000000001E-10</v>
      </c>
      <c r="B105" s="25">
        <v>80.594610000000003</v>
      </c>
      <c r="C105" s="25">
        <v>9.0722099999999995E-11</v>
      </c>
      <c r="D105" s="25">
        <v>80.563609999999997</v>
      </c>
    </row>
    <row r="106" spans="1:4" x14ac:dyDescent="0.25">
      <c r="A106" s="25">
        <v>1.8030729999999999E-10</v>
      </c>
      <c r="B106" s="25">
        <v>81.410659999999993</v>
      </c>
      <c r="C106" s="25">
        <v>5.9799280000000001E-11</v>
      </c>
      <c r="D106" s="25">
        <v>81.379649999999998</v>
      </c>
    </row>
    <row r="107" spans="1:4" x14ac:dyDescent="0.25">
      <c r="A107" s="25">
        <v>1.5120350000000001E-10</v>
      </c>
      <c r="B107" s="25">
        <v>82.226699999999994</v>
      </c>
      <c r="C107" s="25">
        <v>8.4583009999999999E-11</v>
      </c>
      <c r="D107" s="25">
        <v>82.211699999999993</v>
      </c>
    </row>
    <row r="108" spans="1:4" x14ac:dyDescent="0.25">
      <c r="A108" s="25">
        <v>1.7007550000000001E-10</v>
      </c>
      <c r="B108" s="25">
        <v>83.058750000000003</v>
      </c>
      <c r="C108" s="25">
        <v>7.2986949999999995E-11</v>
      </c>
      <c r="D108" s="25">
        <v>83.043750000000003</v>
      </c>
    </row>
    <row r="109" spans="1:4" x14ac:dyDescent="0.25">
      <c r="A109" s="25">
        <v>1.6052579999999999E-10</v>
      </c>
      <c r="B109" s="25">
        <v>83.890799999999999</v>
      </c>
      <c r="C109" s="25">
        <v>8.1627150000000003E-11</v>
      </c>
      <c r="D109" s="25">
        <v>83.875799999999998</v>
      </c>
    </row>
    <row r="110" spans="1:4" x14ac:dyDescent="0.25">
      <c r="A110" s="25">
        <v>1.141416E-10</v>
      </c>
      <c r="B110" s="25">
        <v>84.722849999999994</v>
      </c>
      <c r="C110" s="25">
        <v>6.7757359999999995E-11</v>
      </c>
      <c r="D110" s="25">
        <v>84.707840000000004</v>
      </c>
    </row>
    <row r="111" spans="1:4" x14ac:dyDescent="0.25">
      <c r="A111" s="25">
        <v>1.2823879999999999E-10</v>
      </c>
      <c r="B111" s="25">
        <v>85.55489</v>
      </c>
      <c r="C111" s="25">
        <v>5.5933920000000002E-11</v>
      </c>
      <c r="D111" s="25">
        <v>85.538889999999995</v>
      </c>
    </row>
    <row r="112" spans="1:4" x14ac:dyDescent="0.25">
      <c r="A112" s="25">
        <v>1.2119020000000001E-10</v>
      </c>
      <c r="B112" s="25">
        <v>86.368939999999995</v>
      </c>
      <c r="C112" s="25">
        <v>8.0035529999999994E-11</v>
      </c>
      <c r="D112" s="25">
        <v>86.36994</v>
      </c>
    </row>
    <row r="113" spans="1:4" x14ac:dyDescent="0.25">
      <c r="A113" s="25">
        <v>1.5484149999999999E-10</v>
      </c>
      <c r="B113" s="25">
        <v>87.200990000000004</v>
      </c>
      <c r="C113" s="25">
        <v>6.3209880000000002E-11</v>
      </c>
      <c r="D113" s="25">
        <v>87.185990000000004</v>
      </c>
    </row>
    <row r="114" spans="1:4" x14ac:dyDescent="0.25">
      <c r="A114" s="25">
        <v>1.3824319999999999E-10</v>
      </c>
      <c r="B114" s="25">
        <v>88.017030000000005</v>
      </c>
      <c r="C114" s="25">
        <v>7.6624930000000005E-11</v>
      </c>
      <c r="D114" s="25">
        <v>88.002030000000005</v>
      </c>
    </row>
    <row r="115" spans="1:4" x14ac:dyDescent="0.25">
      <c r="A115" s="25">
        <v>1.5484149999999999E-10</v>
      </c>
      <c r="B115" s="25">
        <v>88.849080000000001</v>
      </c>
      <c r="C115" s="25">
        <v>1.195986E-10</v>
      </c>
      <c r="D115" s="25">
        <v>88.83408</v>
      </c>
    </row>
    <row r="116" spans="1:4" x14ac:dyDescent="0.25">
      <c r="A116" s="25">
        <v>1.5711519999999999E-10</v>
      </c>
      <c r="B116" s="25">
        <v>89.665130000000005</v>
      </c>
      <c r="C116" s="25">
        <v>1.175522E-10</v>
      </c>
      <c r="D116" s="25">
        <v>89.666129999999995</v>
      </c>
    </row>
    <row r="117" spans="1:4" x14ac:dyDescent="0.25">
      <c r="A117" s="25">
        <v>1.6825649999999999E-10</v>
      </c>
      <c r="B117" s="25">
        <v>90.49718</v>
      </c>
      <c r="C117" s="25">
        <v>1.0118129999999999E-10</v>
      </c>
      <c r="D117" s="25">
        <v>90.48218</v>
      </c>
    </row>
    <row r="118" spans="1:4" x14ac:dyDescent="0.25">
      <c r="A118" s="25">
        <v>1.564331E-10</v>
      </c>
      <c r="B118" s="25">
        <v>91.329220000000007</v>
      </c>
      <c r="C118" s="25">
        <v>1.105036E-10</v>
      </c>
      <c r="D118" s="25">
        <v>91.314220000000006</v>
      </c>
    </row>
    <row r="119" spans="1:4" x14ac:dyDescent="0.25">
      <c r="A119" s="25">
        <v>1.7439560000000001E-10</v>
      </c>
      <c r="B119" s="25">
        <v>92.160269999999997</v>
      </c>
      <c r="C119" s="25">
        <v>1.1118570000000001E-10</v>
      </c>
      <c r="D119" s="25">
        <v>92.145269999999996</v>
      </c>
    </row>
    <row r="120" spans="1:4" x14ac:dyDescent="0.25">
      <c r="A120" s="25">
        <v>1.3278619999999999E-10</v>
      </c>
      <c r="B120" s="25">
        <v>92.976320000000001</v>
      </c>
      <c r="C120" s="25">
        <v>9.9134919999999995E-11</v>
      </c>
      <c r="D120" s="25">
        <v>92.977320000000006</v>
      </c>
    </row>
    <row r="121" spans="1:4" x14ac:dyDescent="0.25">
      <c r="A121" s="25">
        <v>1.4802029999999999E-10</v>
      </c>
      <c r="B121" s="25">
        <v>93.792360000000002</v>
      </c>
      <c r="C121" s="25">
        <v>1.43018E-10</v>
      </c>
      <c r="D121" s="25">
        <v>93.793360000000007</v>
      </c>
    </row>
    <row r="122" spans="1:4" x14ac:dyDescent="0.25">
      <c r="A122" s="25">
        <v>1.5279509999999999E-10</v>
      </c>
      <c r="B122" s="25">
        <v>94.624409999999997</v>
      </c>
      <c r="C122" s="25">
        <v>1.43018E-10</v>
      </c>
      <c r="D122" s="25">
        <v>94.625410000000002</v>
      </c>
    </row>
    <row r="123" spans="1:4" x14ac:dyDescent="0.25">
      <c r="A123" s="25">
        <v>1.541594E-10</v>
      </c>
      <c r="B123" s="25">
        <v>95.456460000000007</v>
      </c>
      <c r="C123" s="25">
        <v>1.2892090000000001E-10</v>
      </c>
      <c r="D123" s="25">
        <v>95.441460000000006</v>
      </c>
    </row>
    <row r="124" spans="1:4" x14ac:dyDescent="0.25">
      <c r="A124" s="25">
        <v>1.4506439999999999E-10</v>
      </c>
      <c r="B124" s="25">
        <v>96.288510000000002</v>
      </c>
      <c r="C124" s="25">
        <v>1.057288E-10</v>
      </c>
      <c r="D124" s="25">
        <v>96.273510000000002</v>
      </c>
    </row>
    <row r="125" spans="1:4" x14ac:dyDescent="0.25">
      <c r="A125" s="25">
        <v>1.5938889999999999E-10</v>
      </c>
      <c r="B125" s="25">
        <v>97.120549999999994</v>
      </c>
      <c r="C125" s="25">
        <v>7.9808160000000004E-11</v>
      </c>
      <c r="D125" s="25">
        <v>97.105549999999994</v>
      </c>
    </row>
    <row r="126" spans="1:4" x14ac:dyDescent="0.25">
      <c r="A126" s="25">
        <v>1.5597829999999999E-10</v>
      </c>
      <c r="B126" s="25">
        <v>97.951599999999999</v>
      </c>
      <c r="C126" s="25">
        <v>1.1687010000000001E-10</v>
      </c>
      <c r="D126" s="25">
        <v>97.920599999999993</v>
      </c>
    </row>
    <row r="127" spans="1:4" x14ac:dyDescent="0.25">
      <c r="A127" s="25">
        <v>1.4370019999999999E-10</v>
      </c>
      <c r="B127" s="25">
        <v>98.783649999999994</v>
      </c>
      <c r="C127" s="25">
        <v>1.364242E-10</v>
      </c>
      <c r="D127" s="25">
        <v>98.752650000000003</v>
      </c>
    </row>
    <row r="128" spans="1:4" x14ac:dyDescent="0.25">
      <c r="A128" s="25">
        <v>1.6893860000000001E-10</v>
      </c>
      <c r="B128" s="25">
        <v>99.615700000000004</v>
      </c>
      <c r="C128" s="25">
        <v>1.080025E-10</v>
      </c>
      <c r="D128" s="25">
        <v>99.584699999999998</v>
      </c>
    </row>
    <row r="129" spans="1:4" x14ac:dyDescent="0.25">
      <c r="A129" s="25">
        <v>1.6029840000000001E-10</v>
      </c>
      <c r="B129" s="25">
        <v>100.4477</v>
      </c>
      <c r="C129" s="25">
        <v>8.7311490000000001E-11</v>
      </c>
      <c r="D129" s="25">
        <v>100.41670000000001</v>
      </c>
    </row>
    <row r="130" spans="1:4" x14ac:dyDescent="0.25">
      <c r="A130" s="25">
        <v>1.6348170000000001E-10</v>
      </c>
      <c r="B130" s="25">
        <v>101.27979999999999</v>
      </c>
      <c r="C130" s="25">
        <v>9.049472E-11</v>
      </c>
      <c r="D130" s="25">
        <v>101.2488</v>
      </c>
    </row>
    <row r="131" spans="1:4" x14ac:dyDescent="0.25">
      <c r="A131" s="25">
        <v>1.4119910000000001E-10</v>
      </c>
      <c r="B131" s="25">
        <v>102.1118</v>
      </c>
      <c r="C131" s="25">
        <v>1.059561E-10</v>
      </c>
      <c r="D131" s="25">
        <v>102.0808</v>
      </c>
    </row>
    <row r="132" spans="1:4" x14ac:dyDescent="0.25">
      <c r="A132" s="25">
        <v>1.7348610000000001E-10</v>
      </c>
      <c r="B132" s="25">
        <v>102.94289999999999</v>
      </c>
      <c r="C132" s="25">
        <v>1.475655E-10</v>
      </c>
      <c r="D132" s="25">
        <v>102.91289999999999</v>
      </c>
    </row>
    <row r="133" spans="1:4" x14ac:dyDescent="0.25">
      <c r="A133" s="25">
        <v>1.7234920000000001E-10</v>
      </c>
      <c r="B133" s="25">
        <v>103.7589</v>
      </c>
      <c r="C133" s="25">
        <v>1.014087E-10</v>
      </c>
      <c r="D133" s="25">
        <v>103.7269</v>
      </c>
    </row>
    <row r="134" spans="1:4" x14ac:dyDescent="0.25">
      <c r="A134" s="25">
        <v>1.6029840000000001E-10</v>
      </c>
      <c r="B134" s="25">
        <v>104.59099999999999</v>
      </c>
      <c r="C134" s="25">
        <v>9.0039979999999995E-11</v>
      </c>
      <c r="D134" s="25">
        <v>104.54300000000001</v>
      </c>
    </row>
    <row r="135" spans="1:4" x14ac:dyDescent="0.25">
      <c r="A135" s="25">
        <v>1.67347E-10</v>
      </c>
      <c r="B135" s="25">
        <v>105.422</v>
      </c>
      <c r="C135" s="25">
        <v>1.0072650000000001E-10</v>
      </c>
      <c r="D135" s="25">
        <v>105.35899999999999</v>
      </c>
    </row>
    <row r="136" spans="1:4" x14ac:dyDescent="0.25">
      <c r="A136" s="25">
        <v>1.3710629999999999E-10</v>
      </c>
      <c r="B136" s="25">
        <v>106.25409999999999</v>
      </c>
      <c r="C136" s="25">
        <v>1.0845720000000001E-10</v>
      </c>
      <c r="D136" s="25">
        <v>106.19110000000001</v>
      </c>
    </row>
    <row r="137" spans="1:4" x14ac:dyDescent="0.25">
      <c r="A137" s="25">
        <v>1.8053469999999999E-10</v>
      </c>
      <c r="B137" s="25">
        <v>107.0861</v>
      </c>
      <c r="C137" s="25">
        <v>1.207354E-10</v>
      </c>
      <c r="D137" s="25">
        <v>107.0231</v>
      </c>
    </row>
    <row r="138" spans="1:4" x14ac:dyDescent="0.25">
      <c r="A138" s="25">
        <v>1.6893860000000001E-10</v>
      </c>
      <c r="B138" s="25">
        <v>107.9182</v>
      </c>
      <c r="C138" s="25">
        <v>1.184617E-10</v>
      </c>
      <c r="D138" s="25">
        <v>107.8552</v>
      </c>
    </row>
    <row r="139" spans="1:4" x14ac:dyDescent="0.25">
      <c r="A139" s="25">
        <v>1.7712409999999999E-10</v>
      </c>
      <c r="B139" s="25">
        <v>108.7492</v>
      </c>
      <c r="C139" s="25">
        <v>1.0118129999999999E-10</v>
      </c>
      <c r="D139" s="25">
        <v>108.6872</v>
      </c>
    </row>
    <row r="140" spans="1:4" x14ac:dyDescent="0.25">
      <c r="A140" s="25">
        <v>1.696208E-10</v>
      </c>
      <c r="B140" s="25">
        <v>109.5813</v>
      </c>
      <c r="C140" s="25">
        <v>8.662937E-11</v>
      </c>
      <c r="D140" s="25">
        <v>109.5183</v>
      </c>
    </row>
    <row r="141" spans="1:4" x14ac:dyDescent="0.25">
      <c r="A141" s="25">
        <v>1.8007999999999999E-10</v>
      </c>
      <c r="B141" s="25">
        <v>110.3973</v>
      </c>
      <c r="C141" s="25">
        <v>6.3209880000000002E-11</v>
      </c>
      <c r="D141" s="25">
        <v>110.3343</v>
      </c>
    </row>
    <row r="142" spans="1:4" x14ac:dyDescent="0.25">
      <c r="A142" s="25">
        <v>1.8030729999999999E-10</v>
      </c>
      <c r="B142" s="25">
        <v>111.2294</v>
      </c>
      <c r="C142" s="25">
        <v>9.5724320000000006E-11</v>
      </c>
      <c r="D142" s="25">
        <v>111.1664</v>
      </c>
    </row>
    <row r="143" spans="1:4" x14ac:dyDescent="0.25">
      <c r="A143" s="25">
        <v>1.6098060000000001E-10</v>
      </c>
      <c r="B143" s="25">
        <v>112.0454</v>
      </c>
      <c r="C143" s="25">
        <v>1.252829E-10</v>
      </c>
      <c r="D143" s="25">
        <v>111.9984</v>
      </c>
    </row>
    <row r="144" spans="1:4" x14ac:dyDescent="0.25">
      <c r="A144" s="25">
        <v>2.085017E-10</v>
      </c>
      <c r="B144" s="25">
        <v>112.8775</v>
      </c>
      <c r="C144" s="25">
        <v>1.218723E-10</v>
      </c>
      <c r="D144" s="25">
        <v>112.8305</v>
      </c>
    </row>
    <row r="145" spans="1:4" x14ac:dyDescent="0.25">
      <c r="A145" s="25">
        <v>1.7803359999999999E-10</v>
      </c>
      <c r="B145" s="25">
        <v>113.70950000000001</v>
      </c>
      <c r="C145" s="25">
        <v>1.036824E-10</v>
      </c>
      <c r="D145" s="25">
        <v>113.66249999999999</v>
      </c>
    </row>
    <row r="146" spans="1:4" x14ac:dyDescent="0.25">
      <c r="A146" s="25">
        <v>1.864464E-10</v>
      </c>
      <c r="B146" s="25">
        <v>114.5406</v>
      </c>
      <c r="C146" s="25">
        <v>8.0035529999999994E-11</v>
      </c>
      <c r="D146" s="25">
        <v>114.4945</v>
      </c>
    </row>
    <row r="147" spans="1:4" x14ac:dyDescent="0.25">
      <c r="A147" s="25">
        <v>1.9554140000000001E-10</v>
      </c>
      <c r="B147" s="25">
        <v>115.3566</v>
      </c>
      <c r="C147" s="25">
        <v>1.3346830000000001E-10</v>
      </c>
      <c r="D147" s="25">
        <v>115.32559999999999</v>
      </c>
    </row>
    <row r="148" spans="1:4" x14ac:dyDescent="0.25">
      <c r="A148" s="25">
        <v>1.8007999999999999E-10</v>
      </c>
      <c r="B148" s="25">
        <v>116.1726</v>
      </c>
      <c r="C148" s="25">
        <v>9.2313709999999998E-11</v>
      </c>
      <c r="D148" s="25">
        <v>116.1416</v>
      </c>
    </row>
    <row r="149" spans="1:4" x14ac:dyDescent="0.25">
      <c r="A149" s="25">
        <v>1.7780620000000001E-10</v>
      </c>
      <c r="B149" s="25">
        <v>116.98869999999999</v>
      </c>
      <c r="C149" s="25">
        <v>1.014087E-10</v>
      </c>
      <c r="D149" s="25">
        <v>116.97369999999999</v>
      </c>
    </row>
    <row r="150" spans="1:4" x14ac:dyDescent="0.25">
      <c r="A150" s="25">
        <v>1.8872020000000001E-10</v>
      </c>
      <c r="B150" s="25">
        <v>117.8207</v>
      </c>
      <c r="C150" s="25">
        <v>1.3369569999999999E-10</v>
      </c>
      <c r="D150" s="25">
        <v>117.8057</v>
      </c>
    </row>
    <row r="151" spans="1:4" x14ac:dyDescent="0.25">
      <c r="A151" s="25">
        <v>1.6939339999999999E-10</v>
      </c>
      <c r="B151" s="25">
        <v>118.6528</v>
      </c>
      <c r="C151" s="25">
        <v>1.030003E-10</v>
      </c>
      <c r="D151" s="25">
        <v>118.6378</v>
      </c>
    </row>
    <row r="152" spans="1:4" x14ac:dyDescent="0.25">
      <c r="A152" s="25">
        <v>1.662102E-10</v>
      </c>
      <c r="B152" s="25">
        <v>119.48480000000001</v>
      </c>
      <c r="C152" s="25">
        <v>9.8225430000000005E-11</v>
      </c>
      <c r="D152" s="25">
        <v>119.46980000000001</v>
      </c>
    </row>
    <row r="153" spans="1:4" x14ac:dyDescent="0.25">
      <c r="A153" s="25">
        <v>1.9326760000000001E-10</v>
      </c>
      <c r="B153" s="25">
        <v>120.3159</v>
      </c>
      <c r="C153" s="25">
        <v>1.198259E-10</v>
      </c>
      <c r="D153" s="25">
        <v>120.3009</v>
      </c>
    </row>
    <row r="154" spans="1:4" x14ac:dyDescent="0.25">
      <c r="A154" s="25">
        <v>1.8576429999999999E-10</v>
      </c>
      <c r="B154" s="25">
        <v>121.1319</v>
      </c>
      <c r="C154" s="25">
        <v>1.0072650000000001E-10</v>
      </c>
      <c r="D154" s="25">
        <v>121.1159</v>
      </c>
    </row>
    <row r="155" spans="1:4" x14ac:dyDescent="0.25">
      <c r="A155" s="25">
        <v>1.7666930000000001E-10</v>
      </c>
      <c r="B155" s="25">
        <v>121.947</v>
      </c>
      <c r="C155" s="25">
        <v>8.2764020000000001E-11</v>
      </c>
      <c r="D155" s="25">
        <v>121.94799999999999</v>
      </c>
    </row>
    <row r="156" spans="1:4" x14ac:dyDescent="0.25">
      <c r="A156" s="25">
        <v>1.564331E-10</v>
      </c>
      <c r="B156" s="25">
        <v>122.76300000000001</v>
      </c>
      <c r="C156" s="25">
        <v>8.98126E-11</v>
      </c>
      <c r="D156" s="25">
        <v>122.764</v>
      </c>
    </row>
    <row r="157" spans="1:4" x14ac:dyDescent="0.25">
      <c r="A157" s="25">
        <v>1.5938889999999999E-10</v>
      </c>
      <c r="B157" s="25">
        <v>123.5951</v>
      </c>
      <c r="C157" s="25">
        <v>1.1505109999999999E-10</v>
      </c>
      <c r="D157" s="25">
        <v>123.5801</v>
      </c>
    </row>
    <row r="158" spans="1:4" x14ac:dyDescent="0.25">
      <c r="A158" s="25">
        <v>1.8121680000000001E-10</v>
      </c>
      <c r="B158" s="25">
        <v>124.4271</v>
      </c>
      <c r="C158" s="25">
        <v>1.1232259999999999E-10</v>
      </c>
      <c r="D158" s="25">
        <v>124.4121</v>
      </c>
    </row>
    <row r="159" spans="1:4" x14ac:dyDescent="0.25">
      <c r="A159" s="25">
        <v>1.6802910000000001E-10</v>
      </c>
      <c r="B159" s="25">
        <v>125.25920000000001</v>
      </c>
      <c r="C159" s="25">
        <v>8.8903109999999997E-11</v>
      </c>
      <c r="D159" s="25">
        <v>125.24420000000001</v>
      </c>
    </row>
    <row r="160" spans="1:4" x14ac:dyDescent="0.25">
      <c r="A160" s="25">
        <v>1.9122129999999999E-10</v>
      </c>
      <c r="B160" s="25">
        <v>126.0902</v>
      </c>
      <c r="C160" s="25">
        <v>9.4360080000000005E-11</v>
      </c>
      <c r="D160" s="25">
        <v>126.0752</v>
      </c>
    </row>
    <row r="161" spans="1:4" x14ac:dyDescent="0.25">
      <c r="A161" s="25">
        <v>2.0691000000000001E-10</v>
      </c>
      <c r="B161" s="25">
        <v>126.92230000000001</v>
      </c>
      <c r="C161" s="25">
        <v>8.8220989999999996E-11</v>
      </c>
      <c r="D161" s="25">
        <v>126.8913</v>
      </c>
    </row>
    <row r="162" spans="1:4" x14ac:dyDescent="0.25">
      <c r="A162" s="25">
        <v>1.6780180000000001E-10</v>
      </c>
      <c r="B162" s="25">
        <v>127.7383</v>
      </c>
      <c r="C162" s="25">
        <v>9.5042200000000006E-11</v>
      </c>
      <c r="D162" s="25">
        <v>127.72329999999999</v>
      </c>
    </row>
    <row r="163" spans="1:4" x14ac:dyDescent="0.25">
      <c r="A163" s="25">
        <v>1.86219E-10</v>
      </c>
      <c r="B163" s="25">
        <v>128.55439999999999</v>
      </c>
      <c r="C163" s="25">
        <v>1.252829E-10</v>
      </c>
      <c r="D163" s="25">
        <v>128.55539999999999</v>
      </c>
    </row>
    <row r="164" spans="1:4" x14ac:dyDescent="0.25">
      <c r="A164" s="25">
        <v>1.6007110000000001E-10</v>
      </c>
      <c r="B164" s="25">
        <v>129.38640000000001</v>
      </c>
      <c r="C164" s="25">
        <v>9.5951689999999995E-11</v>
      </c>
      <c r="D164" s="25">
        <v>129.38740000000001</v>
      </c>
    </row>
    <row r="165" spans="1:4" x14ac:dyDescent="0.25">
      <c r="A165" s="25">
        <v>1.9008440000000001E-10</v>
      </c>
      <c r="B165" s="25">
        <v>130.2184</v>
      </c>
      <c r="C165" s="25">
        <v>1.000444E-10</v>
      </c>
      <c r="D165" s="25">
        <v>130.21940000000001</v>
      </c>
    </row>
    <row r="166" spans="1:4" x14ac:dyDescent="0.25">
      <c r="A166" s="25">
        <v>1.5256770000000001E-10</v>
      </c>
      <c r="B166" s="25">
        <v>131.0505</v>
      </c>
      <c r="C166" s="25">
        <v>1.114131E-10</v>
      </c>
      <c r="D166" s="25">
        <v>131.0515</v>
      </c>
    </row>
    <row r="167" spans="1:4" x14ac:dyDescent="0.25">
      <c r="A167" s="25">
        <v>1.7234920000000001E-10</v>
      </c>
      <c r="B167" s="25">
        <v>131.88149999999999</v>
      </c>
      <c r="C167" s="25">
        <v>9.5269569999999995E-11</v>
      </c>
      <c r="D167" s="25">
        <v>131.88249999999999</v>
      </c>
    </row>
    <row r="168" spans="1:4" x14ac:dyDescent="0.25">
      <c r="A168" s="25">
        <v>1.7121240000000001E-10</v>
      </c>
      <c r="B168" s="25">
        <v>132.71360000000001</v>
      </c>
      <c r="C168" s="25">
        <v>7.9126040000000004E-11</v>
      </c>
      <c r="D168" s="25">
        <v>132.6986</v>
      </c>
    </row>
    <row r="169" spans="1:4" x14ac:dyDescent="0.25">
      <c r="A169" s="25">
        <v>1.4983930000000001E-10</v>
      </c>
      <c r="B169" s="25">
        <v>133.52959999999999</v>
      </c>
      <c r="C169" s="25">
        <v>1.24146E-10</v>
      </c>
      <c r="D169" s="25">
        <v>133.5146</v>
      </c>
    </row>
    <row r="170" spans="1:4" x14ac:dyDescent="0.25">
      <c r="A170" s="25">
        <v>1.9258549999999999E-10</v>
      </c>
      <c r="B170" s="25">
        <v>134.36170000000001</v>
      </c>
      <c r="C170" s="25">
        <v>1.3119460000000001E-10</v>
      </c>
      <c r="D170" s="25">
        <v>134.3467</v>
      </c>
    </row>
    <row r="171" spans="1:4" x14ac:dyDescent="0.25">
      <c r="A171" s="25">
        <v>1.6871130000000001E-10</v>
      </c>
      <c r="B171" s="25">
        <v>135.19370000000001</v>
      </c>
      <c r="C171" s="25">
        <v>1.3119460000000001E-10</v>
      </c>
      <c r="D171" s="25">
        <v>135.17869999999999</v>
      </c>
    </row>
    <row r="172" spans="1:4" x14ac:dyDescent="0.25">
      <c r="A172" s="25">
        <v>1.343778E-10</v>
      </c>
      <c r="B172" s="25">
        <v>136.0258</v>
      </c>
      <c r="C172" s="25">
        <v>1.0891200000000001E-10</v>
      </c>
      <c r="D172" s="25">
        <v>136.01079999999999</v>
      </c>
    </row>
    <row r="173" spans="1:4" x14ac:dyDescent="0.25">
      <c r="A173" s="25">
        <v>1.386979E-10</v>
      </c>
      <c r="B173" s="25">
        <v>136.8578</v>
      </c>
      <c r="C173" s="25">
        <v>1.1505109999999999E-10</v>
      </c>
      <c r="D173" s="25">
        <v>136.84280000000001</v>
      </c>
    </row>
    <row r="174" spans="1:4" x14ac:dyDescent="0.25">
      <c r="A174" s="25">
        <v>1.6439120000000001E-10</v>
      </c>
      <c r="B174" s="25">
        <v>137.6729</v>
      </c>
      <c r="C174" s="25">
        <v>1.375611E-10</v>
      </c>
      <c r="D174" s="25">
        <v>137.6729</v>
      </c>
    </row>
    <row r="175" spans="1:4" x14ac:dyDescent="0.25">
      <c r="A175" s="25">
        <v>1.4711079999999999E-10</v>
      </c>
      <c r="B175" s="25">
        <v>138.50389999999999</v>
      </c>
      <c r="C175" s="25">
        <v>1.1232259999999999E-10</v>
      </c>
      <c r="D175" s="25">
        <v>138.50489999999999</v>
      </c>
    </row>
    <row r="176" spans="1:4" x14ac:dyDescent="0.25">
      <c r="A176" s="25">
        <v>1.432454E-10</v>
      </c>
      <c r="B176" s="25">
        <v>139.32</v>
      </c>
      <c r="C176" s="25">
        <v>1.3687899999999999E-10</v>
      </c>
      <c r="D176" s="25">
        <v>139.321</v>
      </c>
    </row>
    <row r="177" spans="1:4" x14ac:dyDescent="0.25">
      <c r="A177" s="25">
        <v>1.6348170000000001E-10</v>
      </c>
      <c r="B177" s="25">
        <v>140.15199999999999</v>
      </c>
      <c r="C177" s="25">
        <v>1.1800690000000001E-10</v>
      </c>
      <c r="D177" s="25">
        <v>140.15299999999999</v>
      </c>
    </row>
    <row r="178" spans="1:4" x14ac:dyDescent="0.25">
      <c r="A178" s="25">
        <v>1.6120790000000001E-10</v>
      </c>
      <c r="B178" s="25">
        <v>140.98410000000001</v>
      </c>
      <c r="C178" s="25">
        <v>1.1436900000000001E-10</v>
      </c>
      <c r="D178" s="25">
        <v>140.98509999999999</v>
      </c>
    </row>
    <row r="179" spans="1:4" x14ac:dyDescent="0.25">
      <c r="A179" s="25">
        <v>1.7121240000000001E-10</v>
      </c>
      <c r="B179" s="25">
        <v>141.81610000000001</v>
      </c>
      <c r="C179" s="25">
        <v>1.0891200000000001E-10</v>
      </c>
      <c r="D179" s="25">
        <v>141.81710000000001</v>
      </c>
    </row>
    <row r="180" spans="1:4" x14ac:dyDescent="0.25">
      <c r="A180" s="25">
        <v>1.6325430000000001E-10</v>
      </c>
      <c r="B180" s="25">
        <v>142.6482</v>
      </c>
      <c r="C180" s="25">
        <v>1.3028510000000001E-10</v>
      </c>
      <c r="D180" s="25">
        <v>142.64920000000001</v>
      </c>
    </row>
    <row r="181" spans="1:4" x14ac:dyDescent="0.25">
      <c r="A181" s="25">
        <v>1.5597829999999999E-10</v>
      </c>
      <c r="B181" s="25">
        <v>143.47919999999999</v>
      </c>
      <c r="C181" s="25">
        <v>1.230092E-10</v>
      </c>
      <c r="D181" s="25">
        <v>143.46420000000001</v>
      </c>
    </row>
    <row r="182" spans="1:4" x14ac:dyDescent="0.25">
      <c r="A182" s="25">
        <v>1.718945E-10</v>
      </c>
      <c r="B182" s="25">
        <v>144.31129999999999</v>
      </c>
      <c r="C182" s="25">
        <v>1.023182E-10</v>
      </c>
      <c r="D182" s="25">
        <v>144.28030000000001</v>
      </c>
    </row>
    <row r="183" spans="1:4" x14ac:dyDescent="0.25">
      <c r="A183" s="25">
        <v>1.662102E-10</v>
      </c>
      <c r="B183" s="25">
        <v>145.14330000000001</v>
      </c>
      <c r="C183" s="25">
        <v>1.1459629999999999E-10</v>
      </c>
      <c r="D183" s="25">
        <v>145.1123</v>
      </c>
    </row>
    <row r="184" spans="1:4" x14ac:dyDescent="0.25">
      <c r="A184" s="25">
        <v>1.671197E-10</v>
      </c>
      <c r="B184" s="25">
        <v>145.9753</v>
      </c>
      <c r="C184" s="25">
        <v>1.364242E-10</v>
      </c>
      <c r="D184" s="25">
        <v>145.9443</v>
      </c>
    </row>
    <row r="185" spans="1:4" x14ac:dyDescent="0.25">
      <c r="A185" s="25">
        <v>1.5893420000000001E-10</v>
      </c>
      <c r="B185" s="25">
        <v>146.8074</v>
      </c>
      <c r="C185" s="25">
        <v>1.159606E-10</v>
      </c>
      <c r="D185" s="25">
        <v>146.7764</v>
      </c>
    </row>
    <row r="186" spans="1:4" x14ac:dyDescent="0.25">
      <c r="A186" s="25">
        <v>2.00771E-10</v>
      </c>
      <c r="B186" s="25">
        <v>147.63939999999999</v>
      </c>
      <c r="C186" s="25">
        <v>1.0118129999999999E-10</v>
      </c>
      <c r="D186" s="25">
        <v>147.60839999999999</v>
      </c>
    </row>
    <row r="187" spans="1:4" x14ac:dyDescent="0.25">
      <c r="A187" s="25">
        <v>1.8030729999999999E-10</v>
      </c>
      <c r="B187" s="25">
        <v>148.47149999999999</v>
      </c>
      <c r="C187" s="25">
        <v>1.409717E-10</v>
      </c>
      <c r="D187" s="25">
        <v>148.44049999999999</v>
      </c>
    </row>
    <row r="188" spans="1:4" x14ac:dyDescent="0.25">
      <c r="A188" s="25">
        <v>1.739409E-10</v>
      </c>
      <c r="B188" s="25">
        <v>149.28649999999999</v>
      </c>
      <c r="C188" s="25">
        <v>1.0891200000000001E-10</v>
      </c>
      <c r="D188" s="25">
        <v>149.25550000000001</v>
      </c>
    </row>
    <row r="189" spans="1:4" x14ac:dyDescent="0.25">
      <c r="A189" s="25">
        <v>1.7234920000000001E-10</v>
      </c>
      <c r="B189" s="25">
        <v>150.1026</v>
      </c>
      <c r="C189" s="25">
        <v>1.2369129999999999E-10</v>
      </c>
      <c r="D189" s="25">
        <v>150.08760000000001</v>
      </c>
    </row>
    <row r="190" spans="1:4" x14ac:dyDescent="0.25">
      <c r="A190" s="25">
        <v>1.818989E-10</v>
      </c>
      <c r="B190" s="25">
        <v>150.93459999999999</v>
      </c>
      <c r="C190" s="25">
        <v>1.114131E-10</v>
      </c>
      <c r="D190" s="25">
        <v>150.9196</v>
      </c>
    </row>
    <row r="191" spans="1:4" x14ac:dyDescent="0.25">
      <c r="A191" s="25">
        <v>1.864464E-10</v>
      </c>
      <c r="B191" s="25">
        <v>151.76669999999999</v>
      </c>
      <c r="C191" s="25">
        <v>1.152785E-10</v>
      </c>
      <c r="D191" s="25">
        <v>151.73570000000001</v>
      </c>
    </row>
    <row r="192" spans="1:4" x14ac:dyDescent="0.25">
      <c r="A192" s="25">
        <v>1.773515E-10</v>
      </c>
      <c r="B192" s="25">
        <v>152.59870000000001</v>
      </c>
      <c r="C192" s="25">
        <v>1.321041E-10</v>
      </c>
      <c r="D192" s="25">
        <v>152.5677</v>
      </c>
    </row>
    <row r="193" spans="1:4" x14ac:dyDescent="0.25">
      <c r="A193" s="25">
        <v>1.8485479999999999E-10</v>
      </c>
      <c r="B193" s="25">
        <v>153.4308</v>
      </c>
      <c r="C193" s="25">
        <v>8.662937E-11</v>
      </c>
      <c r="D193" s="25">
        <v>153.3998</v>
      </c>
    </row>
    <row r="194" spans="1:4" x14ac:dyDescent="0.25">
      <c r="A194" s="25">
        <v>1.9235810000000001E-10</v>
      </c>
      <c r="B194" s="25">
        <v>154.26179999999999</v>
      </c>
      <c r="C194" s="25">
        <v>9.9589670000000005E-11</v>
      </c>
      <c r="D194" s="25">
        <v>154.23079999999999</v>
      </c>
    </row>
    <row r="195" spans="1:4" x14ac:dyDescent="0.25">
      <c r="A195" s="25">
        <v>1.9326760000000001E-10</v>
      </c>
      <c r="B195" s="25">
        <v>155.09389999999999</v>
      </c>
      <c r="C195" s="25">
        <v>7.9126040000000004E-11</v>
      </c>
      <c r="D195" s="25">
        <v>155.06290000000001</v>
      </c>
    </row>
    <row r="196" spans="1:4" x14ac:dyDescent="0.25">
      <c r="A196" s="25">
        <v>1.6939339999999999E-10</v>
      </c>
      <c r="B196" s="25">
        <v>155.92490000000001</v>
      </c>
      <c r="C196" s="25">
        <v>7.8216539999999995E-11</v>
      </c>
      <c r="D196" s="25">
        <v>155.87790000000001</v>
      </c>
    </row>
    <row r="197" spans="1:4" x14ac:dyDescent="0.25">
      <c r="A197" s="25">
        <v>1.627996E-10</v>
      </c>
      <c r="B197" s="25">
        <v>156.74100000000001</v>
      </c>
      <c r="C197" s="25">
        <v>1.1232259999999999E-10</v>
      </c>
      <c r="D197" s="25">
        <v>156.69399999999999</v>
      </c>
    </row>
    <row r="198" spans="1:4" x14ac:dyDescent="0.25">
      <c r="A198" s="25">
        <v>1.6325430000000001E-10</v>
      </c>
      <c r="B198" s="25">
        <v>157.57300000000001</v>
      </c>
      <c r="C198" s="25">
        <v>9.9589670000000005E-11</v>
      </c>
      <c r="D198" s="25">
        <v>157.52600000000001</v>
      </c>
    </row>
    <row r="199" spans="1:4" x14ac:dyDescent="0.25">
      <c r="A199" s="25">
        <v>1.896296E-10</v>
      </c>
      <c r="B199" s="25">
        <v>158.4051</v>
      </c>
      <c r="C199" s="25">
        <v>1.1459629999999999E-10</v>
      </c>
      <c r="D199" s="25">
        <v>158.35810000000001</v>
      </c>
    </row>
    <row r="200" spans="1:4" x14ac:dyDescent="0.25">
      <c r="A200" s="25">
        <v>2.1123010000000001E-10</v>
      </c>
      <c r="B200" s="25">
        <v>159.2371</v>
      </c>
      <c r="C200" s="25">
        <v>9.8907550000000005E-11</v>
      </c>
      <c r="D200" s="25">
        <v>159.1901</v>
      </c>
    </row>
    <row r="201" spans="1:4" x14ac:dyDescent="0.25">
      <c r="A201" s="25">
        <v>2.219167E-10</v>
      </c>
      <c r="B201" s="25">
        <v>160.06819999999999</v>
      </c>
      <c r="C201" s="25">
        <v>8.2081900000000001E-11</v>
      </c>
      <c r="D201" s="25">
        <v>160.0222</v>
      </c>
    </row>
    <row r="202" spans="1:4" x14ac:dyDescent="0.25">
      <c r="A202" s="25">
        <v>2.1555020000000001E-10</v>
      </c>
      <c r="B202" s="25">
        <v>160.90020000000001</v>
      </c>
      <c r="C202" s="25">
        <v>8.4355630000000004E-11</v>
      </c>
      <c r="D202" s="25">
        <v>160.8372</v>
      </c>
    </row>
    <row r="203" spans="1:4" x14ac:dyDescent="0.25">
      <c r="A203" s="25">
        <v>1.773515E-10</v>
      </c>
      <c r="B203" s="25">
        <v>161.73230000000001</v>
      </c>
      <c r="C203" s="25">
        <v>8.7311490000000001E-11</v>
      </c>
      <c r="D203" s="25">
        <v>161.6532</v>
      </c>
    </row>
    <row r="204" spans="1:4" x14ac:dyDescent="0.25">
      <c r="A204" s="25">
        <v>1.8007999999999999E-10</v>
      </c>
      <c r="B204" s="25">
        <v>162.5643</v>
      </c>
      <c r="C204" s="25">
        <v>9.117684E-11</v>
      </c>
      <c r="D204" s="25">
        <v>162.4693</v>
      </c>
    </row>
    <row r="205" spans="1:4" x14ac:dyDescent="0.25">
      <c r="A205" s="25">
        <v>1.750777E-10</v>
      </c>
      <c r="B205" s="25">
        <v>163.38030000000001</v>
      </c>
      <c r="C205" s="25">
        <v>9.8452799999999994E-11</v>
      </c>
      <c r="D205" s="25">
        <v>163.3013</v>
      </c>
    </row>
    <row r="206" spans="1:4" x14ac:dyDescent="0.25">
      <c r="A206" s="25">
        <v>1.65528E-10</v>
      </c>
      <c r="B206" s="25">
        <v>164.2124</v>
      </c>
      <c r="C206" s="25">
        <v>6.9121599999999996E-11</v>
      </c>
      <c r="D206" s="25">
        <v>164.13339999999999</v>
      </c>
    </row>
    <row r="207" spans="1:4" x14ac:dyDescent="0.25">
      <c r="A207" s="25">
        <v>1.841727E-10</v>
      </c>
      <c r="B207" s="25">
        <v>165.0444</v>
      </c>
      <c r="C207" s="25">
        <v>6.5256240000000003E-11</v>
      </c>
      <c r="D207" s="25">
        <v>164.96539999999999</v>
      </c>
    </row>
    <row r="208" spans="1:4" x14ac:dyDescent="0.25">
      <c r="A208" s="25">
        <v>2.00771E-10</v>
      </c>
      <c r="B208" s="25">
        <v>165.87549999999999</v>
      </c>
      <c r="C208" s="25">
        <v>1.027729E-10</v>
      </c>
      <c r="D208" s="25">
        <v>165.78149999999999</v>
      </c>
    </row>
    <row r="209" spans="1:4" x14ac:dyDescent="0.25">
      <c r="A209" s="25"/>
      <c r="B209" s="25"/>
      <c r="C209" s="25"/>
      <c r="D209" s="25"/>
    </row>
    <row r="210" spans="1:4" x14ac:dyDescent="0.25">
      <c r="A210" s="25"/>
      <c r="B210" s="25"/>
      <c r="C210" s="25"/>
      <c r="D210" s="25"/>
    </row>
    <row r="211" spans="1:4" x14ac:dyDescent="0.25">
      <c r="A211" s="25"/>
      <c r="B211" s="25"/>
      <c r="C211" s="25"/>
      <c r="D211" s="25"/>
    </row>
    <row r="212" spans="1:4" x14ac:dyDescent="0.25">
      <c r="A212" s="25"/>
      <c r="B212" s="25"/>
      <c r="C212" s="25"/>
      <c r="D212" s="25"/>
    </row>
    <row r="213" spans="1:4" x14ac:dyDescent="0.25">
      <c r="A213" s="25"/>
      <c r="B213" s="25"/>
      <c r="C213" s="25"/>
      <c r="D213" s="25"/>
    </row>
    <row r="214" spans="1:4" x14ac:dyDescent="0.25">
      <c r="A214" s="25"/>
      <c r="B214" s="25"/>
      <c r="C214" s="25"/>
      <c r="D214" s="25"/>
    </row>
    <row r="215" spans="1:4" x14ac:dyDescent="0.25">
      <c r="A215" s="25"/>
      <c r="B215" s="25"/>
      <c r="C215" s="25"/>
      <c r="D215" s="25"/>
    </row>
    <row r="216" spans="1:4" x14ac:dyDescent="0.25">
      <c r="A216" s="25"/>
      <c r="B216" s="25"/>
      <c r="C216" s="25"/>
      <c r="D216" s="25"/>
    </row>
    <row r="217" spans="1:4" x14ac:dyDescent="0.25">
      <c r="A217" s="25"/>
      <c r="B217" s="25"/>
      <c r="C217" s="25"/>
      <c r="D217" s="25"/>
    </row>
    <row r="218" spans="1:4" x14ac:dyDescent="0.25">
      <c r="A218" s="25"/>
      <c r="B218" s="25"/>
      <c r="C218" s="25"/>
      <c r="D218" s="25"/>
    </row>
    <row r="219" spans="1:4" x14ac:dyDescent="0.25">
      <c r="A219" s="25"/>
      <c r="B219" s="25"/>
      <c r="C219" s="25"/>
      <c r="D219" s="25"/>
    </row>
    <row r="220" spans="1:4" x14ac:dyDescent="0.25">
      <c r="A220" s="25"/>
      <c r="B220" s="25"/>
      <c r="C220" s="25"/>
      <c r="D220" s="25"/>
    </row>
    <row r="221" spans="1:4" x14ac:dyDescent="0.25">
      <c r="A221" s="25"/>
      <c r="B221" s="25"/>
      <c r="C221" s="25"/>
      <c r="D221" s="25"/>
    </row>
    <row r="222" spans="1:4" x14ac:dyDescent="0.25">
      <c r="A222" s="25"/>
      <c r="B222" s="25"/>
      <c r="C222" s="25"/>
      <c r="D222" s="25"/>
    </row>
    <row r="223" spans="1:4" x14ac:dyDescent="0.25">
      <c r="A223" s="25"/>
      <c r="B223" s="25"/>
      <c r="C223" s="25"/>
      <c r="D223" s="25"/>
    </row>
    <row r="224" spans="1:4" x14ac:dyDescent="0.25">
      <c r="A224" s="25"/>
      <c r="B224" s="25"/>
      <c r="C224" s="25"/>
      <c r="D224" s="25"/>
    </row>
    <row r="225" spans="1:4" x14ac:dyDescent="0.25">
      <c r="A225" s="25"/>
      <c r="B225" s="25"/>
      <c r="C225" s="25"/>
      <c r="D225" s="25"/>
    </row>
    <row r="226" spans="1:4" x14ac:dyDescent="0.25">
      <c r="A226" s="25"/>
      <c r="B226" s="25"/>
      <c r="C226" s="25"/>
      <c r="D226" s="25"/>
    </row>
    <row r="227" spans="1:4" x14ac:dyDescent="0.25">
      <c r="A227" s="25"/>
      <c r="B227" s="25"/>
      <c r="C227" s="25"/>
      <c r="D227" s="25"/>
    </row>
    <row r="228" spans="1:4" x14ac:dyDescent="0.25">
      <c r="A228" s="25"/>
      <c r="B228" s="25"/>
      <c r="C228" s="25"/>
      <c r="D228" s="25"/>
    </row>
    <row r="229" spans="1:4" x14ac:dyDescent="0.25">
      <c r="A229" s="25"/>
      <c r="B229" s="25"/>
      <c r="C229" s="25"/>
      <c r="D229" s="25"/>
    </row>
    <row r="230" spans="1:4" x14ac:dyDescent="0.25">
      <c r="A230" s="25"/>
      <c r="B230" s="25"/>
      <c r="C230" s="25"/>
      <c r="D230" s="25"/>
    </row>
    <row r="231" spans="1:4" x14ac:dyDescent="0.25">
      <c r="A231" s="25"/>
      <c r="B231" s="25"/>
      <c r="C231" s="25"/>
      <c r="D231" s="25"/>
    </row>
    <row r="232" spans="1:4" x14ac:dyDescent="0.25">
      <c r="A232" s="25"/>
      <c r="B232" s="25"/>
      <c r="C232" s="25"/>
      <c r="D232" s="25"/>
    </row>
    <row r="233" spans="1:4" x14ac:dyDescent="0.25">
      <c r="A233" s="25"/>
      <c r="B233" s="25"/>
      <c r="C233" s="25"/>
      <c r="D233" s="25"/>
    </row>
    <row r="234" spans="1:4" x14ac:dyDescent="0.25">
      <c r="A234" s="25"/>
      <c r="B234" s="25"/>
      <c r="C234" s="25"/>
      <c r="D234" s="25"/>
    </row>
    <row r="235" spans="1:4" x14ac:dyDescent="0.25">
      <c r="A235" s="25"/>
      <c r="B235" s="25"/>
      <c r="C235" s="25"/>
      <c r="D235" s="25"/>
    </row>
    <row r="236" spans="1:4" x14ac:dyDescent="0.25">
      <c r="A236" s="25"/>
      <c r="B236" s="25"/>
      <c r="C236" s="25"/>
      <c r="D236" s="25"/>
    </row>
    <row r="237" spans="1:4" x14ac:dyDescent="0.25">
      <c r="A237" s="25"/>
      <c r="B237" s="25"/>
      <c r="C237" s="25"/>
      <c r="D237" s="25"/>
    </row>
    <row r="238" spans="1:4" x14ac:dyDescent="0.25">
      <c r="A238" s="25"/>
      <c r="B238" s="25"/>
      <c r="C238" s="25"/>
      <c r="D238" s="25"/>
    </row>
    <row r="239" spans="1:4" x14ac:dyDescent="0.25">
      <c r="A239" s="25"/>
      <c r="B239" s="25"/>
      <c r="C239" s="25"/>
      <c r="D239" s="25"/>
    </row>
    <row r="240" spans="1:4" x14ac:dyDescent="0.25">
      <c r="A240" s="25"/>
      <c r="B240" s="25"/>
      <c r="C240" s="25"/>
      <c r="D240" s="25"/>
    </row>
    <row r="241" spans="1:4" x14ac:dyDescent="0.25">
      <c r="A241" s="25"/>
      <c r="B241" s="25"/>
      <c r="C241" s="25"/>
      <c r="D241" s="25"/>
    </row>
    <row r="242" spans="1:4" x14ac:dyDescent="0.25">
      <c r="A242" s="25"/>
      <c r="B242" s="25"/>
      <c r="C242" s="25"/>
      <c r="D242" s="25"/>
    </row>
    <row r="243" spans="1:4" x14ac:dyDescent="0.25">
      <c r="A243" s="25"/>
      <c r="B243" s="25"/>
      <c r="C243" s="25"/>
      <c r="D243" s="25"/>
    </row>
    <row r="244" spans="1:4" x14ac:dyDescent="0.25">
      <c r="A244" s="25"/>
      <c r="B244" s="25"/>
      <c r="C244" s="25"/>
      <c r="D244" s="25"/>
    </row>
    <row r="245" spans="1:4" x14ac:dyDescent="0.25">
      <c r="A245" s="25"/>
      <c r="B245" s="25"/>
      <c r="C245" s="25"/>
      <c r="D245" s="25"/>
    </row>
    <row r="246" spans="1:4" x14ac:dyDescent="0.25">
      <c r="A246" s="25"/>
      <c r="B246" s="25"/>
      <c r="C246" s="25"/>
      <c r="D246" s="25"/>
    </row>
    <row r="247" spans="1:4" x14ac:dyDescent="0.25">
      <c r="A247" s="25"/>
      <c r="B247" s="25"/>
      <c r="C247" s="25"/>
      <c r="D247" s="25"/>
    </row>
    <row r="248" spans="1:4" x14ac:dyDescent="0.25">
      <c r="A248" s="25"/>
      <c r="B248" s="25"/>
      <c r="C248" s="25"/>
      <c r="D248" s="25"/>
    </row>
    <row r="249" spans="1:4" x14ac:dyDescent="0.25">
      <c r="A249" s="25"/>
      <c r="B249" s="25"/>
      <c r="C249" s="25"/>
      <c r="D249" s="25"/>
    </row>
    <row r="250" spans="1:4" x14ac:dyDescent="0.25">
      <c r="A250" s="25"/>
      <c r="B250" s="25"/>
      <c r="C250" s="25"/>
      <c r="D250" s="25"/>
    </row>
    <row r="251" spans="1:4" x14ac:dyDescent="0.25">
      <c r="A251" s="25"/>
      <c r="B251" s="25"/>
      <c r="C251" s="25"/>
      <c r="D251" s="25"/>
    </row>
    <row r="252" spans="1:4" x14ac:dyDescent="0.25">
      <c r="A252" s="25"/>
      <c r="B252" s="25"/>
      <c r="C252" s="25"/>
      <c r="D252" s="25"/>
    </row>
    <row r="253" spans="1:4" x14ac:dyDescent="0.25">
      <c r="A253" s="25"/>
      <c r="B253" s="25"/>
      <c r="C253" s="25"/>
      <c r="D253" s="25"/>
    </row>
    <row r="254" spans="1:4" x14ac:dyDescent="0.25">
      <c r="A254" s="25"/>
      <c r="B254" s="25"/>
      <c r="C254" s="25"/>
      <c r="D254" s="25"/>
    </row>
    <row r="255" spans="1:4" x14ac:dyDescent="0.25">
      <c r="A255" s="25"/>
      <c r="B255" s="25"/>
      <c r="C255" s="25"/>
      <c r="D255" s="25"/>
    </row>
    <row r="256" spans="1:4" x14ac:dyDescent="0.25">
      <c r="A256" s="25"/>
      <c r="B256" s="25"/>
      <c r="C256" s="25"/>
      <c r="D256" s="25"/>
    </row>
    <row r="257" spans="1:4" x14ac:dyDescent="0.25">
      <c r="A257" s="25"/>
      <c r="B257" s="25"/>
      <c r="C257" s="25"/>
      <c r="D257" s="25"/>
    </row>
    <row r="258" spans="1:4" x14ac:dyDescent="0.25">
      <c r="A258" s="25"/>
      <c r="B258" s="25"/>
      <c r="C258" s="25"/>
      <c r="D258" s="25"/>
    </row>
    <row r="259" spans="1:4" x14ac:dyDescent="0.25">
      <c r="A259" s="25"/>
      <c r="B259" s="25"/>
      <c r="C259" s="25"/>
      <c r="D259" s="25"/>
    </row>
    <row r="260" spans="1:4" x14ac:dyDescent="0.25">
      <c r="A260" s="25"/>
      <c r="B260" s="25"/>
      <c r="C260" s="25"/>
      <c r="D260" s="25"/>
    </row>
    <row r="261" spans="1:4" x14ac:dyDescent="0.25">
      <c r="A261" s="25"/>
      <c r="B261" s="25"/>
      <c r="C261" s="25"/>
      <c r="D261" s="25"/>
    </row>
    <row r="262" spans="1:4" x14ac:dyDescent="0.25">
      <c r="A262" s="25"/>
      <c r="B262" s="25"/>
      <c r="C262" s="25"/>
      <c r="D262" s="25"/>
    </row>
    <row r="263" spans="1:4" x14ac:dyDescent="0.25">
      <c r="A263" s="25"/>
      <c r="B263" s="25"/>
      <c r="C263" s="25"/>
      <c r="D263" s="25"/>
    </row>
    <row r="264" spans="1:4" x14ac:dyDescent="0.25">
      <c r="A264" s="25"/>
      <c r="B264" s="25"/>
      <c r="C264" s="25"/>
      <c r="D264" s="25"/>
    </row>
    <row r="265" spans="1:4" x14ac:dyDescent="0.25">
      <c r="A265" s="25"/>
      <c r="B265" s="25"/>
      <c r="C265" s="25"/>
      <c r="D265" s="25"/>
    </row>
    <row r="266" spans="1:4" x14ac:dyDescent="0.25">
      <c r="A266" s="25"/>
      <c r="B266" s="25"/>
      <c r="C266" s="25"/>
      <c r="D266" s="25"/>
    </row>
    <row r="267" spans="1:4" x14ac:dyDescent="0.25">
      <c r="A267" s="25"/>
      <c r="B267" s="25"/>
      <c r="C267" s="25"/>
      <c r="D267" s="25"/>
    </row>
    <row r="268" spans="1:4" x14ac:dyDescent="0.25">
      <c r="A268" s="25"/>
      <c r="B268" s="25"/>
      <c r="C268" s="25"/>
      <c r="D268" s="25"/>
    </row>
    <row r="269" spans="1:4" x14ac:dyDescent="0.25">
      <c r="A269" s="25"/>
      <c r="B269" s="25"/>
      <c r="C269" s="25"/>
      <c r="D269" s="25"/>
    </row>
    <row r="270" spans="1:4" x14ac:dyDescent="0.25">
      <c r="A270" s="25"/>
      <c r="B270" s="25"/>
      <c r="C270" s="25"/>
      <c r="D270" s="25"/>
    </row>
    <row r="271" spans="1:4" x14ac:dyDescent="0.25">
      <c r="A271" s="25"/>
      <c r="B271" s="25"/>
      <c r="C271" s="25"/>
      <c r="D271" s="25"/>
    </row>
    <row r="272" spans="1:4" x14ac:dyDescent="0.25">
      <c r="A272" s="25"/>
      <c r="B272" s="25"/>
      <c r="C272" s="25"/>
      <c r="D272" s="25"/>
    </row>
    <row r="273" spans="1:4" x14ac:dyDescent="0.25">
      <c r="A273" s="25"/>
      <c r="B273" s="25"/>
      <c r="C273" s="25"/>
      <c r="D273" s="25"/>
    </row>
    <row r="274" spans="1:4" x14ac:dyDescent="0.25">
      <c r="A274" s="25"/>
      <c r="B274" s="25"/>
      <c r="C274" s="25"/>
      <c r="D274" s="25"/>
    </row>
    <row r="275" spans="1:4" x14ac:dyDescent="0.25">
      <c r="A275" s="25"/>
      <c r="B275" s="25"/>
      <c r="C275" s="25"/>
      <c r="D275" s="25"/>
    </row>
    <row r="276" spans="1:4" x14ac:dyDescent="0.25">
      <c r="A276" s="25"/>
      <c r="B276" s="25"/>
      <c r="C276" s="25"/>
      <c r="D276" s="25"/>
    </row>
    <row r="277" spans="1:4" x14ac:dyDescent="0.25">
      <c r="A277" s="25"/>
      <c r="B277" s="25"/>
      <c r="C277" s="25"/>
      <c r="D277" s="25"/>
    </row>
    <row r="278" spans="1:4" x14ac:dyDescent="0.25">
      <c r="A278" s="25"/>
      <c r="B278" s="25"/>
      <c r="C278" s="25"/>
      <c r="D278" s="25"/>
    </row>
    <row r="279" spans="1:4" x14ac:dyDescent="0.25">
      <c r="A279" s="25"/>
      <c r="B279" s="25"/>
      <c r="C279" s="25"/>
      <c r="D279" s="25"/>
    </row>
    <row r="280" spans="1:4" x14ac:dyDescent="0.25">
      <c r="A280" s="25"/>
      <c r="B280" s="25"/>
      <c r="C280" s="25"/>
      <c r="D280" s="25"/>
    </row>
    <row r="281" spans="1:4" x14ac:dyDescent="0.25">
      <c r="A281" s="25"/>
      <c r="B281" s="25"/>
      <c r="C281" s="25"/>
      <c r="D281" s="25"/>
    </row>
    <row r="282" spans="1:4" x14ac:dyDescent="0.25">
      <c r="A282" s="25"/>
      <c r="B282" s="25"/>
      <c r="C282" s="25"/>
      <c r="D282" s="25"/>
    </row>
    <row r="283" spans="1:4" x14ac:dyDescent="0.25">
      <c r="A283" s="25"/>
      <c r="B283" s="25"/>
      <c r="C283" s="25"/>
      <c r="D283" s="25"/>
    </row>
    <row r="284" spans="1:4" x14ac:dyDescent="0.25">
      <c r="A284" s="25"/>
      <c r="B284" s="25"/>
      <c r="C284" s="25"/>
      <c r="D284" s="25"/>
    </row>
    <row r="285" spans="1:4" x14ac:dyDescent="0.25">
      <c r="A285" s="25"/>
      <c r="B285" s="25"/>
      <c r="C285" s="25"/>
      <c r="D285" s="25"/>
    </row>
    <row r="286" spans="1:4" x14ac:dyDescent="0.25">
      <c r="A286" s="25"/>
      <c r="B286" s="25"/>
      <c r="C286" s="25"/>
      <c r="D286" s="25"/>
    </row>
    <row r="287" spans="1:4" x14ac:dyDescent="0.25">
      <c r="A287" s="25"/>
      <c r="B287" s="25"/>
      <c r="C287" s="25"/>
      <c r="D287" s="25"/>
    </row>
    <row r="288" spans="1:4" x14ac:dyDescent="0.25">
      <c r="A288" s="25"/>
      <c r="B288" s="25"/>
      <c r="C288" s="25"/>
      <c r="D288" s="25"/>
    </row>
    <row r="289" spans="1:4" x14ac:dyDescent="0.25">
      <c r="A289" s="25"/>
      <c r="B289" s="25"/>
      <c r="C289" s="25"/>
      <c r="D289" s="25"/>
    </row>
    <row r="290" spans="1:4" x14ac:dyDescent="0.25">
      <c r="A290" s="25"/>
      <c r="B290" s="25"/>
      <c r="C290" s="25"/>
      <c r="D290" s="25"/>
    </row>
    <row r="291" spans="1:4" x14ac:dyDescent="0.25">
      <c r="A291" s="25"/>
      <c r="B291" s="25"/>
      <c r="C291" s="25"/>
      <c r="D291" s="25"/>
    </row>
    <row r="292" spans="1:4" x14ac:dyDescent="0.25">
      <c r="A292" s="25"/>
      <c r="B292" s="25"/>
      <c r="C292" s="25"/>
      <c r="D292" s="25"/>
    </row>
    <row r="293" spans="1:4" x14ac:dyDescent="0.25">
      <c r="A293" s="25"/>
      <c r="B293" s="25"/>
      <c r="C293" s="25"/>
      <c r="D293" s="25"/>
    </row>
    <row r="294" spans="1:4" x14ac:dyDescent="0.25">
      <c r="A294" s="25"/>
      <c r="B294" s="25"/>
      <c r="C294" s="25"/>
      <c r="D294" s="25"/>
    </row>
    <row r="295" spans="1:4" x14ac:dyDescent="0.25">
      <c r="A295" s="25"/>
      <c r="B295" s="25"/>
      <c r="C295" s="25"/>
      <c r="D295" s="25"/>
    </row>
    <row r="296" spans="1:4" x14ac:dyDescent="0.25">
      <c r="A296" s="25"/>
      <c r="B296" s="25"/>
      <c r="C296" s="25"/>
      <c r="D296" s="25"/>
    </row>
    <row r="297" spans="1:4" x14ac:dyDescent="0.25">
      <c r="A297" s="25"/>
      <c r="B297" s="25"/>
      <c r="C297" s="25"/>
      <c r="D297" s="25"/>
    </row>
    <row r="298" spans="1:4" x14ac:dyDescent="0.25">
      <c r="A298" s="25"/>
      <c r="B298" s="25"/>
      <c r="C298" s="25"/>
      <c r="D298" s="25"/>
    </row>
    <row r="299" spans="1:4" x14ac:dyDescent="0.25">
      <c r="A299" s="25"/>
      <c r="B299" s="25"/>
      <c r="C299" s="25"/>
      <c r="D299" s="25"/>
    </row>
    <row r="300" spans="1:4" x14ac:dyDescent="0.25">
      <c r="A300" s="25"/>
      <c r="B300" s="25"/>
      <c r="C300" s="25"/>
      <c r="D300" s="25"/>
    </row>
    <row r="301" spans="1:4" x14ac:dyDescent="0.25">
      <c r="A301" s="25"/>
      <c r="B301" s="25"/>
      <c r="C301" s="25"/>
      <c r="D301" s="25"/>
    </row>
    <row r="302" spans="1:4" x14ac:dyDescent="0.25">
      <c r="A302" s="25"/>
      <c r="B302" s="25"/>
      <c r="C302" s="25"/>
      <c r="D302" s="25"/>
    </row>
    <row r="303" spans="1:4" x14ac:dyDescent="0.25">
      <c r="A303" s="25"/>
      <c r="B303" s="25"/>
      <c r="C303" s="25"/>
      <c r="D303" s="25"/>
    </row>
    <row r="304" spans="1:4" x14ac:dyDescent="0.25">
      <c r="A304" s="25"/>
      <c r="B304" s="25"/>
      <c r="C304" s="25"/>
      <c r="D304" s="25"/>
    </row>
    <row r="305" spans="1:4" x14ac:dyDescent="0.25">
      <c r="A305" s="25"/>
      <c r="B305" s="25"/>
      <c r="C305" s="25"/>
      <c r="D305" s="25"/>
    </row>
    <row r="306" spans="1:4" x14ac:dyDescent="0.25">
      <c r="A306" s="25"/>
      <c r="B306" s="25"/>
      <c r="C306" s="25"/>
      <c r="D306" s="25"/>
    </row>
    <row r="307" spans="1:4" x14ac:dyDescent="0.25">
      <c r="A307" s="25"/>
      <c r="B307" s="25"/>
      <c r="C307" s="25"/>
      <c r="D307" s="25"/>
    </row>
    <row r="308" spans="1:4" x14ac:dyDescent="0.25">
      <c r="A308" s="25"/>
      <c r="B308" s="25"/>
      <c r="C308" s="25"/>
      <c r="D308" s="25"/>
    </row>
    <row r="309" spans="1:4" x14ac:dyDescent="0.25">
      <c r="A309" s="25"/>
      <c r="B309" s="25"/>
      <c r="C309" s="25"/>
      <c r="D309" s="25"/>
    </row>
    <row r="310" spans="1:4" x14ac:dyDescent="0.25">
      <c r="A310" s="25"/>
      <c r="B310" s="25"/>
      <c r="C310" s="25"/>
      <c r="D310" s="25"/>
    </row>
    <row r="311" spans="1:4" x14ac:dyDescent="0.25">
      <c r="A311" s="25"/>
      <c r="B311" s="25"/>
      <c r="C311" s="25"/>
      <c r="D311" s="25"/>
    </row>
    <row r="312" spans="1:4" x14ac:dyDescent="0.25">
      <c r="A312" s="25"/>
      <c r="B312" s="25"/>
      <c r="C312" s="25"/>
      <c r="D312" s="25"/>
    </row>
    <row r="313" spans="1:4" x14ac:dyDescent="0.25">
      <c r="A313" s="25"/>
      <c r="B313" s="25"/>
      <c r="C313" s="25"/>
      <c r="D313" s="25"/>
    </row>
    <row r="314" spans="1:4" x14ac:dyDescent="0.25">
      <c r="A314" s="25"/>
      <c r="B314" s="25"/>
      <c r="C314" s="25"/>
      <c r="D314" s="25"/>
    </row>
    <row r="315" spans="1:4" x14ac:dyDescent="0.25">
      <c r="A315" s="25"/>
      <c r="B315" s="25"/>
      <c r="C315" s="25"/>
      <c r="D315" s="25"/>
    </row>
    <row r="316" spans="1:4" x14ac:dyDescent="0.25">
      <c r="A316" s="25"/>
      <c r="B316" s="25"/>
      <c r="C316" s="25"/>
      <c r="D316" s="25"/>
    </row>
    <row r="317" spans="1:4" x14ac:dyDescent="0.25">
      <c r="A317" s="25"/>
      <c r="B317" s="25"/>
      <c r="C317" s="25"/>
      <c r="D317" s="25"/>
    </row>
    <row r="318" spans="1:4" x14ac:dyDescent="0.25">
      <c r="A318" s="25"/>
      <c r="B318" s="25"/>
      <c r="C318" s="25"/>
      <c r="D318" s="25"/>
    </row>
    <row r="319" spans="1:4" x14ac:dyDescent="0.25">
      <c r="A319" s="25"/>
      <c r="B319" s="25"/>
      <c r="C319" s="25"/>
      <c r="D319" s="25"/>
    </row>
    <row r="320" spans="1:4" x14ac:dyDescent="0.25">
      <c r="A320" s="25"/>
      <c r="B320" s="25"/>
      <c r="C320" s="25"/>
      <c r="D320" s="25"/>
    </row>
    <row r="321" spans="1:4" x14ac:dyDescent="0.25">
      <c r="A321" s="25"/>
      <c r="B321" s="25"/>
      <c r="C321" s="25"/>
      <c r="D321" s="25"/>
    </row>
    <row r="322" spans="1:4" x14ac:dyDescent="0.25">
      <c r="A322" s="25"/>
      <c r="B322" s="25"/>
      <c r="C322" s="25"/>
      <c r="D322" s="25"/>
    </row>
    <row r="323" spans="1:4" x14ac:dyDescent="0.25">
      <c r="A323" s="25"/>
      <c r="B323" s="25"/>
      <c r="C323" s="25"/>
      <c r="D323" s="25"/>
    </row>
    <row r="324" spans="1:4" x14ac:dyDescent="0.25">
      <c r="A324" s="25"/>
      <c r="B324" s="25"/>
      <c r="C324" s="25"/>
      <c r="D324" s="25"/>
    </row>
    <row r="325" spans="1:4" x14ac:dyDescent="0.25">
      <c r="A325" s="25"/>
      <c r="B325" s="25"/>
      <c r="C325" s="25"/>
      <c r="D325" s="25"/>
    </row>
    <row r="326" spans="1:4" x14ac:dyDescent="0.25">
      <c r="A326" s="25"/>
      <c r="B326" s="25"/>
      <c r="C326" s="25"/>
      <c r="D326" s="25"/>
    </row>
    <row r="327" spans="1:4" x14ac:dyDescent="0.25">
      <c r="A327" s="25"/>
      <c r="B327" s="25"/>
      <c r="C327" s="25"/>
      <c r="D327" s="25"/>
    </row>
    <row r="328" spans="1:4" x14ac:dyDescent="0.25">
      <c r="A328" s="25"/>
      <c r="B328" s="25"/>
      <c r="C328" s="25"/>
      <c r="D328" s="25"/>
    </row>
    <row r="329" spans="1:4" x14ac:dyDescent="0.25">
      <c r="A329" s="25"/>
      <c r="B329" s="25"/>
      <c r="C329" s="25"/>
      <c r="D329" s="25"/>
    </row>
    <row r="330" spans="1:4" x14ac:dyDescent="0.25">
      <c r="A330" s="25"/>
      <c r="B330" s="25"/>
      <c r="C330" s="25"/>
      <c r="D330" s="25"/>
    </row>
    <row r="331" spans="1:4" x14ac:dyDescent="0.25">
      <c r="A331" s="25"/>
      <c r="B331" s="25"/>
      <c r="C331" s="25"/>
      <c r="D331" s="25"/>
    </row>
    <row r="332" spans="1:4" x14ac:dyDescent="0.25">
      <c r="A332" s="25"/>
      <c r="B332" s="25"/>
      <c r="C332" s="25"/>
      <c r="D332" s="25"/>
    </row>
    <row r="333" spans="1:4" x14ac:dyDescent="0.25">
      <c r="A333" s="25"/>
      <c r="B333" s="25"/>
      <c r="C333" s="25"/>
      <c r="D333" s="25"/>
    </row>
    <row r="334" spans="1:4" x14ac:dyDescent="0.25">
      <c r="A334" s="25"/>
      <c r="B334" s="25"/>
      <c r="C334" s="25"/>
      <c r="D334" s="25"/>
    </row>
    <row r="335" spans="1:4" x14ac:dyDescent="0.25">
      <c r="A335" s="25"/>
      <c r="B335" s="25"/>
      <c r="C335" s="25"/>
      <c r="D335" s="25"/>
    </row>
    <row r="336" spans="1:4" x14ac:dyDescent="0.25">
      <c r="A336" s="25"/>
      <c r="B336" s="25"/>
      <c r="C336" s="25"/>
      <c r="D336" s="25"/>
    </row>
    <row r="337" spans="1:4" x14ac:dyDescent="0.25">
      <c r="A337" s="25"/>
      <c r="B337" s="25"/>
      <c r="C337" s="25"/>
      <c r="D337" s="25"/>
    </row>
    <row r="338" spans="1:4" x14ac:dyDescent="0.25">
      <c r="A338" s="25"/>
      <c r="B338" s="25"/>
      <c r="C338" s="25"/>
      <c r="D338" s="25"/>
    </row>
    <row r="339" spans="1:4" x14ac:dyDescent="0.25">
      <c r="A339" s="25"/>
      <c r="B339" s="25"/>
      <c r="C339" s="25"/>
      <c r="D339" s="25"/>
    </row>
    <row r="340" spans="1:4" x14ac:dyDescent="0.25">
      <c r="A340" s="25"/>
      <c r="B340" s="25"/>
      <c r="C340" s="25"/>
      <c r="D340" s="25"/>
    </row>
    <row r="341" spans="1:4" x14ac:dyDescent="0.25">
      <c r="A341" s="25"/>
      <c r="B341" s="25"/>
      <c r="C341" s="25"/>
      <c r="D341" s="25"/>
    </row>
    <row r="342" spans="1:4" x14ac:dyDescent="0.25">
      <c r="A342" s="25"/>
      <c r="B342" s="25"/>
      <c r="C342" s="25"/>
      <c r="D342" s="25"/>
    </row>
    <row r="343" spans="1:4" x14ac:dyDescent="0.25">
      <c r="A343" s="25"/>
      <c r="B343" s="25"/>
      <c r="C343" s="25"/>
      <c r="D343" s="25"/>
    </row>
    <row r="344" spans="1:4" x14ac:dyDescent="0.25">
      <c r="A344" s="25"/>
      <c r="B344" s="25"/>
      <c r="C344" s="25"/>
      <c r="D344" s="25"/>
    </row>
    <row r="345" spans="1:4" x14ac:dyDescent="0.25">
      <c r="A345" s="25"/>
      <c r="B345" s="25"/>
      <c r="C345" s="25"/>
      <c r="D345" s="25"/>
    </row>
    <row r="346" spans="1:4" x14ac:dyDescent="0.25">
      <c r="A346" s="25"/>
      <c r="B346" s="25"/>
      <c r="C346" s="25"/>
      <c r="D346" s="25"/>
    </row>
    <row r="347" spans="1:4" x14ac:dyDescent="0.25">
      <c r="A347" s="25"/>
      <c r="B347" s="25"/>
      <c r="C347" s="25"/>
      <c r="D347" s="25"/>
    </row>
    <row r="348" spans="1:4" x14ac:dyDescent="0.25">
      <c r="A348" s="25"/>
      <c r="B348" s="25"/>
      <c r="C348" s="25"/>
      <c r="D348" s="25"/>
    </row>
    <row r="349" spans="1:4" x14ac:dyDescent="0.25">
      <c r="A349" s="25"/>
      <c r="B349" s="25"/>
      <c r="C349" s="25"/>
      <c r="D349" s="25"/>
    </row>
    <row r="350" spans="1:4" x14ac:dyDescent="0.25">
      <c r="A350" s="25"/>
      <c r="B350" s="25"/>
      <c r="C350" s="25"/>
      <c r="D350" s="25"/>
    </row>
    <row r="351" spans="1:4" x14ac:dyDescent="0.25">
      <c r="A351" s="25"/>
      <c r="B351" s="25"/>
      <c r="C351" s="25"/>
      <c r="D351" s="25"/>
    </row>
    <row r="352" spans="1:4" x14ac:dyDescent="0.25">
      <c r="A352" s="25"/>
      <c r="B352" s="25"/>
      <c r="C352" s="25"/>
      <c r="D352" s="25"/>
    </row>
    <row r="353" spans="1:4" x14ac:dyDescent="0.25">
      <c r="A353" s="25"/>
      <c r="B353" s="25"/>
      <c r="C353" s="25"/>
      <c r="D353" s="25"/>
    </row>
    <row r="354" spans="1:4" x14ac:dyDescent="0.25">
      <c r="A354" s="25"/>
      <c r="B354" s="25"/>
      <c r="C354" s="25"/>
      <c r="D354" s="25"/>
    </row>
    <row r="355" spans="1:4" x14ac:dyDescent="0.25">
      <c r="A355" s="25"/>
      <c r="B355" s="25"/>
      <c r="C355" s="25"/>
      <c r="D355" s="25"/>
    </row>
    <row r="356" spans="1:4" x14ac:dyDescent="0.25">
      <c r="A356" s="25"/>
      <c r="B356" s="25"/>
      <c r="C356" s="25"/>
      <c r="D356" s="25"/>
    </row>
    <row r="357" spans="1:4" x14ac:dyDescent="0.25">
      <c r="A357" s="25"/>
      <c r="B357" s="25"/>
      <c r="C357" s="25"/>
      <c r="D357" s="25"/>
    </row>
    <row r="358" spans="1:4" x14ac:dyDescent="0.25">
      <c r="A358" s="25"/>
      <c r="B358" s="25"/>
      <c r="C358" s="25"/>
      <c r="D358" s="25"/>
    </row>
    <row r="359" spans="1:4" x14ac:dyDescent="0.25">
      <c r="A359" s="25"/>
      <c r="B359" s="25"/>
      <c r="C359" s="25"/>
      <c r="D359" s="25"/>
    </row>
    <row r="360" spans="1:4" x14ac:dyDescent="0.25">
      <c r="A360" s="25"/>
      <c r="B360" s="25"/>
      <c r="C360" s="25"/>
      <c r="D360" s="25"/>
    </row>
    <row r="361" spans="1:4" x14ac:dyDescent="0.25">
      <c r="A361" s="25"/>
      <c r="B361" s="25"/>
      <c r="C361" s="25"/>
      <c r="D361" s="25"/>
    </row>
    <row r="362" spans="1:4" x14ac:dyDescent="0.25">
      <c r="A362" s="25"/>
      <c r="B362" s="25"/>
      <c r="C362" s="25"/>
      <c r="D362" s="25"/>
    </row>
    <row r="363" spans="1:4" x14ac:dyDescent="0.25">
      <c r="A363" s="25"/>
      <c r="B363" s="25"/>
      <c r="C363" s="25"/>
      <c r="D363" s="25"/>
    </row>
    <row r="364" spans="1:4" x14ac:dyDescent="0.25">
      <c r="A364" s="25"/>
      <c r="B364" s="25"/>
      <c r="C364" s="25"/>
      <c r="D364" s="25"/>
    </row>
    <row r="365" spans="1:4" x14ac:dyDescent="0.25">
      <c r="A365" s="25"/>
      <c r="B365" s="25"/>
      <c r="C365" s="25"/>
      <c r="D365" s="25"/>
    </row>
    <row r="366" spans="1:4" x14ac:dyDescent="0.25">
      <c r="A366" s="25"/>
      <c r="B366" s="25"/>
      <c r="C366" s="25"/>
      <c r="D366" s="25"/>
    </row>
    <row r="367" spans="1:4" x14ac:dyDescent="0.25">
      <c r="A367" s="25"/>
      <c r="B367" s="25"/>
      <c r="C367" s="25"/>
      <c r="D367" s="25"/>
    </row>
    <row r="368" spans="1:4" x14ac:dyDescent="0.25">
      <c r="A368" s="25"/>
      <c r="B368" s="25"/>
      <c r="C368" s="25"/>
      <c r="D368" s="25"/>
    </row>
    <row r="369" spans="1:4" x14ac:dyDescent="0.25">
      <c r="A369" s="25"/>
      <c r="B369" s="25"/>
      <c r="C369" s="25"/>
      <c r="D369" s="25"/>
    </row>
    <row r="370" spans="1:4" x14ac:dyDescent="0.25">
      <c r="A370" s="25"/>
      <c r="B370" s="25"/>
      <c r="C370" s="25"/>
      <c r="D370" s="25"/>
    </row>
    <row r="371" spans="1:4" x14ac:dyDescent="0.25">
      <c r="A371" s="25"/>
      <c r="B371" s="25"/>
      <c r="C371" s="25"/>
      <c r="D371" s="25"/>
    </row>
    <row r="372" spans="1:4" x14ac:dyDescent="0.25">
      <c r="A372" s="25"/>
      <c r="B372" s="25"/>
      <c r="C372" s="25"/>
      <c r="D372" s="25"/>
    </row>
    <row r="373" spans="1:4" x14ac:dyDescent="0.25">
      <c r="A373" s="25"/>
      <c r="B373" s="25"/>
      <c r="C373" s="25"/>
      <c r="D373" s="25"/>
    </row>
    <row r="374" spans="1:4" x14ac:dyDescent="0.25">
      <c r="A374" s="25"/>
      <c r="B374" s="25"/>
      <c r="C374" s="25"/>
      <c r="D374" s="25"/>
    </row>
    <row r="375" spans="1:4" x14ac:dyDescent="0.25">
      <c r="A375" s="25"/>
      <c r="B375" s="25"/>
      <c r="C375" s="25"/>
      <c r="D375" s="25"/>
    </row>
    <row r="376" spans="1:4" x14ac:dyDescent="0.25">
      <c r="A376" s="25"/>
      <c r="B376" s="25"/>
      <c r="C376" s="25"/>
      <c r="D376" s="25"/>
    </row>
    <row r="377" spans="1:4" x14ac:dyDescent="0.25">
      <c r="A377" s="25"/>
      <c r="B377" s="25"/>
      <c r="C377" s="25"/>
      <c r="D377" s="25"/>
    </row>
    <row r="378" spans="1:4" x14ac:dyDescent="0.25">
      <c r="A378" s="25"/>
      <c r="B378" s="25"/>
      <c r="C378" s="25"/>
      <c r="D378" s="25"/>
    </row>
    <row r="379" spans="1:4" x14ac:dyDescent="0.25">
      <c r="A379" s="25"/>
      <c r="B379" s="25"/>
      <c r="C379" s="25"/>
      <c r="D379" s="25"/>
    </row>
    <row r="380" spans="1:4" x14ac:dyDescent="0.25">
      <c r="A380" s="25"/>
      <c r="B380" s="25"/>
      <c r="C380" s="25"/>
      <c r="D380" s="25"/>
    </row>
    <row r="381" spans="1:4" x14ac:dyDescent="0.25">
      <c r="A381" s="25"/>
      <c r="B381" s="25"/>
      <c r="C381" s="25"/>
      <c r="D381" s="25"/>
    </row>
    <row r="382" spans="1:4" x14ac:dyDescent="0.25">
      <c r="A382" s="25"/>
      <c r="B382" s="25"/>
      <c r="C382" s="25"/>
      <c r="D382" s="25"/>
    </row>
    <row r="383" spans="1:4" x14ac:dyDescent="0.25">
      <c r="A383" s="25"/>
      <c r="B383" s="25"/>
      <c r="C383" s="25"/>
      <c r="D383" s="25"/>
    </row>
    <row r="384" spans="1:4" x14ac:dyDescent="0.25">
      <c r="A384" s="25"/>
      <c r="B384" s="25"/>
      <c r="C384" s="25"/>
      <c r="D384" s="25"/>
    </row>
    <row r="385" spans="1:4" x14ac:dyDescent="0.25">
      <c r="A385" s="25"/>
      <c r="B385" s="25"/>
      <c r="C385" s="25"/>
      <c r="D385" s="25"/>
    </row>
    <row r="386" spans="1:4" x14ac:dyDescent="0.25">
      <c r="A386" s="25"/>
      <c r="B386" s="25"/>
      <c r="C386" s="25"/>
      <c r="D386" s="25"/>
    </row>
    <row r="387" spans="1:4" x14ac:dyDescent="0.25">
      <c r="A387" s="25"/>
      <c r="B387" s="25"/>
      <c r="C387" s="25"/>
      <c r="D387" s="25"/>
    </row>
    <row r="388" spans="1:4" x14ac:dyDescent="0.25">
      <c r="A388" s="25"/>
      <c r="B388" s="25"/>
      <c r="C388" s="25"/>
      <c r="D388" s="25"/>
    </row>
    <row r="389" spans="1:4" x14ac:dyDescent="0.25">
      <c r="A389" s="25"/>
      <c r="B389" s="25"/>
      <c r="C389" s="25"/>
      <c r="D389" s="25"/>
    </row>
    <row r="390" spans="1:4" x14ac:dyDescent="0.25">
      <c r="A390" s="25"/>
      <c r="B390" s="25"/>
      <c r="C390" s="25"/>
      <c r="D390" s="25"/>
    </row>
    <row r="391" spans="1:4" x14ac:dyDescent="0.25">
      <c r="A391" s="25"/>
      <c r="B391" s="25"/>
      <c r="C391" s="25"/>
      <c r="D391" s="25"/>
    </row>
    <row r="392" spans="1:4" x14ac:dyDescent="0.25">
      <c r="A392" s="25"/>
      <c r="B392" s="25"/>
      <c r="C392" s="25"/>
      <c r="D392" s="25"/>
    </row>
    <row r="393" spans="1:4" x14ac:dyDescent="0.25">
      <c r="A393" s="25"/>
      <c r="B393" s="25"/>
      <c r="C393" s="25"/>
      <c r="D393" s="25"/>
    </row>
    <row r="394" spans="1:4" x14ac:dyDescent="0.25">
      <c r="A394" s="25"/>
      <c r="B394" s="25"/>
      <c r="C394" s="25"/>
      <c r="D394" s="25"/>
    </row>
    <row r="395" spans="1:4" x14ac:dyDescent="0.25">
      <c r="A395" s="25"/>
      <c r="B395" s="25"/>
      <c r="C395" s="25"/>
      <c r="D395" s="25"/>
    </row>
    <row r="396" spans="1:4" x14ac:dyDescent="0.25">
      <c r="A396" s="25"/>
      <c r="B396" s="25"/>
      <c r="C396" s="25"/>
      <c r="D396" s="25"/>
    </row>
    <row r="397" spans="1:4" x14ac:dyDescent="0.25">
      <c r="A397" s="25"/>
      <c r="B397" s="25"/>
      <c r="C397" s="25"/>
      <c r="D397" s="25"/>
    </row>
    <row r="398" spans="1:4" x14ac:dyDescent="0.25">
      <c r="A398" s="25"/>
      <c r="B398" s="25"/>
      <c r="C398" s="25"/>
      <c r="D398" s="25"/>
    </row>
    <row r="399" spans="1:4" x14ac:dyDescent="0.25">
      <c r="A399" s="25"/>
      <c r="B399" s="25"/>
      <c r="C399" s="25"/>
      <c r="D399" s="25"/>
    </row>
    <row r="400" spans="1:4" x14ac:dyDescent="0.25">
      <c r="A400" s="25"/>
      <c r="B400" s="25"/>
      <c r="C400" s="25"/>
      <c r="D400" s="25"/>
    </row>
    <row r="401" spans="1:4" x14ac:dyDescent="0.25">
      <c r="A401" s="25"/>
      <c r="B401" s="25"/>
      <c r="C401" s="25"/>
      <c r="D401" s="25"/>
    </row>
    <row r="402" spans="1:4" x14ac:dyDescent="0.25">
      <c r="A402" s="25"/>
      <c r="B402" s="25"/>
      <c r="C402" s="25"/>
      <c r="D402" s="25"/>
    </row>
    <row r="403" spans="1:4" x14ac:dyDescent="0.25">
      <c r="A403" s="25"/>
      <c r="B403" s="25"/>
      <c r="C403" s="25"/>
      <c r="D403" s="25"/>
    </row>
    <row r="404" spans="1:4" x14ac:dyDescent="0.25">
      <c r="A404" s="25"/>
      <c r="B404" s="25"/>
      <c r="C404" s="25"/>
      <c r="D404" s="25"/>
    </row>
    <row r="405" spans="1:4" x14ac:dyDescent="0.25">
      <c r="A405" s="25"/>
      <c r="B405" s="25"/>
      <c r="C405" s="25"/>
      <c r="D405" s="25"/>
    </row>
    <row r="406" spans="1:4" x14ac:dyDescent="0.25">
      <c r="A406" s="25"/>
      <c r="B406" s="25"/>
      <c r="C406" s="25"/>
      <c r="D406" s="25"/>
    </row>
    <row r="407" spans="1:4" x14ac:dyDescent="0.25">
      <c r="A407" s="25"/>
      <c r="B407" s="25"/>
      <c r="C407" s="25"/>
      <c r="D407" s="25"/>
    </row>
    <row r="408" spans="1:4" x14ac:dyDescent="0.25">
      <c r="A408" s="25"/>
      <c r="B408" s="25"/>
      <c r="C408" s="25"/>
      <c r="D408" s="25"/>
    </row>
    <row r="409" spans="1:4" x14ac:dyDescent="0.25">
      <c r="A409" s="25"/>
      <c r="B409" s="25"/>
      <c r="C409" s="25"/>
      <c r="D409" s="25"/>
    </row>
    <row r="410" spans="1:4" x14ac:dyDescent="0.25">
      <c r="A410" s="25"/>
      <c r="B410" s="25"/>
      <c r="C410" s="25"/>
      <c r="D410" s="25"/>
    </row>
    <row r="411" spans="1:4" x14ac:dyDescent="0.25">
      <c r="A411" s="25"/>
      <c r="B411" s="25"/>
      <c r="C411" s="25"/>
      <c r="D411" s="25"/>
    </row>
    <row r="412" spans="1:4" x14ac:dyDescent="0.25">
      <c r="A412" s="25"/>
      <c r="B412" s="25"/>
      <c r="C412" s="25"/>
      <c r="D412" s="25"/>
    </row>
    <row r="413" spans="1:4" x14ac:dyDescent="0.25">
      <c r="A413" s="25"/>
      <c r="B413" s="25"/>
      <c r="C413" s="25"/>
      <c r="D413" s="25"/>
    </row>
    <row r="414" spans="1:4" x14ac:dyDescent="0.25">
      <c r="A414" s="25"/>
      <c r="B414" s="25"/>
      <c r="C414" s="25"/>
      <c r="D414" s="25"/>
    </row>
    <row r="415" spans="1:4" x14ac:dyDescent="0.25">
      <c r="A415" s="25"/>
      <c r="B415" s="25"/>
      <c r="C415" s="25"/>
      <c r="D415" s="25"/>
    </row>
    <row r="416" spans="1:4" x14ac:dyDescent="0.25">
      <c r="A416" s="25"/>
      <c r="B416" s="25"/>
      <c r="C416" s="25"/>
      <c r="D416" s="25"/>
    </row>
    <row r="417" spans="1:4" x14ac:dyDescent="0.25">
      <c r="A417" s="25"/>
      <c r="B417" s="25"/>
      <c r="C417" s="25"/>
      <c r="D417" s="25"/>
    </row>
    <row r="418" spans="1:4" x14ac:dyDescent="0.25">
      <c r="A418" s="25"/>
      <c r="B418" s="25"/>
      <c r="C418" s="25"/>
      <c r="D418" s="25"/>
    </row>
    <row r="419" spans="1:4" x14ac:dyDescent="0.25">
      <c r="A419" s="25"/>
      <c r="B419" s="25"/>
      <c r="C419" s="25"/>
      <c r="D419" s="25"/>
    </row>
    <row r="420" spans="1:4" x14ac:dyDescent="0.25">
      <c r="A420" s="25"/>
      <c r="B420" s="25"/>
      <c r="C420" s="25"/>
      <c r="D420" s="25"/>
    </row>
    <row r="421" spans="1:4" x14ac:dyDescent="0.25">
      <c r="A421" s="25"/>
      <c r="B421" s="25"/>
      <c r="C421" s="25"/>
      <c r="D421" s="25"/>
    </row>
    <row r="422" spans="1:4" x14ac:dyDescent="0.25">
      <c r="A422" s="25"/>
      <c r="B422" s="25"/>
      <c r="C422" s="25"/>
      <c r="D422" s="25"/>
    </row>
    <row r="423" spans="1:4" x14ac:dyDescent="0.25">
      <c r="A423" s="25"/>
      <c r="B423" s="25"/>
      <c r="C423" s="25"/>
      <c r="D423" s="25"/>
    </row>
    <row r="424" spans="1:4" x14ac:dyDescent="0.25">
      <c r="A424" s="25"/>
      <c r="B424" s="25"/>
      <c r="C424" s="25"/>
      <c r="D424" s="25"/>
    </row>
    <row r="425" spans="1:4" x14ac:dyDescent="0.25">
      <c r="A425" s="25"/>
      <c r="B425" s="25"/>
      <c r="C425" s="25"/>
      <c r="D425" s="25"/>
    </row>
    <row r="426" spans="1:4" x14ac:dyDescent="0.25">
      <c r="A426" s="25"/>
      <c r="B426" s="25"/>
      <c r="C426" s="25"/>
      <c r="D426" s="25"/>
    </row>
    <row r="427" spans="1:4" x14ac:dyDescent="0.25">
      <c r="C427" s="25"/>
      <c r="D427" s="25"/>
    </row>
    <row r="428" spans="1:4" x14ac:dyDescent="0.25">
      <c r="C428" s="25"/>
      <c r="D428" s="25"/>
    </row>
    <row r="429" spans="1:4" x14ac:dyDescent="0.25">
      <c r="C429" s="25"/>
      <c r="D429" s="25"/>
    </row>
    <row r="430" spans="1:4" x14ac:dyDescent="0.25">
      <c r="C430" s="25"/>
      <c r="D430" s="25"/>
    </row>
    <row r="431" spans="1:4" x14ac:dyDescent="0.25">
      <c r="C431" s="25"/>
      <c r="D431" s="25"/>
    </row>
    <row r="432" spans="1:4" x14ac:dyDescent="0.25">
      <c r="C432" s="25"/>
      <c r="D432" s="25"/>
    </row>
    <row r="433" spans="3:4" x14ac:dyDescent="0.25">
      <c r="C433" s="25"/>
      <c r="D433" s="25"/>
    </row>
    <row r="434" spans="3:4" x14ac:dyDescent="0.25">
      <c r="C434" s="25"/>
      <c r="D434" s="25"/>
    </row>
    <row r="435" spans="3:4" x14ac:dyDescent="0.25">
      <c r="C435" s="25"/>
      <c r="D435" s="25"/>
    </row>
    <row r="436" spans="3:4" x14ac:dyDescent="0.25">
      <c r="C436" s="25"/>
      <c r="D436" s="25"/>
    </row>
    <row r="437" spans="3:4" x14ac:dyDescent="0.25">
      <c r="C437" s="25"/>
      <c r="D437" s="25"/>
    </row>
    <row r="438" spans="3:4" x14ac:dyDescent="0.25">
      <c r="C438" s="25"/>
      <c r="D438" s="25"/>
    </row>
    <row r="439" spans="3:4" x14ac:dyDescent="0.25">
      <c r="C439" s="25"/>
      <c r="D439" s="25"/>
    </row>
    <row r="440" spans="3:4" x14ac:dyDescent="0.25">
      <c r="C440" s="25"/>
      <c r="D440" s="25"/>
    </row>
    <row r="441" spans="3:4" x14ac:dyDescent="0.25">
      <c r="C441" s="25"/>
      <c r="D441" s="25"/>
    </row>
    <row r="442" spans="3:4" x14ac:dyDescent="0.25">
      <c r="C442" s="25"/>
      <c r="D442" s="25"/>
    </row>
    <row r="443" spans="3:4" x14ac:dyDescent="0.25">
      <c r="C443" s="25"/>
      <c r="D443" s="25"/>
    </row>
    <row r="444" spans="3:4" x14ac:dyDescent="0.25">
      <c r="C444" s="25"/>
      <c r="D444" s="25"/>
    </row>
    <row r="445" spans="3:4" x14ac:dyDescent="0.25">
      <c r="C445" s="25"/>
      <c r="D445" s="25"/>
    </row>
    <row r="446" spans="3:4" x14ac:dyDescent="0.25">
      <c r="C446" s="25"/>
      <c r="D446" s="25"/>
    </row>
    <row r="447" spans="3:4" x14ac:dyDescent="0.25">
      <c r="C447" s="25"/>
      <c r="D447" s="25"/>
    </row>
    <row r="448" spans="3:4" x14ac:dyDescent="0.25">
      <c r="C448" s="25"/>
      <c r="D448" s="25"/>
    </row>
    <row r="449" spans="3:4" x14ac:dyDescent="0.25">
      <c r="C449" s="25"/>
      <c r="D449" s="25"/>
    </row>
    <row r="450" spans="3:4" x14ac:dyDescent="0.25">
      <c r="C450" s="25"/>
      <c r="D450" s="25"/>
    </row>
    <row r="451" spans="3:4" x14ac:dyDescent="0.25">
      <c r="C451" s="25"/>
      <c r="D451" s="25"/>
    </row>
    <row r="452" spans="3:4" x14ac:dyDescent="0.25">
      <c r="C452" s="25"/>
      <c r="D452" s="25"/>
    </row>
    <row r="453" spans="3:4" x14ac:dyDescent="0.25">
      <c r="C453" s="25"/>
      <c r="D453" s="25"/>
    </row>
    <row r="454" spans="3:4" x14ac:dyDescent="0.25">
      <c r="C454" s="25"/>
      <c r="D454" s="25"/>
    </row>
    <row r="455" spans="3:4" x14ac:dyDescent="0.25">
      <c r="C455" s="25"/>
      <c r="D455" s="25"/>
    </row>
    <row r="456" spans="3:4" x14ac:dyDescent="0.25">
      <c r="C456" s="25"/>
      <c r="D456" s="25"/>
    </row>
    <row r="457" spans="3:4" x14ac:dyDescent="0.25">
      <c r="C457" s="25"/>
      <c r="D457" s="25"/>
    </row>
    <row r="458" spans="3:4" x14ac:dyDescent="0.25">
      <c r="C458" s="25"/>
      <c r="D458" s="25"/>
    </row>
    <row r="459" spans="3:4" x14ac:dyDescent="0.25">
      <c r="C459" s="25"/>
      <c r="D459" s="25"/>
    </row>
    <row r="460" spans="3:4" x14ac:dyDescent="0.25">
      <c r="C460" s="25"/>
      <c r="D460" s="25"/>
    </row>
    <row r="461" spans="3:4" x14ac:dyDescent="0.25">
      <c r="C461" s="25"/>
      <c r="D461" s="25"/>
    </row>
    <row r="462" spans="3:4" x14ac:dyDescent="0.25">
      <c r="C462" s="25"/>
      <c r="D462" s="25"/>
    </row>
    <row r="463" spans="3:4" x14ac:dyDescent="0.25">
      <c r="C463" s="25"/>
      <c r="D463" s="25"/>
    </row>
    <row r="464" spans="3:4" x14ac:dyDescent="0.25">
      <c r="C464" s="25"/>
      <c r="D464" s="25"/>
    </row>
    <row r="465" spans="3:4" x14ac:dyDescent="0.25">
      <c r="C465" s="25"/>
      <c r="D465" s="25"/>
    </row>
    <row r="466" spans="3:4" x14ac:dyDescent="0.25">
      <c r="C466" s="25"/>
      <c r="D466" s="25"/>
    </row>
    <row r="467" spans="3:4" x14ac:dyDescent="0.25">
      <c r="C467" s="25"/>
      <c r="D467" s="25"/>
    </row>
    <row r="468" spans="3:4" x14ac:dyDescent="0.25">
      <c r="C468" s="25"/>
      <c r="D468" s="25"/>
    </row>
    <row r="469" spans="3:4" x14ac:dyDescent="0.25">
      <c r="C469" s="25"/>
      <c r="D469" s="25"/>
    </row>
    <row r="470" spans="3:4" x14ac:dyDescent="0.25">
      <c r="C470" s="25"/>
      <c r="D470" s="25"/>
    </row>
    <row r="471" spans="3:4" x14ac:dyDescent="0.25">
      <c r="C471" s="25"/>
      <c r="D471" s="25"/>
    </row>
    <row r="472" spans="3:4" x14ac:dyDescent="0.25">
      <c r="C472" s="25"/>
      <c r="D472" s="25"/>
    </row>
    <row r="473" spans="3:4" x14ac:dyDescent="0.25">
      <c r="C473" s="25"/>
      <c r="D473" s="25"/>
    </row>
    <row r="474" spans="3:4" x14ac:dyDescent="0.25">
      <c r="C474" s="25"/>
      <c r="D474" s="25"/>
    </row>
    <row r="475" spans="3:4" x14ac:dyDescent="0.25">
      <c r="C475" s="25"/>
      <c r="D475" s="25"/>
    </row>
    <row r="476" spans="3:4" x14ac:dyDescent="0.25">
      <c r="C476" s="25"/>
      <c r="D476" s="25"/>
    </row>
    <row r="477" spans="3:4" x14ac:dyDescent="0.25">
      <c r="C477" s="25"/>
      <c r="D477" s="25"/>
    </row>
    <row r="478" spans="3:4" x14ac:dyDescent="0.25">
      <c r="C478" s="25"/>
      <c r="D478" s="25"/>
    </row>
    <row r="479" spans="3:4" x14ac:dyDescent="0.25">
      <c r="C479" s="25"/>
      <c r="D479" s="25"/>
    </row>
    <row r="480" spans="3:4" x14ac:dyDescent="0.25">
      <c r="C480" s="25"/>
      <c r="D480" s="25"/>
    </row>
    <row r="481" spans="3:4" x14ac:dyDescent="0.25">
      <c r="C481" s="25"/>
      <c r="D481" s="25"/>
    </row>
    <row r="482" spans="3:4" x14ac:dyDescent="0.25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4:D482"/>
  <sheetViews>
    <sheetView workbookViewId="0">
      <selection activeCell="A9" sqref="A9:D208"/>
    </sheetView>
  </sheetViews>
  <sheetFormatPr defaultColWidth="8.85546875" defaultRowHeight="15" x14ac:dyDescent="0.25"/>
  <cols>
    <col min="1" max="1" width="8.85546875" style="24"/>
    <col min="2" max="2" width="8.42578125" style="24" customWidth="1"/>
    <col min="3" max="3" width="8.85546875" style="24"/>
    <col min="4" max="4" width="8.42578125" style="24" customWidth="1"/>
    <col min="5" max="16384" width="8.85546875" style="24"/>
  </cols>
  <sheetData>
    <row r="4" spans="1:4" x14ac:dyDescent="0.25">
      <c r="A4" s="69" t="s">
        <v>15</v>
      </c>
      <c r="B4" s="69"/>
      <c r="C4" s="69" t="s">
        <v>17</v>
      </c>
      <c r="D4" s="69"/>
    </row>
    <row r="5" spans="1:4" x14ac:dyDescent="0.25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5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5">
      <c r="A7" s="27">
        <f>AVERAGE(A9:A1000)</f>
        <v>1.7581783250000001E-10</v>
      </c>
      <c r="B7" s="26">
        <f>STDEV(A9:A1000)</f>
        <v>1.7425769736719797E-11</v>
      </c>
      <c r="C7" s="27">
        <f>AVERAGE(C9:C1000)</f>
        <v>8.4322664300000003E-11</v>
      </c>
      <c r="D7" s="26">
        <f>STDEV(C9:C1000)</f>
        <v>1.7442134907321309E-11</v>
      </c>
    </row>
    <row r="8" spans="1:4" x14ac:dyDescent="0.25">
      <c r="A8" s="69" t="s">
        <v>16</v>
      </c>
      <c r="B8" s="69"/>
      <c r="C8" s="69" t="s">
        <v>16</v>
      </c>
      <c r="D8" s="69"/>
    </row>
    <row r="9" spans="1:4" x14ac:dyDescent="0.25">
      <c r="A9" s="25">
        <v>1.355147E-10</v>
      </c>
      <c r="B9" s="25">
        <v>0.97505620000000004</v>
      </c>
      <c r="C9" s="25">
        <v>9.5496939999999998E-11</v>
      </c>
      <c r="D9" s="25">
        <v>0.97605560000000002</v>
      </c>
    </row>
    <row r="10" spans="1:4" x14ac:dyDescent="0.25">
      <c r="A10" s="25">
        <v>1.598437E-10</v>
      </c>
      <c r="B10" s="25">
        <v>2.0631179999999998</v>
      </c>
      <c r="C10" s="25">
        <v>1.1777960000000001E-10</v>
      </c>
      <c r="D10" s="25">
        <v>2.0641180000000001</v>
      </c>
    </row>
    <row r="11" spans="1:4" x14ac:dyDescent="0.25">
      <c r="A11" s="25">
        <v>1.6120790000000001E-10</v>
      </c>
      <c r="B11" s="25">
        <v>2.8951660000000001</v>
      </c>
      <c r="C11" s="25">
        <v>9.8225430000000005E-11</v>
      </c>
      <c r="D11" s="25">
        <v>2.8961649999999999</v>
      </c>
    </row>
    <row r="12" spans="1:4" x14ac:dyDescent="0.25">
      <c r="A12" s="25">
        <v>1.5825209999999999E-10</v>
      </c>
      <c r="B12" s="25">
        <v>3.726213</v>
      </c>
      <c r="C12" s="25">
        <v>9.1631589999999998E-11</v>
      </c>
      <c r="D12" s="25">
        <v>3.7272129999999999</v>
      </c>
    </row>
    <row r="13" spans="1:4" x14ac:dyDescent="0.25">
      <c r="A13" s="25">
        <v>1.5006660000000001E-10</v>
      </c>
      <c r="B13" s="25">
        <v>4.5582609999999999</v>
      </c>
      <c r="C13" s="25">
        <v>8.594725E-11</v>
      </c>
      <c r="D13" s="25">
        <v>4.5592600000000001</v>
      </c>
    </row>
    <row r="14" spans="1:4" x14ac:dyDescent="0.25">
      <c r="A14" s="25">
        <v>1.675744E-10</v>
      </c>
      <c r="B14" s="25">
        <v>5.3893079999999998</v>
      </c>
      <c r="C14" s="25">
        <v>7.6397549999999997E-11</v>
      </c>
      <c r="D14" s="25">
        <v>5.3903080000000001</v>
      </c>
    </row>
    <row r="15" spans="1:4" x14ac:dyDescent="0.25">
      <c r="A15" s="25">
        <v>1.6348170000000001E-10</v>
      </c>
      <c r="B15" s="25">
        <v>6.2213560000000001</v>
      </c>
      <c r="C15" s="25">
        <v>8.2309270000000003E-11</v>
      </c>
      <c r="D15" s="25">
        <v>6.2223560000000004</v>
      </c>
    </row>
    <row r="16" spans="1:4" x14ac:dyDescent="0.25">
      <c r="A16" s="25">
        <v>1.5893420000000001E-10</v>
      </c>
      <c r="B16" s="25">
        <v>7.0534039999999996</v>
      </c>
      <c r="C16" s="25">
        <v>9.9134919999999995E-11</v>
      </c>
      <c r="D16" s="25">
        <v>7.0384029999999997</v>
      </c>
    </row>
    <row r="17" spans="1:4" x14ac:dyDescent="0.25">
      <c r="A17" s="25">
        <v>1.8235370000000001E-10</v>
      </c>
      <c r="B17" s="25">
        <v>7.8854509999999998</v>
      </c>
      <c r="C17" s="25">
        <v>9.7543310000000004E-11</v>
      </c>
      <c r="D17" s="25">
        <v>7.8544489999999998</v>
      </c>
    </row>
    <row r="18" spans="1:4" x14ac:dyDescent="0.25">
      <c r="A18" s="25">
        <v>1.9895200000000001E-10</v>
      </c>
      <c r="B18" s="25">
        <v>8.7174990000000001</v>
      </c>
      <c r="C18" s="25">
        <v>1.0618350000000001E-10</v>
      </c>
      <c r="D18" s="25">
        <v>8.6864969999999992</v>
      </c>
    </row>
    <row r="19" spans="1:4" x14ac:dyDescent="0.25">
      <c r="A19" s="25">
        <v>1.8803800000000001E-10</v>
      </c>
      <c r="B19" s="25">
        <v>9.5495459999999994</v>
      </c>
      <c r="C19" s="25">
        <v>1.045919E-10</v>
      </c>
      <c r="D19" s="25">
        <v>9.5185440000000003</v>
      </c>
    </row>
    <row r="20" spans="1:4" x14ac:dyDescent="0.25">
      <c r="A20" s="25">
        <v>1.818989E-10</v>
      </c>
      <c r="B20" s="25">
        <v>10.38059</v>
      </c>
      <c r="C20" s="25">
        <v>8.4583009999999999E-11</v>
      </c>
      <c r="D20" s="25">
        <v>10.35059</v>
      </c>
    </row>
    <row r="21" spans="1:4" x14ac:dyDescent="0.25">
      <c r="A21" s="25">
        <v>1.718945E-10</v>
      </c>
      <c r="B21" s="25">
        <v>11.19664</v>
      </c>
      <c r="C21" s="25">
        <v>9.3905329999999994E-11</v>
      </c>
      <c r="D21" s="25">
        <v>11.16564</v>
      </c>
    </row>
    <row r="22" spans="1:4" x14ac:dyDescent="0.25">
      <c r="A22" s="25">
        <v>1.630269E-10</v>
      </c>
      <c r="B22" s="25">
        <v>12.012689999999999</v>
      </c>
      <c r="C22" s="25">
        <v>9.049472E-11</v>
      </c>
      <c r="D22" s="25">
        <v>11.98169</v>
      </c>
    </row>
    <row r="23" spans="1:4" x14ac:dyDescent="0.25">
      <c r="A23" s="25">
        <v>1.739409E-10</v>
      </c>
      <c r="B23" s="25">
        <v>12.84473</v>
      </c>
      <c r="C23" s="25">
        <v>1.0049920000000001E-10</v>
      </c>
      <c r="D23" s="25">
        <v>12.81373</v>
      </c>
    </row>
    <row r="24" spans="1:4" x14ac:dyDescent="0.25">
      <c r="A24" s="25">
        <v>1.5916159999999999E-10</v>
      </c>
      <c r="B24" s="25">
        <v>13.676780000000001</v>
      </c>
      <c r="C24" s="25">
        <v>1.075477E-10</v>
      </c>
      <c r="D24" s="25">
        <v>13.64578</v>
      </c>
    </row>
    <row r="25" spans="1:4" x14ac:dyDescent="0.25">
      <c r="A25" s="25">
        <v>1.7439560000000001E-10</v>
      </c>
      <c r="B25" s="25">
        <v>14.50883</v>
      </c>
      <c r="C25" s="25">
        <v>9.1404219999999996E-11</v>
      </c>
      <c r="D25" s="25">
        <v>14.477830000000001</v>
      </c>
    </row>
    <row r="26" spans="1:4" x14ac:dyDescent="0.25">
      <c r="A26" s="25">
        <v>1.696208E-10</v>
      </c>
      <c r="B26" s="25">
        <v>15.34088</v>
      </c>
      <c r="C26" s="25">
        <v>8.139978E-11</v>
      </c>
      <c r="D26" s="25">
        <v>15.30988</v>
      </c>
    </row>
    <row r="27" spans="1:4" x14ac:dyDescent="0.25">
      <c r="A27" s="25">
        <v>1.596163E-10</v>
      </c>
      <c r="B27" s="25">
        <v>16.17193</v>
      </c>
      <c r="C27" s="25">
        <v>1.2369129999999999E-10</v>
      </c>
      <c r="D27" s="25">
        <v>16.140920000000001</v>
      </c>
    </row>
    <row r="28" spans="1:4" x14ac:dyDescent="0.25">
      <c r="A28" s="25">
        <v>1.6007110000000001E-10</v>
      </c>
      <c r="B28" s="25">
        <v>16.987970000000001</v>
      </c>
      <c r="C28" s="25">
        <v>1.093667E-10</v>
      </c>
      <c r="D28" s="25">
        <v>16.956969999999998</v>
      </c>
    </row>
    <row r="29" spans="1:4" x14ac:dyDescent="0.25">
      <c r="A29" s="25">
        <v>1.184617E-10</v>
      </c>
      <c r="B29" s="25">
        <v>17.82002</v>
      </c>
      <c r="C29" s="25">
        <v>1.159606E-10</v>
      </c>
      <c r="D29" s="25">
        <v>17.773019999999999</v>
      </c>
    </row>
    <row r="30" spans="1:4" x14ac:dyDescent="0.25">
      <c r="A30" s="25">
        <v>1.8235370000000001E-10</v>
      </c>
      <c r="B30" s="25">
        <v>18.652069999999998</v>
      </c>
      <c r="C30" s="25">
        <v>1.1164050000000001E-10</v>
      </c>
      <c r="D30" s="25">
        <v>18.605060000000002</v>
      </c>
    </row>
    <row r="31" spans="1:4" x14ac:dyDescent="0.25">
      <c r="A31" s="25">
        <v>1.4938449999999999E-10</v>
      </c>
      <c r="B31" s="25">
        <v>19.484110000000001</v>
      </c>
      <c r="C31" s="25">
        <v>1.189164E-10</v>
      </c>
      <c r="D31" s="25">
        <v>19.437110000000001</v>
      </c>
    </row>
    <row r="32" spans="1:4" x14ac:dyDescent="0.25">
      <c r="A32" s="25">
        <v>1.7348610000000001E-10</v>
      </c>
      <c r="B32" s="25">
        <v>20.31616</v>
      </c>
      <c r="C32" s="25">
        <v>1.000444E-10</v>
      </c>
      <c r="D32" s="25">
        <v>20.269159999999999</v>
      </c>
    </row>
    <row r="33" spans="1:4" x14ac:dyDescent="0.25">
      <c r="A33" s="25">
        <v>1.7143979999999999E-10</v>
      </c>
      <c r="B33" s="25">
        <v>21.148209999999999</v>
      </c>
      <c r="C33" s="25">
        <v>8.4583009999999999E-11</v>
      </c>
      <c r="D33" s="25">
        <v>21.101209999999998</v>
      </c>
    </row>
    <row r="34" spans="1:4" x14ac:dyDescent="0.25">
      <c r="A34" s="25">
        <v>1.630269E-10</v>
      </c>
      <c r="B34" s="25">
        <v>21.963259999999998</v>
      </c>
      <c r="C34" s="25">
        <v>9.4360080000000005E-11</v>
      </c>
      <c r="D34" s="25">
        <v>21.931249999999999</v>
      </c>
    </row>
    <row r="35" spans="1:4" x14ac:dyDescent="0.25">
      <c r="A35" s="25">
        <v>1.784883E-10</v>
      </c>
      <c r="B35" s="25">
        <v>22.779299999999999</v>
      </c>
      <c r="C35" s="25">
        <v>8.2536640000000006E-11</v>
      </c>
      <c r="D35" s="25">
        <v>22.763300000000001</v>
      </c>
    </row>
    <row r="36" spans="1:4" x14ac:dyDescent="0.25">
      <c r="A36" s="25">
        <v>1.705303E-10</v>
      </c>
      <c r="B36" s="25">
        <v>23.61035</v>
      </c>
      <c r="C36" s="25">
        <v>8.0717649999999994E-11</v>
      </c>
      <c r="D36" s="25">
        <v>23.59535</v>
      </c>
    </row>
    <row r="37" spans="1:4" x14ac:dyDescent="0.25">
      <c r="A37" s="25">
        <v>1.705303E-10</v>
      </c>
      <c r="B37" s="25">
        <v>24.442399999999999</v>
      </c>
      <c r="C37" s="25">
        <v>5.9344530000000003E-11</v>
      </c>
      <c r="D37" s="25">
        <v>24.427399999999999</v>
      </c>
    </row>
    <row r="38" spans="1:4" x14ac:dyDescent="0.25">
      <c r="A38" s="25">
        <v>1.5825209999999999E-10</v>
      </c>
      <c r="B38" s="25">
        <v>25.274450000000002</v>
      </c>
      <c r="C38" s="25">
        <v>6.9348969999999998E-11</v>
      </c>
      <c r="D38" s="25">
        <v>25.24344</v>
      </c>
    </row>
    <row r="39" spans="1:4" x14ac:dyDescent="0.25">
      <c r="A39" s="25">
        <v>1.6893860000000001E-10</v>
      </c>
      <c r="B39" s="25">
        <v>26.106490000000001</v>
      </c>
      <c r="C39" s="25">
        <v>7.7534419999999995E-11</v>
      </c>
      <c r="D39" s="25">
        <v>26.075489999999999</v>
      </c>
    </row>
    <row r="40" spans="1:4" x14ac:dyDescent="0.25">
      <c r="A40" s="25">
        <v>1.707576E-10</v>
      </c>
      <c r="B40" s="25">
        <v>26.93854</v>
      </c>
      <c r="C40" s="25">
        <v>9.7543310000000004E-11</v>
      </c>
      <c r="D40" s="25">
        <v>26.907540000000001</v>
      </c>
    </row>
    <row r="41" spans="1:4" x14ac:dyDescent="0.25">
      <c r="A41" s="25">
        <v>1.698481E-10</v>
      </c>
      <c r="B41" s="25">
        <v>27.753589999999999</v>
      </c>
      <c r="C41" s="25">
        <v>8.8675730000000001E-11</v>
      </c>
      <c r="D41" s="25">
        <v>27.738589999999999</v>
      </c>
    </row>
    <row r="42" spans="1:4" x14ac:dyDescent="0.25">
      <c r="A42" s="25">
        <v>1.4392749999999999E-10</v>
      </c>
      <c r="B42" s="25">
        <v>28.585640000000001</v>
      </c>
      <c r="C42" s="25">
        <v>1.045919E-10</v>
      </c>
      <c r="D42" s="25">
        <v>28.570630000000001</v>
      </c>
    </row>
    <row r="43" spans="1:4" x14ac:dyDescent="0.25">
      <c r="A43" s="25">
        <v>1.4370019999999999E-10</v>
      </c>
      <c r="B43" s="25">
        <v>29.401679999999999</v>
      </c>
      <c r="C43" s="25">
        <v>8.0717649999999994E-11</v>
      </c>
      <c r="D43" s="25">
        <v>29.40268</v>
      </c>
    </row>
    <row r="44" spans="1:4" x14ac:dyDescent="0.25">
      <c r="A44" s="25">
        <v>1.6120790000000001E-10</v>
      </c>
      <c r="B44" s="25">
        <v>30.21773</v>
      </c>
      <c r="C44" s="25">
        <v>6.366463E-11</v>
      </c>
      <c r="D44" s="25">
        <v>30.234729999999999</v>
      </c>
    </row>
    <row r="45" spans="1:4" x14ac:dyDescent="0.25">
      <c r="A45" s="25">
        <v>1.621174E-10</v>
      </c>
      <c r="B45" s="25">
        <v>31.03378</v>
      </c>
      <c r="C45" s="25">
        <v>9.4360080000000005E-11</v>
      </c>
      <c r="D45" s="25">
        <v>31.066780000000001</v>
      </c>
    </row>
    <row r="46" spans="1:4" x14ac:dyDescent="0.25">
      <c r="A46" s="25">
        <v>1.930403E-10</v>
      </c>
      <c r="B46" s="25">
        <v>31.865819999999999</v>
      </c>
      <c r="C46" s="25">
        <v>1.2596499999999999E-10</v>
      </c>
      <c r="D46" s="25">
        <v>31.898820000000001</v>
      </c>
    </row>
    <row r="47" spans="1:4" x14ac:dyDescent="0.25">
      <c r="A47" s="25">
        <v>1.739409E-10</v>
      </c>
      <c r="B47" s="25">
        <v>32.697870000000002</v>
      </c>
      <c r="C47" s="25">
        <v>1.1823429999999999E-10</v>
      </c>
      <c r="D47" s="25">
        <v>32.730870000000003</v>
      </c>
    </row>
    <row r="48" spans="1:4" x14ac:dyDescent="0.25">
      <c r="A48" s="25">
        <v>1.9213080000000001E-10</v>
      </c>
      <c r="B48" s="25">
        <v>33.512920000000001</v>
      </c>
      <c r="C48" s="25">
        <v>9.5269569999999995E-11</v>
      </c>
      <c r="D48" s="25">
        <v>33.545920000000002</v>
      </c>
    </row>
    <row r="49" spans="1:4" x14ac:dyDescent="0.25">
      <c r="A49" s="25">
        <v>1.807621E-10</v>
      </c>
      <c r="B49" s="25">
        <v>34.328960000000002</v>
      </c>
      <c r="C49" s="25">
        <v>9.8452799999999994E-11</v>
      </c>
      <c r="D49" s="25">
        <v>34.361969999999999</v>
      </c>
    </row>
    <row r="50" spans="1:4" x14ac:dyDescent="0.25">
      <c r="A50" s="25">
        <v>1.6893860000000001E-10</v>
      </c>
      <c r="B50" s="25">
        <v>35.161009999999997</v>
      </c>
      <c r="C50" s="25">
        <v>9.9362300000000003E-11</v>
      </c>
      <c r="D50" s="25">
        <v>35.194009999999999</v>
      </c>
    </row>
    <row r="51" spans="1:4" x14ac:dyDescent="0.25">
      <c r="A51" s="25">
        <v>1.86219E-10</v>
      </c>
      <c r="B51" s="25">
        <v>35.99306</v>
      </c>
      <c r="C51" s="25">
        <v>1.082299E-10</v>
      </c>
      <c r="D51" s="25">
        <v>36.026060000000001</v>
      </c>
    </row>
    <row r="52" spans="1:4" x14ac:dyDescent="0.25">
      <c r="A52" s="25">
        <v>1.9372239999999999E-10</v>
      </c>
      <c r="B52" s="25">
        <v>36.825110000000002</v>
      </c>
      <c r="C52" s="25">
        <v>7.4805939999999994E-11</v>
      </c>
      <c r="D52" s="25">
        <v>36.858110000000003</v>
      </c>
    </row>
    <row r="53" spans="1:4" x14ac:dyDescent="0.25">
      <c r="A53" s="25">
        <v>1.6461850000000001E-10</v>
      </c>
      <c r="B53" s="25">
        <v>37.657150000000001</v>
      </c>
      <c r="C53" s="25">
        <v>6.6847859999999999E-11</v>
      </c>
      <c r="D53" s="25">
        <v>37.690159999999999</v>
      </c>
    </row>
    <row r="54" spans="1:4" x14ac:dyDescent="0.25">
      <c r="A54" s="25">
        <v>1.8212630000000001E-10</v>
      </c>
      <c r="B54" s="25">
        <v>38.489199999999997</v>
      </c>
      <c r="C54" s="25">
        <v>8.594725E-11</v>
      </c>
      <c r="D54" s="25">
        <v>38.522199999999998</v>
      </c>
    </row>
    <row r="55" spans="1:4" x14ac:dyDescent="0.25">
      <c r="A55" s="25">
        <v>1.8758330000000001E-10</v>
      </c>
      <c r="B55" s="25">
        <v>39.320250000000001</v>
      </c>
      <c r="C55" s="25">
        <v>5.2978069999999998E-11</v>
      </c>
      <c r="D55" s="25">
        <v>39.353250000000003</v>
      </c>
    </row>
    <row r="56" spans="1:4" x14ac:dyDescent="0.25">
      <c r="A56" s="25">
        <v>1.8212630000000001E-10</v>
      </c>
      <c r="B56" s="25">
        <v>40.151299999999999</v>
      </c>
      <c r="C56" s="25">
        <v>4.3883119999999999E-11</v>
      </c>
      <c r="D56" s="25">
        <v>40.1843</v>
      </c>
    </row>
    <row r="57" spans="1:4" x14ac:dyDescent="0.25">
      <c r="A57" s="25">
        <v>1.8599169999999999E-10</v>
      </c>
      <c r="B57" s="25">
        <v>40.983339999999998</v>
      </c>
      <c r="C57" s="25">
        <v>5.8662410000000003E-11</v>
      </c>
      <c r="D57" s="25">
        <v>41.000340000000001</v>
      </c>
    </row>
    <row r="58" spans="1:4" x14ac:dyDescent="0.25">
      <c r="A58" s="25">
        <v>1.750777E-10</v>
      </c>
      <c r="B58" s="25">
        <v>41.815390000000001</v>
      </c>
      <c r="C58" s="25">
        <v>7.8671290000000006E-11</v>
      </c>
      <c r="D58" s="25">
        <v>41.816389999999998</v>
      </c>
    </row>
    <row r="59" spans="1:4" x14ac:dyDescent="0.25">
      <c r="A59" s="25">
        <v>1.7575989999999999E-10</v>
      </c>
      <c r="B59" s="25">
        <v>42.647440000000003</v>
      </c>
      <c r="C59" s="25">
        <v>7.9808160000000004E-11</v>
      </c>
      <c r="D59" s="25">
        <v>42.648440000000001</v>
      </c>
    </row>
    <row r="60" spans="1:4" x14ac:dyDescent="0.25">
      <c r="A60" s="25">
        <v>1.630269E-10</v>
      </c>
      <c r="B60" s="25">
        <v>43.479489999999998</v>
      </c>
      <c r="C60" s="25">
        <v>8.526513E-11</v>
      </c>
      <c r="D60" s="25">
        <v>43.480490000000003</v>
      </c>
    </row>
    <row r="61" spans="1:4" x14ac:dyDescent="0.25">
      <c r="A61" s="25">
        <v>2.019078E-10</v>
      </c>
      <c r="B61" s="25">
        <v>44.31053</v>
      </c>
      <c r="C61" s="25">
        <v>7.7761800000000003E-11</v>
      </c>
      <c r="D61" s="25">
        <v>44.311529999999998</v>
      </c>
    </row>
    <row r="62" spans="1:4" x14ac:dyDescent="0.25">
      <c r="A62" s="25">
        <v>2.0600049999999999E-10</v>
      </c>
      <c r="B62" s="25">
        <v>45.126579999999997</v>
      </c>
      <c r="C62" s="25">
        <v>6.5710990000000001E-11</v>
      </c>
      <c r="D62" s="25">
        <v>45.127580000000002</v>
      </c>
    </row>
    <row r="63" spans="1:4" x14ac:dyDescent="0.25">
      <c r="A63" s="25">
        <v>1.7234920000000001E-10</v>
      </c>
      <c r="B63" s="25">
        <v>45.942630000000001</v>
      </c>
      <c r="C63" s="25">
        <v>7.9126040000000004E-11</v>
      </c>
      <c r="D63" s="25">
        <v>45.943629999999999</v>
      </c>
    </row>
    <row r="64" spans="1:4" x14ac:dyDescent="0.25">
      <c r="A64" s="25">
        <v>2.0372679999999999E-10</v>
      </c>
      <c r="B64" s="25">
        <v>46.774679999999996</v>
      </c>
      <c r="C64" s="25">
        <v>8.6174620000000003E-11</v>
      </c>
      <c r="D64" s="25">
        <v>46.775680000000001</v>
      </c>
    </row>
    <row r="65" spans="1:4" x14ac:dyDescent="0.25">
      <c r="A65" s="25">
        <v>1.9053909999999999E-10</v>
      </c>
      <c r="B65" s="25">
        <v>47.606720000000003</v>
      </c>
      <c r="C65" s="25">
        <v>8.0262910000000002E-11</v>
      </c>
      <c r="D65" s="25">
        <v>47.591720000000002</v>
      </c>
    </row>
    <row r="66" spans="1:4" x14ac:dyDescent="0.25">
      <c r="A66" s="25">
        <v>1.7462299999999999E-10</v>
      </c>
      <c r="B66" s="25">
        <v>48.438769999999998</v>
      </c>
      <c r="C66" s="25">
        <v>9.2086339999999996E-11</v>
      </c>
      <c r="D66" s="25">
        <v>48.407769999999999</v>
      </c>
    </row>
    <row r="67" spans="1:4" x14ac:dyDescent="0.25">
      <c r="A67" s="25">
        <v>1.89857E-10</v>
      </c>
      <c r="B67" s="25">
        <v>49.270820000000001</v>
      </c>
      <c r="C67" s="25">
        <v>1.036824E-10</v>
      </c>
      <c r="D67" s="25">
        <v>49.239820000000002</v>
      </c>
    </row>
    <row r="68" spans="1:4" x14ac:dyDescent="0.25">
      <c r="A68" s="25">
        <v>1.6348170000000001E-10</v>
      </c>
      <c r="B68" s="25">
        <v>50.101869999999998</v>
      </c>
      <c r="C68" s="25">
        <v>1.027729E-10</v>
      </c>
      <c r="D68" s="25">
        <v>50.071860000000001</v>
      </c>
    </row>
    <row r="69" spans="1:4" x14ac:dyDescent="0.25">
      <c r="A69" s="25">
        <v>1.718945E-10</v>
      </c>
      <c r="B69" s="25">
        <v>50.917909999999999</v>
      </c>
      <c r="C69" s="25">
        <v>9.3905329999999994E-11</v>
      </c>
      <c r="D69" s="25">
        <v>50.902909999999999</v>
      </c>
    </row>
    <row r="70" spans="1:4" x14ac:dyDescent="0.25">
      <c r="A70" s="25">
        <v>1.78261E-10</v>
      </c>
      <c r="B70" s="25">
        <v>51.749960000000002</v>
      </c>
      <c r="C70" s="25">
        <v>1.05274E-10</v>
      </c>
      <c r="D70" s="25">
        <v>51.718960000000003</v>
      </c>
    </row>
    <row r="71" spans="1:4" x14ac:dyDescent="0.25">
      <c r="A71" s="25">
        <v>1.8007999999999999E-10</v>
      </c>
      <c r="B71" s="25">
        <v>52.566009999999999</v>
      </c>
      <c r="C71" s="25">
        <v>6.7075230000000002E-11</v>
      </c>
      <c r="D71" s="25">
        <v>52.534999999999997</v>
      </c>
    </row>
    <row r="72" spans="1:4" x14ac:dyDescent="0.25">
      <c r="A72" s="25">
        <v>1.5461410000000001E-10</v>
      </c>
      <c r="B72" s="25">
        <v>53.398049999999998</v>
      </c>
      <c r="C72" s="25">
        <v>6.4801499999999998E-11</v>
      </c>
      <c r="D72" s="25">
        <v>53.351050000000001</v>
      </c>
    </row>
    <row r="73" spans="1:4" x14ac:dyDescent="0.25">
      <c r="A73" s="25">
        <v>1.5052139999999999E-10</v>
      </c>
      <c r="B73" s="25">
        <v>54.2301</v>
      </c>
      <c r="C73" s="25">
        <v>9.4814819999999997E-11</v>
      </c>
      <c r="D73" s="25">
        <v>54.183100000000003</v>
      </c>
    </row>
    <row r="74" spans="1:4" x14ac:dyDescent="0.25">
      <c r="A74" s="25">
        <v>1.95314E-10</v>
      </c>
      <c r="B74" s="25">
        <v>55.062150000000003</v>
      </c>
      <c r="C74" s="25">
        <v>7.0258469999999994E-11</v>
      </c>
      <c r="D74" s="25">
        <v>55.015149999999998</v>
      </c>
    </row>
    <row r="75" spans="1:4" x14ac:dyDescent="0.25">
      <c r="A75" s="25">
        <v>1.8758330000000001E-10</v>
      </c>
      <c r="B75" s="25">
        <v>55.8932</v>
      </c>
      <c r="C75" s="25">
        <v>7.1622709999999995E-11</v>
      </c>
      <c r="D75" s="25">
        <v>55.847189999999998</v>
      </c>
    </row>
    <row r="76" spans="1:4" x14ac:dyDescent="0.25">
      <c r="A76" s="25">
        <v>1.707576E-10</v>
      </c>
      <c r="B76" s="25">
        <v>56.725239999999999</v>
      </c>
      <c r="C76" s="25">
        <v>8.139978E-11</v>
      </c>
      <c r="D76" s="25">
        <v>56.678240000000002</v>
      </c>
    </row>
    <row r="77" spans="1:4" x14ac:dyDescent="0.25">
      <c r="A77" s="25">
        <v>1.707576E-10</v>
      </c>
      <c r="B77" s="25">
        <v>57.540289999999999</v>
      </c>
      <c r="C77" s="25">
        <v>7.0258469999999994E-11</v>
      </c>
      <c r="D77" s="25">
        <v>57.50929</v>
      </c>
    </row>
    <row r="78" spans="1:4" x14ac:dyDescent="0.25">
      <c r="A78" s="25">
        <v>1.773515E-10</v>
      </c>
      <c r="B78" s="25">
        <v>58.356340000000003</v>
      </c>
      <c r="C78" s="25">
        <v>9.2086339999999996E-11</v>
      </c>
      <c r="D78" s="25">
        <v>58.325339999999997</v>
      </c>
    </row>
    <row r="79" spans="1:4" x14ac:dyDescent="0.25">
      <c r="A79" s="25">
        <v>1.4938449999999999E-10</v>
      </c>
      <c r="B79" s="25">
        <v>59.172379999999997</v>
      </c>
      <c r="C79" s="25">
        <v>8.3673510000000004E-11</v>
      </c>
      <c r="D79" s="25">
        <v>59.157380000000003</v>
      </c>
    </row>
    <row r="80" spans="1:4" x14ac:dyDescent="0.25">
      <c r="A80" s="25">
        <v>1.6666490000000001E-10</v>
      </c>
      <c r="B80" s="25">
        <v>59.988430000000001</v>
      </c>
      <c r="C80" s="25">
        <v>7.7761800000000003E-11</v>
      </c>
      <c r="D80" s="25">
        <v>59.97343</v>
      </c>
    </row>
    <row r="81" spans="1:4" x14ac:dyDescent="0.25">
      <c r="A81" s="25">
        <v>1.762146E-10</v>
      </c>
      <c r="B81" s="25">
        <v>60.820480000000003</v>
      </c>
      <c r="C81" s="25">
        <v>8.2991390000000003E-11</v>
      </c>
      <c r="D81" s="25">
        <v>60.805480000000003</v>
      </c>
    </row>
    <row r="82" spans="1:4" x14ac:dyDescent="0.25">
      <c r="A82" s="25">
        <v>1.9986150000000001E-10</v>
      </c>
      <c r="B82" s="25">
        <v>61.651530000000001</v>
      </c>
      <c r="C82" s="25">
        <v>9.2995829999999999E-11</v>
      </c>
      <c r="D82" s="25">
        <v>61.637529999999998</v>
      </c>
    </row>
    <row r="83" spans="1:4" x14ac:dyDescent="0.25">
      <c r="A83" s="25">
        <v>1.930403E-10</v>
      </c>
      <c r="B83" s="25">
        <v>62.467570000000002</v>
      </c>
      <c r="C83" s="25">
        <v>9.3677949999999999E-11</v>
      </c>
      <c r="D83" s="25">
        <v>62.452570000000001</v>
      </c>
    </row>
    <row r="84" spans="1:4" x14ac:dyDescent="0.25">
      <c r="A84" s="25">
        <v>1.9213080000000001E-10</v>
      </c>
      <c r="B84" s="25">
        <v>63.283619999999999</v>
      </c>
      <c r="C84" s="25">
        <v>8.7084119999999998E-11</v>
      </c>
      <c r="D84" s="25">
        <v>63.284619999999997</v>
      </c>
    </row>
    <row r="85" spans="1:4" x14ac:dyDescent="0.25">
      <c r="A85" s="25">
        <v>1.941771E-10</v>
      </c>
      <c r="B85" s="25">
        <v>64.099670000000003</v>
      </c>
      <c r="C85" s="25">
        <v>6.5710990000000001E-11</v>
      </c>
      <c r="D85" s="25">
        <v>64.116669999999999</v>
      </c>
    </row>
    <row r="86" spans="1:4" x14ac:dyDescent="0.25">
      <c r="A86" s="25">
        <v>1.7666930000000001E-10</v>
      </c>
      <c r="B86" s="25">
        <v>64.915710000000004</v>
      </c>
      <c r="C86" s="25">
        <v>8.98126E-11</v>
      </c>
      <c r="D86" s="25">
        <v>64.948710000000005</v>
      </c>
    </row>
    <row r="87" spans="1:4" x14ac:dyDescent="0.25">
      <c r="A87" s="25">
        <v>1.5506879999999999E-10</v>
      </c>
      <c r="B87" s="25">
        <v>65.74776</v>
      </c>
      <c r="C87" s="25">
        <v>7.5260690000000005E-11</v>
      </c>
      <c r="D87" s="25">
        <v>65.764759999999995</v>
      </c>
    </row>
    <row r="88" spans="1:4" x14ac:dyDescent="0.25">
      <c r="A88" s="25">
        <v>1.753051E-10</v>
      </c>
      <c r="B88" s="25">
        <v>66.579809999999995</v>
      </c>
      <c r="C88" s="25">
        <v>1.1937119999999999E-10</v>
      </c>
      <c r="D88" s="25">
        <v>66.596810000000005</v>
      </c>
    </row>
    <row r="89" spans="1:4" x14ac:dyDescent="0.25">
      <c r="A89" s="25">
        <v>1.7917049999999999E-10</v>
      </c>
      <c r="B89" s="25">
        <v>67.394859999999994</v>
      </c>
      <c r="C89" s="25">
        <v>1.1391420000000001E-10</v>
      </c>
      <c r="D89" s="25">
        <v>67.427859999999995</v>
      </c>
    </row>
    <row r="90" spans="1:4" x14ac:dyDescent="0.25">
      <c r="A90" s="25">
        <v>1.6461850000000001E-10</v>
      </c>
      <c r="B90" s="25">
        <v>68.210899999999995</v>
      </c>
      <c r="C90" s="25">
        <v>8.4583009999999999E-11</v>
      </c>
      <c r="D90" s="25">
        <v>68.243899999999996</v>
      </c>
    </row>
    <row r="91" spans="1:4" x14ac:dyDescent="0.25">
      <c r="A91" s="25">
        <v>2.028173E-10</v>
      </c>
      <c r="B91" s="25">
        <v>69.042950000000005</v>
      </c>
      <c r="C91" s="25">
        <v>7.9126040000000004E-11</v>
      </c>
      <c r="D91" s="25">
        <v>69.075950000000006</v>
      </c>
    </row>
    <row r="92" spans="1:4" x14ac:dyDescent="0.25">
      <c r="A92" s="25">
        <v>1.884928E-10</v>
      </c>
      <c r="B92" s="25">
        <v>69.858999999999995</v>
      </c>
      <c r="C92" s="25">
        <v>5.7752910000000001E-11</v>
      </c>
      <c r="D92" s="25">
        <v>69.908000000000001</v>
      </c>
    </row>
    <row r="93" spans="1:4" x14ac:dyDescent="0.25">
      <c r="A93" s="25">
        <v>1.684839E-10</v>
      </c>
      <c r="B93" s="25">
        <v>70.691040000000001</v>
      </c>
      <c r="C93" s="25">
        <v>9.2313709999999998E-11</v>
      </c>
      <c r="D93" s="25">
        <v>70.740049999999997</v>
      </c>
    </row>
    <row r="94" spans="1:4" x14ac:dyDescent="0.25">
      <c r="A94" s="25">
        <v>1.48475E-10</v>
      </c>
      <c r="B94" s="25">
        <v>71.523089999999996</v>
      </c>
      <c r="C94" s="25">
        <v>9.049472E-11</v>
      </c>
      <c r="D94" s="25">
        <v>71.572090000000003</v>
      </c>
    </row>
    <row r="95" spans="1:4" x14ac:dyDescent="0.25">
      <c r="A95" s="25">
        <v>1.684839E-10</v>
      </c>
      <c r="B95" s="25">
        <v>72.355140000000006</v>
      </c>
      <c r="C95" s="25">
        <v>6.6393110000000002E-11</v>
      </c>
      <c r="D95" s="25">
        <v>72.404139999999998</v>
      </c>
    </row>
    <row r="96" spans="1:4" x14ac:dyDescent="0.25">
      <c r="A96" s="25">
        <v>1.9645090000000001E-10</v>
      </c>
      <c r="B96" s="25">
        <v>73.170190000000005</v>
      </c>
      <c r="C96" s="25">
        <v>5.9571900000000005E-11</v>
      </c>
      <c r="D96" s="25">
        <v>73.235190000000003</v>
      </c>
    </row>
    <row r="97" spans="1:4" x14ac:dyDescent="0.25">
      <c r="A97" s="25">
        <v>1.762146E-10</v>
      </c>
      <c r="B97" s="25">
        <v>73.986230000000006</v>
      </c>
      <c r="C97" s="25">
        <v>7.5488059999999994E-11</v>
      </c>
      <c r="D97" s="25">
        <v>74.067239999999998</v>
      </c>
    </row>
    <row r="98" spans="1:4" x14ac:dyDescent="0.25">
      <c r="A98" s="25">
        <v>1.9917929999999999E-10</v>
      </c>
      <c r="B98" s="25">
        <v>74.817279999999997</v>
      </c>
      <c r="C98" s="25">
        <v>1.043645E-10</v>
      </c>
      <c r="D98" s="25">
        <v>74.882279999999994</v>
      </c>
    </row>
    <row r="99" spans="1:4" x14ac:dyDescent="0.25">
      <c r="A99" s="25">
        <v>1.573426E-10</v>
      </c>
      <c r="B99" s="25">
        <v>75.649330000000006</v>
      </c>
      <c r="C99" s="25">
        <v>1.020908E-10</v>
      </c>
      <c r="D99" s="25">
        <v>75.698329999999999</v>
      </c>
    </row>
    <row r="100" spans="1:4" x14ac:dyDescent="0.25">
      <c r="A100" s="25">
        <v>1.675744E-10</v>
      </c>
      <c r="B100" s="25">
        <v>76.465369999999993</v>
      </c>
      <c r="C100" s="25">
        <v>1.036824E-10</v>
      </c>
      <c r="D100" s="25">
        <v>76.514380000000003</v>
      </c>
    </row>
    <row r="101" spans="1:4" x14ac:dyDescent="0.25">
      <c r="A101" s="25">
        <v>1.584795E-10</v>
      </c>
      <c r="B101" s="25">
        <v>77.297420000000002</v>
      </c>
      <c r="C101" s="25">
        <v>6.230039E-11</v>
      </c>
      <c r="D101" s="25">
        <v>77.346419999999995</v>
      </c>
    </row>
    <row r="102" spans="1:4" x14ac:dyDescent="0.25">
      <c r="A102" s="25">
        <v>1.8007999999999999E-10</v>
      </c>
      <c r="B102" s="25">
        <v>78.129469999999998</v>
      </c>
      <c r="C102" s="25">
        <v>1.1459629999999999E-10</v>
      </c>
      <c r="D102" s="25">
        <v>78.178470000000004</v>
      </c>
    </row>
    <row r="103" spans="1:4" x14ac:dyDescent="0.25">
      <c r="A103" s="25">
        <v>1.95314E-10</v>
      </c>
      <c r="B103" s="25">
        <v>78.960520000000002</v>
      </c>
      <c r="C103" s="25">
        <v>7.7989170000000006E-11</v>
      </c>
      <c r="D103" s="25">
        <v>79.009519999999995</v>
      </c>
    </row>
    <row r="104" spans="1:4" x14ac:dyDescent="0.25">
      <c r="A104" s="25">
        <v>1.784883E-10</v>
      </c>
      <c r="B104" s="25">
        <v>79.792559999999995</v>
      </c>
      <c r="C104" s="25">
        <v>1.0686559999999999E-10</v>
      </c>
      <c r="D104" s="25">
        <v>79.825569999999999</v>
      </c>
    </row>
    <row r="105" spans="1:4" x14ac:dyDescent="0.25">
      <c r="A105" s="25">
        <v>1.8462740000000001E-10</v>
      </c>
      <c r="B105" s="25">
        <v>80.624610000000004</v>
      </c>
      <c r="C105" s="25">
        <v>9.0039979999999995E-11</v>
      </c>
      <c r="D105" s="25">
        <v>80.657610000000005</v>
      </c>
    </row>
    <row r="106" spans="1:4" x14ac:dyDescent="0.25">
      <c r="A106" s="25">
        <v>1.8007999999999999E-10</v>
      </c>
      <c r="B106" s="25">
        <v>81.440659999999994</v>
      </c>
      <c r="C106" s="25">
        <v>1.059561E-10</v>
      </c>
      <c r="D106" s="25">
        <v>81.489660000000001</v>
      </c>
    </row>
    <row r="107" spans="1:4" x14ac:dyDescent="0.25">
      <c r="A107" s="25">
        <v>1.784883E-10</v>
      </c>
      <c r="B107" s="25">
        <v>82.256709999999998</v>
      </c>
      <c r="C107" s="25">
        <v>1.2050799999999999E-10</v>
      </c>
      <c r="D107" s="25">
        <v>82.305710000000005</v>
      </c>
    </row>
    <row r="108" spans="1:4" x14ac:dyDescent="0.25">
      <c r="A108" s="25">
        <v>1.8894750000000001E-10</v>
      </c>
      <c r="B108" s="25">
        <v>83.088750000000005</v>
      </c>
      <c r="C108" s="25">
        <v>7.3896439999999998E-11</v>
      </c>
      <c r="D108" s="25">
        <v>83.137749999999997</v>
      </c>
    </row>
    <row r="109" spans="1:4" x14ac:dyDescent="0.25">
      <c r="A109" s="25">
        <v>2.096385E-10</v>
      </c>
      <c r="B109" s="25">
        <v>83.9208</v>
      </c>
      <c r="C109" s="25">
        <v>1.109584E-10</v>
      </c>
      <c r="D109" s="25">
        <v>83.969800000000006</v>
      </c>
    </row>
    <row r="110" spans="1:4" x14ac:dyDescent="0.25">
      <c r="A110" s="25">
        <v>1.9645090000000001E-10</v>
      </c>
      <c r="B110" s="25">
        <v>84.751850000000005</v>
      </c>
      <c r="C110" s="25">
        <v>7.6852299999999995E-11</v>
      </c>
      <c r="D110" s="25">
        <v>84.784850000000006</v>
      </c>
    </row>
    <row r="111" spans="1:4" x14ac:dyDescent="0.25">
      <c r="A111" s="25">
        <v>2.030447E-10</v>
      </c>
      <c r="B111" s="25">
        <v>85.567890000000006</v>
      </c>
      <c r="C111" s="25">
        <v>1.045919E-10</v>
      </c>
      <c r="D111" s="25">
        <v>85.600899999999996</v>
      </c>
    </row>
    <row r="112" spans="1:4" x14ac:dyDescent="0.25">
      <c r="A112" s="25">
        <v>1.796252E-10</v>
      </c>
      <c r="B112" s="25">
        <v>86.383939999999996</v>
      </c>
      <c r="C112" s="25">
        <v>8.2081900000000001E-11</v>
      </c>
      <c r="D112" s="25">
        <v>86.416939999999997</v>
      </c>
    </row>
    <row r="113" spans="1:4" x14ac:dyDescent="0.25">
      <c r="A113" s="25">
        <v>1.8121680000000001E-10</v>
      </c>
      <c r="B113" s="25">
        <v>87.215990000000005</v>
      </c>
      <c r="C113" s="25">
        <v>8.98126E-11</v>
      </c>
      <c r="D113" s="25">
        <v>87.248990000000006</v>
      </c>
    </row>
    <row r="114" spans="1:4" x14ac:dyDescent="0.25">
      <c r="A114" s="25">
        <v>1.739409E-10</v>
      </c>
      <c r="B114" s="25">
        <v>88.04804</v>
      </c>
      <c r="C114" s="25">
        <v>6.5710990000000001E-11</v>
      </c>
      <c r="D114" s="25">
        <v>88.081040000000002</v>
      </c>
    </row>
    <row r="115" spans="1:4" x14ac:dyDescent="0.25">
      <c r="A115" s="25">
        <v>1.598437E-10</v>
      </c>
      <c r="B115" s="25">
        <v>88.880080000000007</v>
      </c>
      <c r="C115" s="25">
        <v>6.0026650000000003E-11</v>
      </c>
      <c r="D115" s="25">
        <v>88.913089999999997</v>
      </c>
    </row>
    <row r="116" spans="1:4" x14ac:dyDescent="0.25">
      <c r="A116" s="25">
        <v>1.753051E-10</v>
      </c>
      <c r="B116" s="25">
        <v>89.712130000000002</v>
      </c>
      <c r="C116" s="25">
        <v>3.933565E-11</v>
      </c>
      <c r="D116" s="25">
        <v>89.745130000000003</v>
      </c>
    </row>
    <row r="117" spans="1:4" x14ac:dyDescent="0.25">
      <c r="A117" s="25">
        <v>1.762146E-10</v>
      </c>
      <c r="B117" s="25">
        <v>90.527180000000001</v>
      </c>
      <c r="C117" s="25">
        <v>3.410605E-11</v>
      </c>
      <c r="D117" s="25">
        <v>90.576179999999994</v>
      </c>
    </row>
    <row r="118" spans="1:4" x14ac:dyDescent="0.25">
      <c r="A118" s="25">
        <v>1.6780180000000001E-10</v>
      </c>
      <c r="B118" s="25">
        <v>91.343230000000005</v>
      </c>
      <c r="C118" s="25">
        <v>8.98126E-11</v>
      </c>
      <c r="D118" s="25">
        <v>91.392229999999998</v>
      </c>
    </row>
    <row r="119" spans="1:4" x14ac:dyDescent="0.25">
      <c r="A119" s="25">
        <v>1.7462299999999999E-10</v>
      </c>
      <c r="B119" s="25">
        <v>92.175269999999998</v>
      </c>
      <c r="C119" s="25">
        <v>7.2986949999999995E-11</v>
      </c>
      <c r="D119" s="25">
        <v>92.224270000000004</v>
      </c>
    </row>
    <row r="120" spans="1:4" x14ac:dyDescent="0.25">
      <c r="A120" s="25">
        <v>1.8212630000000001E-10</v>
      </c>
      <c r="B120" s="25">
        <v>92.990319999999997</v>
      </c>
      <c r="C120" s="25">
        <v>5.0022210000000002E-11</v>
      </c>
      <c r="D120" s="25">
        <v>93.039320000000004</v>
      </c>
    </row>
    <row r="121" spans="1:4" x14ac:dyDescent="0.25">
      <c r="A121" s="25">
        <v>1.7894310000000001E-10</v>
      </c>
      <c r="B121" s="25">
        <v>93.822370000000006</v>
      </c>
      <c r="C121" s="25">
        <v>5.9117160000000001E-11</v>
      </c>
      <c r="D121" s="25">
        <v>93.871369999999999</v>
      </c>
    </row>
    <row r="122" spans="1:4" x14ac:dyDescent="0.25">
      <c r="A122" s="25">
        <v>1.7007550000000001E-10</v>
      </c>
      <c r="B122" s="25">
        <v>94.654409999999999</v>
      </c>
      <c r="C122" s="25">
        <v>9.0039979999999995E-11</v>
      </c>
      <c r="D122" s="25">
        <v>94.703419999999994</v>
      </c>
    </row>
    <row r="123" spans="1:4" x14ac:dyDescent="0.25">
      <c r="A123" s="25">
        <v>1.5597829999999999E-10</v>
      </c>
      <c r="B123" s="25">
        <v>95.486459999999994</v>
      </c>
      <c r="C123" s="25">
        <v>8.3900889999999999E-11</v>
      </c>
      <c r="D123" s="25">
        <v>95.53546</v>
      </c>
    </row>
    <row r="124" spans="1:4" x14ac:dyDescent="0.25">
      <c r="A124" s="25">
        <v>1.7121240000000001E-10</v>
      </c>
      <c r="B124" s="25">
        <v>96.301509999999993</v>
      </c>
      <c r="C124" s="25">
        <v>6.0026650000000003E-11</v>
      </c>
      <c r="D124" s="25">
        <v>96.366510000000005</v>
      </c>
    </row>
    <row r="125" spans="1:4" x14ac:dyDescent="0.25">
      <c r="A125" s="25">
        <v>1.5324990000000001E-10</v>
      </c>
      <c r="B125" s="25">
        <v>97.117559999999997</v>
      </c>
      <c r="C125" s="25">
        <v>5.1386450000000002E-11</v>
      </c>
      <c r="D125" s="25">
        <v>97.182559999999995</v>
      </c>
    </row>
    <row r="126" spans="1:4" x14ac:dyDescent="0.25">
      <c r="A126" s="25">
        <v>1.753051E-10</v>
      </c>
      <c r="B126" s="25">
        <v>97.933599999999998</v>
      </c>
      <c r="C126" s="25">
        <v>4.7975850000000001E-11</v>
      </c>
      <c r="D126" s="25">
        <v>97.998609999999999</v>
      </c>
    </row>
    <row r="127" spans="1:4" x14ac:dyDescent="0.25">
      <c r="A127" s="25">
        <v>1.452918E-10</v>
      </c>
      <c r="B127" s="25">
        <v>98.749650000000003</v>
      </c>
      <c r="C127" s="25">
        <v>7.7534419999999995E-11</v>
      </c>
      <c r="D127" s="25">
        <v>98.81465</v>
      </c>
    </row>
    <row r="128" spans="1:4" x14ac:dyDescent="0.25">
      <c r="A128" s="25">
        <v>1.750777E-10</v>
      </c>
      <c r="B128" s="25">
        <v>99.565700000000007</v>
      </c>
      <c r="C128" s="25">
        <v>6.4801499999999998E-11</v>
      </c>
      <c r="D128" s="25">
        <v>99.630700000000004</v>
      </c>
    </row>
    <row r="129" spans="1:4" x14ac:dyDescent="0.25">
      <c r="A129" s="25">
        <v>1.621174E-10</v>
      </c>
      <c r="B129" s="25">
        <v>100.3977</v>
      </c>
      <c r="C129" s="25">
        <v>5.2295949999999998E-11</v>
      </c>
      <c r="D129" s="25">
        <v>100.4627</v>
      </c>
    </row>
    <row r="130" spans="1:4" x14ac:dyDescent="0.25">
      <c r="A130" s="25">
        <v>1.784883E-10</v>
      </c>
      <c r="B130" s="25">
        <v>101.2298</v>
      </c>
      <c r="C130" s="25">
        <v>7.5260690000000005E-11</v>
      </c>
      <c r="D130" s="25">
        <v>101.2948</v>
      </c>
    </row>
    <row r="131" spans="1:4" x14ac:dyDescent="0.25">
      <c r="A131" s="25">
        <v>1.4938449999999999E-10</v>
      </c>
      <c r="B131" s="25">
        <v>102.0608</v>
      </c>
      <c r="C131" s="25">
        <v>8.98126E-11</v>
      </c>
      <c r="D131" s="25">
        <v>102.1258</v>
      </c>
    </row>
    <row r="132" spans="1:4" x14ac:dyDescent="0.25">
      <c r="A132" s="25">
        <v>1.696208E-10</v>
      </c>
      <c r="B132" s="25">
        <v>102.87690000000001</v>
      </c>
      <c r="C132" s="25">
        <v>8.7084119999999998E-11</v>
      </c>
      <c r="D132" s="25">
        <v>102.9419</v>
      </c>
    </row>
    <row r="133" spans="1:4" x14ac:dyDescent="0.25">
      <c r="A133" s="25">
        <v>1.7439560000000001E-10</v>
      </c>
      <c r="B133" s="25">
        <v>103.69289999999999</v>
      </c>
      <c r="C133" s="25">
        <v>7.2986949999999995E-11</v>
      </c>
      <c r="D133" s="25">
        <v>103.75790000000001</v>
      </c>
    </row>
    <row r="134" spans="1:4" x14ac:dyDescent="0.25">
      <c r="A134" s="25">
        <v>1.621174E-10</v>
      </c>
      <c r="B134" s="25">
        <v>104.509</v>
      </c>
      <c r="C134" s="25">
        <v>8.3218769999999999E-11</v>
      </c>
      <c r="D134" s="25">
        <v>104.574</v>
      </c>
    </row>
    <row r="135" spans="1:4" x14ac:dyDescent="0.25">
      <c r="A135" s="25">
        <v>1.975877E-10</v>
      </c>
      <c r="B135" s="25">
        <v>105.34099999999999</v>
      </c>
      <c r="C135" s="25">
        <v>8.139978E-11</v>
      </c>
      <c r="D135" s="25">
        <v>105.40600000000001</v>
      </c>
    </row>
    <row r="136" spans="1:4" x14ac:dyDescent="0.25">
      <c r="A136" s="25">
        <v>1.730314E-10</v>
      </c>
      <c r="B136" s="25">
        <v>106.17310000000001</v>
      </c>
      <c r="C136" s="25">
        <v>8.526513E-11</v>
      </c>
      <c r="D136" s="25">
        <v>106.2381</v>
      </c>
    </row>
    <row r="137" spans="1:4" x14ac:dyDescent="0.25">
      <c r="A137" s="25">
        <v>1.8462740000000001E-10</v>
      </c>
      <c r="B137" s="25">
        <v>107.00409999999999</v>
      </c>
      <c r="C137" s="25">
        <v>1.009539E-10</v>
      </c>
      <c r="D137" s="25">
        <v>107.05410000000001</v>
      </c>
    </row>
    <row r="138" spans="1:4" x14ac:dyDescent="0.25">
      <c r="A138" s="25">
        <v>1.9599609999999999E-10</v>
      </c>
      <c r="B138" s="25">
        <v>107.8202</v>
      </c>
      <c r="C138" s="25">
        <v>7.4805939999999994E-11</v>
      </c>
      <c r="D138" s="25">
        <v>107.86920000000001</v>
      </c>
    </row>
    <row r="139" spans="1:4" x14ac:dyDescent="0.25">
      <c r="A139" s="25">
        <v>1.8826539999999999E-10</v>
      </c>
      <c r="B139" s="25">
        <v>108.6362</v>
      </c>
      <c r="C139" s="25">
        <v>5.9344530000000003E-11</v>
      </c>
      <c r="D139" s="25">
        <v>108.7012</v>
      </c>
    </row>
    <row r="140" spans="1:4" x14ac:dyDescent="0.25">
      <c r="A140" s="25">
        <v>1.5211300000000001E-10</v>
      </c>
      <c r="B140" s="25">
        <v>109.45229999999999</v>
      </c>
      <c r="C140" s="25">
        <v>9.0722099999999995E-11</v>
      </c>
      <c r="D140" s="25">
        <v>109.5333</v>
      </c>
    </row>
    <row r="141" spans="1:4" x14ac:dyDescent="0.25">
      <c r="A141" s="25">
        <v>1.9213080000000001E-10</v>
      </c>
      <c r="B141" s="25">
        <v>110.26730000000001</v>
      </c>
      <c r="C141" s="25">
        <v>9.5951689999999995E-11</v>
      </c>
      <c r="D141" s="25">
        <v>110.34829999999999</v>
      </c>
    </row>
    <row r="142" spans="1:4" x14ac:dyDescent="0.25">
      <c r="A142" s="25">
        <v>2.073648E-10</v>
      </c>
      <c r="B142" s="25">
        <v>111.0834</v>
      </c>
      <c r="C142" s="25">
        <v>9.3223209999999994E-11</v>
      </c>
      <c r="D142" s="25">
        <v>111.18040000000001</v>
      </c>
    </row>
    <row r="143" spans="1:4" x14ac:dyDescent="0.25">
      <c r="A143" s="25">
        <v>1.8758330000000001E-10</v>
      </c>
      <c r="B143" s="25">
        <v>111.91540000000001</v>
      </c>
      <c r="C143" s="25">
        <v>1.109584E-10</v>
      </c>
      <c r="D143" s="25">
        <v>112.0124</v>
      </c>
    </row>
    <row r="144" spans="1:4" x14ac:dyDescent="0.25">
      <c r="A144" s="25">
        <v>2.14186E-10</v>
      </c>
      <c r="B144" s="25">
        <v>112.74639999999999</v>
      </c>
      <c r="C144" s="25">
        <v>7.0258469999999994E-11</v>
      </c>
      <c r="D144" s="25">
        <v>112.8445</v>
      </c>
    </row>
    <row r="145" spans="1:4" x14ac:dyDescent="0.25">
      <c r="A145" s="25">
        <v>1.973604E-10</v>
      </c>
      <c r="B145" s="25">
        <v>113.5625</v>
      </c>
      <c r="C145" s="25">
        <v>1.109584E-10</v>
      </c>
      <c r="D145" s="25">
        <v>113.6755</v>
      </c>
    </row>
    <row r="146" spans="1:4" x14ac:dyDescent="0.25">
      <c r="A146" s="25">
        <v>2.028173E-10</v>
      </c>
      <c r="B146" s="25">
        <v>114.3785</v>
      </c>
      <c r="C146" s="25">
        <v>8.3673510000000004E-11</v>
      </c>
      <c r="D146" s="25">
        <v>114.50749999999999</v>
      </c>
    </row>
    <row r="147" spans="1:4" x14ac:dyDescent="0.25">
      <c r="A147" s="25">
        <v>2.1759660000000001E-10</v>
      </c>
      <c r="B147" s="25">
        <v>115.2106</v>
      </c>
      <c r="C147" s="25">
        <v>7.0713209999999999E-11</v>
      </c>
      <c r="D147" s="25">
        <v>115.3236</v>
      </c>
    </row>
    <row r="148" spans="1:4" x14ac:dyDescent="0.25">
      <c r="A148" s="25">
        <v>2.328306E-10</v>
      </c>
      <c r="B148" s="25">
        <v>116.04259999999999</v>
      </c>
      <c r="C148" s="25">
        <v>6.4574120000000003E-11</v>
      </c>
      <c r="D148" s="25">
        <v>116.1396</v>
      </c>
    </row>
    <row r="149" spans="1:4" x14ac:dyDescent="0.25">
      <c r="A149" s="25">
        <v>1.907665E-10</v>
      </c>
      <c r="B149" s="25">
        <v>116.8587</v>
      </c>
      <c r="C149" s="25">
        <v>9.3905329999999994E-11</v>
      </c>
      <c r="D149" s="25">
        <v>116.9717</v>
      </c>
    </row>
    <row r="150" spans="1:4" x14ac:dyDescent="0.25">
      <c r="A150" s="25">
        <v>2.064553E-10</v>
      </c>
      <c r="B150" s="25">
        <v>117.69070000000001</v>
      </c>
      <c r="C150" s="25">
        <v>7.0031089999999999E-11</v>
      </c>
      <c r="D150" s="25">
        <v>117.7877</v>
      </c>
    </row>
    <row r="151" spans="1:4" x14ac:dyDescent="0.25">
      <c r="A151" s="25">
        <v>1.9213080000000001E-10</v>
      </c>
      <c r="B151" s="25">
        <v>118.5218</v>
      </c>
      <c r="C151" s="25">
        <v>6.230039E-11</v>
      </c>
      <c r="D151" s="25">
        <v>118.61879999999999</v>
      </c>
    </row>
    <row r="152" spans="1:4" x14ac:dyDescent="0.25">
      <c r="A152" s="25">
        <v>1.8212630000000001E-10</v>
      </c>
      <c r="B152" s="25">
        <v>119.3378</v>
      </c>
      <c r="C152" s="25">
        <v>8.2309270000000003E-11</v>
      </c>
      <c r="D152" s="25">
        <v>119.4348</v>
      </c>
    </row>
    <row r="153" spans="1:4" x14ac:dyDescent="0.25">
      <c r="A153" s="25">
        <v>1.984972E-10</v>
      </c>
      <c r="B153" s="25">
        <v>120.15389999999999</v>
      </c>
      <c r="C153" s="25">
        <v>6.9121599999999996E-11</v>
      </c>
      <c r="D153" s="25">
        <v>120.2509</v>
      </c>
    </row>
    <row r="154" spans="1:4" x14ac:dyDescent="0.25">
      <c r="A154" s="25">
        <v>1.8235370000000001E-10</v>
      </c>
      <c r="B154" s="25">
        <v>120.9699</v>
      </c>
      <c r="C154" s="25">
        <v>7.9353409999999994E-11</v>
      </c>
      <c r="D154" s="25">
        <v>121.0829</v>
      </c>
    </row>
    <row r="155" spans="1:4" x14ac:dyDescent="0.25">
      <c r="A155" s="25">
        <v>1.718945E-10</v>
      </c>
      <c r="B155" s="25">
        <v>121.80200000000001</v>
      </c>
      <c r="C155" s="25">
        <v>1.093667E-10</v>
      </c>
      <c r="D155" s="25">
        <v>121.91500000000001</v>
      </c>
    </row>
    <row r="156" spans="1:4" x14ac:dyDescent="0.25">
      <c r="A156" s="25">
        <v>1.919034E-10</v>
      </c>
      <c r="B156" s="25">
        <v>122.634</v>
      </c>
      <c r="C156" s="25">
        <v>8.6401999999999998E-11</v>
      </c>
      <c r="D156" s="25">
        <v>122.747</v>
      </c>
    </row>
    <row r="157" spans="1:4" x14ac:dyDescent="0.25">
      <c r="A157" s="25">
        <v>1.9031179999999999E-10</v>
      </c>
      <c r="B157" s="25">
        <v>123.4661</v>
      </c>
      <c r="C157" s="25">
        <v>9.1631589999999998E-11</v>
      </c>
      <c r="D157" s="25">
        <v>123.5791</v>
      </c>
    </row>
    <row r="158" spans="1:4" x14ac:dyDescent="0.25">
      <c r="A158" s="25">
        <v>1.8576429999999999E-10</v>
      </c>
      <c r="B158" s="25">
        <v>124.2971</v>
      </c>
      <c r="C158" s="25">
        <v>7.4805939999999994E-11</v>
      </c>
      <c r="D158" s="25">
        <v>124.39409999999999</v>
      </c>
    </row>
    <row r="159" spans="1:4" x14ac:dyDescent="0.25">
      <c r="A159" s="25">
        <v>1.696208E-10</v>
      </c>
      <c r="B159" s="25">
        <v>125.1292</v>
      </c>
      <c r="C159" s="25">
        <v>9.6861190000000004E-11</v>
      </c>
      <c r="D159" s="25">
        <v>125.2102</v>
      </c>
    </row>
    <row r="160" spans="1:4" x14ac:dyDescent="0.25">
      <c r="A160" s="25">
        <v>1.850822E-10</v>
      </c>
      <c r="B160" s="25">
        <v>125.9452</v>
      </c>
      <c r="C160" s="25">
        <v>9.6633809999999996E-11</v>
      </c>
      <c r="D160" s="25">
        <v>126.04219999999999</v>
      </c>
    </row>
    <row r="161" spans="1:4" x14ac:dyDescent="0.25">
      <c r="A161" s="25">
        <v>1.818989E-10</v>
      </c>
      <c r="B161" s="25">
        <v>126.7773</v>
      </c>
      <c r="C161" s="25">
        <v>8.3900889999999999E-11</v>
      </c>
      <c r="D161" s="25">
        <v>126.87430000000001</v>
      </c>
    </row>
    <row r="162" spans="1:4" x14ac:dyDescent="0.25">
      <c r="A162" s="25">
        <v>1.7598719999999999E-10</v>
      </c>
      <c r="B162" s="25">
        <v>127.59229999999999</v>
      </c>
      <c r="C162" s="25">
        <v>8.4355630000000004E-11</v>
      </c>
      <c r="D162" s="25">
        <v>127.6893</v>
      </c>
    </row>
    <row r="163" spans="1:4" x14ac:dyDescent="0.25">
      <c r="A163" s="25">
        <v>1.5120350000000001E-10</v>
      </c>
      <c r="B163" s="25">
        <v>128.42429999999999</v>
      </c>
      <c r="C163" s="25">
        <v>8.0945030000000002E-11</v>
      </c>
      <c r="D163" s="25">
        <v>128.5214</v>
      </c>
    </row>
    <row r="164" spans="1:4" x14ac:dyDescent="0.25">
      <c r="A164" s="25">
        <v>1.9213080000000001E-10</v>
      </c>
      <c r="B164" s="25">
        <v>129.25640000000001</v>
      </c>
      <c r="C164" s="25">
        <v>9.7543310000000004E-11</v>
      </c>
      <c r="D164" s="25">
        <v>129.3544</v>
      </c>
    </row>
    <row r="165" spans="1:4" x14ac:dyDescent="0.25">
      <c r="A165" s="25">
        <v>1.7985260000000001E-10</v>
      </c>
      <c r="B165" s="25">
        <v>130.0874</v>
      </c>
      <c r="C165" s="25">
        <v>7.6170179999999994E-11</v>
      </c>
      <c r="D165" s="25">
        <v>130.18440000000001</v>
      </c>
    </row>
    <row r="166" spans="1:4" x14ac:dyDescent="0.25">
      <c r="A166" s="25">
        <v>1.7143979999999999E-10</v>
      </c>
      <c r="B166" s="25">
        <v>130.90350000000001</v>
      </c>
      <c r="C166" s="25">
        <v>9.5269569999999995E-11</v>
      </c>
      <c r="D166" s="25">
        <v>131.00049999999999</v>
      </c>
    </row>
    <row r="167" spans="1:4" x14ac:dyDescent="0.25">
      <c r="A167" s="25">
        <v>1.72804E-10</v>
      </c>
      <c r="B167" s="25">
        <v>131.7355</v>
      </c>
      <c r="C167" s="25">
        <v>7.9353409999999994E-11</v>
      </c>
      <c r="D167" s="25">
        <v>131.81649999999999</v>
      </c>
    </row>
    <row r="168" spans="1:4" x14ac:dyDescent="0.25">
      <c r="A168" s="25">
        <v>1.8803800000000001E-10</v>
      </c>
      <c r="B168" s="25">
        <v>132.55160000000001</v>
      </c>
      <c r="C168" s="25">
        <v>5.0704330000000002E-11</v>
      </c>
      <c r="D168" s="25">
        <v>132.6326</v>
      </c>
    </row>
    <row r="169" spans="1:4" x14ac:dyDescent="0.25">
      <c r="A169" s="25">
        <v>1.8826539999999999E-10</v>
      </c>
      <c r="B169" s="25">
        <v>133.3836</v>
      </c>
      <c r="C169" s="25">
        <v>8.0035529999999994E-11</v>
      </c>
      <c r="D169" s="25">
        <v>133.46459999999999</v>
      </c>
    </row>
    <row r="170" spans="1:4" x14ac:dyDescent="0.25">
      <c r="A170" s="25">
        <v>1.9349500000000001E-10</v>
      </c>
      <c r="B170" s="25">
        <v>134.2157</v>
      </c>
      <c r="C170" s="25">
        <v>7.0940589999999994E-11</v>
      </c>
      <c r="D170" s="25">
        <v>134.2807</v>
      </c>
    </row>
    <row r="171" spans="1:4" x14ac:dyDescent="0.25">
      <c r="A171" s="25">
        <v>1.9349500000000001E-10</v>
      </c>
      <c r="B171" s="25">
        <v>135.04769999999999</v>
      </c>
      <c r="C171" s="25">
        <v>8.526513E-11</v>
      </c>
      <c r="D171" s="25">
        <v>135.11269999999999</v>
      </c>
    </row>
    <row r="172" spans="1:4" x14ac:dyDescent="0.25">
      <c r="A172" s="25">
        <v>1.730314E-10</v>
      </c>
      <c r="B172" s="25">
        <v>135.87880000000001</v>
      </c>
      <c r="C172" s="25">
        <v>8.0035529999999994E-11</v>
      </c>
      <c r="D172" s="25">
        <v>135.94380000000001</v>
      </c>
    </row>
    <row r="173" spans="1:4" x14ac:dyDescent="0.25">
      <c r="A173" s="25">
        <v>1.607532E-10</v>
      </c>
      <c r="B173" s="25">
        <v>136.71080000000001</v>
      </c>
      <c r="C173" s="25">
        <v>5.570655E-11</v>
      </c>
      <c r="D173" s="25">
        <v>136.75980000000001</v>
      </c>
    </row>
    <row r="174" spans="1:4" x14ac:dyDescent="0.25">
      <c r="A174" s="25">
        <v>1.72804E-10</v>
      </c>
      <c r="B174" s="25">
        <v>137.5429</v>
      </c>
      <c r="C174" s="25">
        <v>6.1390890000000004E-11</v>
      </c>
      <c r="D174" s="25">
        <v>137.57589999999999</v>
      </c>
    </row>
    <row r="175" spans="1:4" x14ac:dyDescent="0.25">
      <c r="A175" s="25">
        <v>1.7985260000000001E-10</v>
      </c>
      <c r="B175" s="25">
        <v>138.35890000000001</v>
      </c>
      <c r="C175" s="25">
        <v>8.6174620000000003E-11</v>
      </c>
      <c r="D175" s="25">
        <v>138.40790000000001</v>
      </c>
    </row>
    <row r="176" spans="1:4" x14ac:dyDescent="0.25">
      <c r="A176" s="25">
        <v>1.7234920000000001E-10</v>
      </c>
      <c r="B176" s="25">
        <v>139.17500000000001</v>
      </c>
      <c r="C176" s="25">
        <v>6.7984729999999998E-11</v>
      </c>
      <c r="D176" s="25">
        <v>139.22399999999999</v>
      </c>
    </row>
    <row r="177" spans="1:4" x14ac:dyDescent="0.25">
      <c r="A177" s="25">
        <v>1.6393639999999999E-10</v>
      </c>
      <c r="B177" s="25">
        <v>140.00700000000001</v>
      </c>
      <c r="C177" s="25">
        <v>4.7066349999999998E-11</v>
      </c>
      <c r="D177" s="25">
        <v>140.05600000000001</v>
      </c>
    </row>
    <row r="178" spans="1:4" x14ac:dyDescent="0.25">
      <c r="A178" s="25">
        <v>1.5165819999999999E-10</v>
      </c>
      <c r="B178" s="25">
        <v>140.8391</v>
      </c>
      <c r="C178" s="25">
        <v>6.5710990000000001E-11</v>
      </c>
      <c r="D178" s="25">
        <v>140.88810000000001</v>
      </c>
    </row>
    <row r="179" spans="1:4" x14ac:dyDescent="0.25">
      <c r="A179" s="25">
        <v>1.684839E-10</v>
      </c>
      <c r="B179" s="25">
        <v>141.67009999999999</v>
      </c>
      <c r="C179" s="25">
        <v>8.0717649999999994E-11</v>
      </c>
      <c r="D179" s="25">
        <v>141.7191</v>
      </c>
    </row>
    <row r="180" spans="1:4" x14ac:dyDescent="0.25">
      <c r="A180" s="25">
        <v>1.928129E-10</v>
      </c>
      <c r="B180" s="25">
        <v>142.48609999999999</v>
      </c>
      <c r="C180" s="25">
        <v>6.6847859999999999E-11</v>
      </c>
      <c r="D180" s="25">
        <v>142.55019999999999</v>
      </c>
    </row>
    <row r="181" spans="1:4" x14ac:dyDescent="0.25">
      <c r="A181" s="25">
        <v>1.5506879999999999E-10</v>
      </c>
      <c r="B181" s="25">
        <v>143.31819999999999</v>
      </c>
      <c r="C181" s="25">
        <v>1.0686559999999999E-10</v>
      </c>
      <c r="D181" s="25">
        <v>143.3672</v>
      </c>
    </row>
    <row r="182" spans="1:4" x14ac:dyDescent="0.25">
      <c r="A182" s="25">
        <v>1.841727E-10</v>
      </c>
      <c r="B182" s="25">
        <v>144.13419999999999</v>
      </c>
      <c r="C182" s="25">
        <v>6.9348969999999998E-11</v>
      </c>
      <c r="D182" s="25">
        <v>144.1832</v>
      </c>
    </row>
    <row r="183" spans="1:4" x14ac:dyDescent="0.25">
      <c r="A183" s="25">
        <v>1.975877E-10</v>
      </c>
      <c r="B183" s="25">
        <v>144.96629999999999</v>
      </c>
      <c r="C183" s="25">
        <v>8.0035529999999994E-11</v>
      </c>
      <c r="D183" s="25">
        <v>145.01429999999999</v>
      </c>
    </row>
    <row r="184" spans="1:4" x14ac:dyDescent="0.25">
      <c r="A184" s="25">
        <v>1.9804249999999999E-10</v>
      </c>
      <c r="B184" s="25">
        <v>145.79730000000001</v>
      </c>
      <c r="C184" s="25">
        <v>8.526513E-11</v>
      </c>
      <c r="D184" s="25">
        <v>145.84630000000001</v>
      </c>
    </row>
    <row r="185" spans="1:4" x14ac:dyDescent="0.25">
      <c r="A185" s="25">
        <v>2.1691449999999999E-10</v>
      </c>
      <c r="B185" s="25">
        <v>146.6294</v>
      </c>
      <c r="C185" s="25">
        <v>8.9130479999999999E-11</v>
      </c>
      <c r="D185" s="25">
        <v>146.67840000000001</v>
      </c>
    </row>
    <row r="186" spans="1:4" x14ac:dyDescent="0.25">
      <c r="A186" s="25">
        <v>1.8144419999999999E-10</v>
      </c>
      <c r="B186" s="25">
        <v>147.46039999999999</v>
      </c>
      <c r="C186" s="25">
        <v>8.7084119999999998E-11</v>
      </c>
      <c r="D186" s="25">
        <v>147.49340000000001</v>
      </c>
    </row>
    <row r="187" spans="1:4" x14ac:dyDescent="0.25">
      <c r="A187" s="25">
        <v>1.621174E-10</v>
      </c>
      <c r="B187" s="25">
        <v>148.2765</v>
      </c>
      <c r="C187" s="25">
        <v>7.2986949999999995E-11</v>
      </c>
      <c r="D187" s="25">
        <v>148.30950000000001</v>
      </c>
    </row>
    <row r="188" spans="1:4" x14ac:dyDescent="0.25">
      <c r="A188" s="25">
        <v>1.907665E-10</v>
      </c>
      <c r="B188" s="25">
        <v>149.10849999999999</v>
      </c>
      <c r="C188" s="25">
        <v>9.1404219999999996E-11</v>
      </c>
      <c r="D188" s="25">
        <v>149.12549999999999</v>
      </c>
    </row>
    <row r="189" spans="1:4" x14ac:dyDescent="0.25">
      <c r="A189" s="25">
        <v>1.8371789999999999E-10</v>
      </c>
      <c r="B189" s="25">
        <v>149.94059999999999</v>
      </c>
      <c r="C189" s="25">
        <v>9.9817039999999995E-11</v>
      </c>
      <c r="D189" s="25">
        <v>149.95760000000001</v>
      </c>
    </row>
    <row r="190" spans="1:4" x14ac:dyDescent="0.25">
      <c r="A190" s="25">
        <v>1.552962E-10</v>
      </c>
      <c r="B190" s="25">
        <v>150.77260000000001</v>
      </c>
      <c r="C190" s="25">
        <v>8.3900889999999999E-11</v>
      </c>
      <c r="D190" s="25">
        <v>150.78960000000001</v>
      </c>
    </row>
    <row r="191" spans="1:4" x14ac:dyDescent="0.25">
      <c r="A191" s="25">
        <v>1.6893860000000001E-10</v>
      </c>
      <c r="B191" s="25">
        <v>151.60470000000001</v>
      </c>
      <c r="C191" s="25">
        <v>8.2309270000000003E-11</v>
      </c>
      <c r="D191" s="25">
        <v>151.6217</v>
      </c>
    </row>
    <row r="192" spans="1:4" x14ac:dyDescent="0.25">
      <c r="A192" s="25">
        <v>1.975877E-10</v>
      </c>
      <c r="B192" s="25">
        <v>152.4367</v>
      </c>
      <c r="C192" s="25">
        <v>5.570655E-11</v>
      </c>
      <c r="D192" s="25">
        <v>152.4537</v>
      </c>
    </row>
    <row r="193" spans="1:4" x14ac:dyDescent="0.25">
      <c r="A193" s="25">
        <v>1.8053469999999999E-10</v>
      </c>
      <c r="B193" s="25">
        <v>153.26779999999999</v>
      </c>
      <c r="C193" s="25">
        <v>9.2541089999999994E-11</v>
      </c>
      <c r="D193" s="25">
        <v>153.2688</v>
      </c>
    </row>
    <row r="194" spans="1:4" x14ac:dyDescent="0.25">
      <c r="A194" s="25">
        <v>1.5779730000000001E-10</v>
      </c>
      <c r="B194" s="25">
        <v>154.0838</v>
      </c>
      <c r="C194" s="25">
        <v>1.036824E-10</v>
      </c>
      <c r="D194" s="25">
        <v>154.0848</v>
      </c>
    </row>
    <row r="195" spans="1:4" x14ac:dyDescent="0.25">
      <c r="A195" s="25">
        <v>1.5916159999999999E-10</v>
      </c>
      <c r="B195" s="25">
        <v>154.8999</v>
      </c>
      <c r="C195" s="25">
        <v>8.8675730000000001E-11</v>
      </c>
      <c r="D195" s="25">
        <v>154.90090000000001</v>
      </c>
    </row>
    <row r="196" spans="1:4" x14ac:dyDescent="0.25">
      <c r="A196" s="25">
        <v>1.432454E-10</v>
      </c>
      <c r="B196" s="25">
        <v>155.7159</v>
      </c>
      <c r="C196" s="25">
        <v>7.4805939999999994E-11</v>
      </c>
      <c r="D196" s="25">
        <v>155.7329</v>
      </c>
    </row>
    <row r="197" spans="1:4" x14ac:dyDescent="0.25">
      <c r="A197" s="25">
        <v>1.2482810000000001E-10</v>
      </c>
      <c r="B197" s="25">
        <v>156.548</v>
      </c>
      <c r="C197" s="25">
        <v>9.9362300000000003E-11</v>
      </c>
      <c r="D197" s="25">
        <v>156.54900000000001</v>
      </c>
    </row>
    <row r="198" spans="1:4" x14ac:dyDescent="0.25">
      <c r="A198" s="25">
        <v>1.53932E-10</v>
      </c>
      <c r="B198" s="25">
        <v>157.38</v>
      </c>
      <c r="C198" s="25">
        <v>7.6170179999999994E-11</v>
      </c>
      <c r="D198" s="25">
        <v>157.381</v>
      </c>
    </row>
    <row r="199" spans="1:4" x14ac:dyDescent="0.25">
      <c r="A199" s="25">
        <v>1.8144419999999999E-10</v>
      </c>
      <c r="B199" s="25">
        <v>158.21199999999999</v>
      </c>
      <c r="C199" s="25">
        <v>8.7538869999999996E-11</v>
      </c>
      <c r="D199" s="25">
        <v>158.21299999999999</v>
      </c>
    </row>
    <row r="200" spans="1:4" x14ac:dyDescent="0.25">
      <c r="A200" s="25">
        <v>1.6439120000000001E-10</v>
      </c>
      <c r="B200" s="25">
        <v>159.04310000000001</v>
      </c>
      <c r="C200" s="25">
        <v>8.6401999999999998E-11</v>
      </c>
      <c r="D200" s="25">
        <v>159.02809999999999</v>
      </c>
    </row>
    <row r="201" spans="1:4" x14ac:dyDescent="0.25">
      <c r="A201" s="25">
        <v>1.5165819999999999E-10</v>
      </c>
      <c r="B201" s="25">
        <v>159.85910000000001</v>
      </c>
      <c r="C201" s="25">
        <v>8.594725E-11</v>
      </c>
      <c r="D201" s="25">
        <v>159.8441</v>
      </c>
    </row>
    <row r="202" spans="1:4" x14ac:dyDescent="0.25">
      <c r="A202" s="25">
        <v>1.8599169999999999E-10</v>
      </c>
      <c r="B202" s="25">
        <v>160.67519999999999</v>
      </c>
      <c r="C202" s="25">
        <v>9.3223209999999994E-11</v>
      </c>
      <c r="D202" s="25">
        <v>160.67619999999999</v>
      </c>
    </row>
    <row r="203" spans="1:4" x14ac:dyDescent="0.25">
      <c r="A203" s="25">
        <v>1.5893420000000001E-10</v>
      </c>
      <c r="B203" s="25">
        <v>161.50720000000001</v>
      </c>
      <c r="C203" s="25">
        <v>7.4805939999999994E-11</v>
      </c>
      <c r="D203" s="25">
        <v>161.50819999999999</v>
      </c>
    </row>
    <row r="204" spans="1:4" x14ac:dyDescent="0.25">
      <c r="A204" s="25">
        <v>1.4915710000000001E-10</v>
      </c>
      <c r="B204" s="25">
        <v>162.33930000000001</v>
      </c>
      <c r="C204" s="25">
        <v>7.1622709999999995E-11</v>
      </c>
      <c r="D204" s="25">
        <v>162.33930000000001</v>
      </c>
    </row>
    <row r="205" spans="1:4" x14ac:dyDescent="0.25">
      <c r="A205" s="25">
        <v>1.662102E-10</v>
      </c>
      <c r="B205" s="25">
        <v>163.1703</v>
      </c>
      <c r="C205" s="25">
        <v>8.4355630000000004E-11</v>
      </c>
      <c r="D205" s="25">
        <v>163.1713</v>
      </c>
    </row>
    <row r="206" spans="1:4" x14ac:dyDescent="0.25">
      <c r="A206" s="25">
        <v>1.7598719999999999E-10</v>
      </c>
      <c r="B206" s="25">
        <v>164.00139999999999</v>
      </c>
      <c r="C206" s="25">
        <v>1.043645E-10</v>
      </c>
      <c r="D206" s="25">
        <v>164.0034</v>
      </c>
    </row>
    <row r="207" spans="1:4" x14ac:dyDescent="0.25">
      <c r="A207" s="25">
        <v>1.7803359999999999E-10</v>
      </c>
      <c r="B207" s="25">
        <v>164.83340000000001</v>
      </c>
      <c r="C207" s="25">
        <v>1.077751E-10</v>
      </c>
      <c r="D207" s="25">
        <v>164.8184</v>
      </c>
    </row>
    <row r="208" spans="1:4" x14ac:dyDescent="0.25">
      <c r="A208" s="25">
        <v>1.4551920000000001E-10</v>
      </c>
      <c r="B208" s="25">
        <v>165.66550000000001</v>
      </c>
      <c r="C208" s="25">
        <v>7.1622709999999995E-11</v>
      </c>
      <c r="D208" s="25">
        <v>165.6345</v>
      </c>
    </row>
    <row r="209" spans="1:4" x14ac:dyDescent="0.25">
      <c r="A209" s="25"/>
      <c r="B209" s="25"/>
      <c r="C209" s="25"/>
      <c r="D209" s="25"/>
    </row>
    <row r="210" spans="1:4" x14ac:dyDescent="0.25">
      <c r="A210" s="25"/>
      <c r="B210" s="25"/>
      <c r="C210" s="25"/>
      <c r="D210" s="25"/>
    </row>
    <row r="211" spans="1:4" x14ac:dyDescent="0.25">
      <c r="A211" s="25"/>
      <c r="B211" s="25"/>
      <c r="C211" s="25"/>
      <c r="D211" s="25"/>
    </row>
    <row r="212" spans="1:4" x14ac:dyDescent="0.25">
      <c r="A212" s="25"/>
      <c r="B212" s="25"/>
      <c r="C212" s="25"/>
      <c r="D212" s="25"/>
    </row>
    <row r="213" spans="1:4" x14ac:dyDescent="0.25">
      <c r="A213" s="25"/>
      <c r="B213" s="25"/>
      <c r="C213" s="25"/>
      <c r="D213" s="25"/>
    </row>
    <row r="214" spans="1:4" x14ac:dyDescent="0.25">
      <c r="A214" s="25"/>
      <c r="B214" s="25"/>
      <c r="C214" s="25"/>
      <c r="D214" s="25"/>
    </row>
    <row r="215" spans="1:4" x14ac:dyDescent="0.25">
      <c r="A215" s="25"/>
      <c r="B215" s="25"/>
      <c r="C215" s="25"/>
      <c r="D215" s="25"/>
    </row>
    <row r="216" spans="1:4" x14ac:dyDescent="0.25">
      <c r="A216" s="25"/>
      <c r="B216" s="25"/>
      <c r="C216" s="25"/>
      <c r="D216" s="25"/>
    </row>
    <row r="217" spans="1:4" x14ac:dyDescent="0.25">
      <c r="A217" s="25"/>
      <c r="B217" s="25"/>
      <c r="C217" s="25"/>
      <c r="D217" s="25"/>
    </row>
    <row r="218" spans="1:4" x14ac:dyDescent="0.25">
      <c r="A218" s="25"/>
      <c r="B218" s="25"/>
      <c r="C218" s="25"/>
      <c r="D218" s="25"/>
    </row>
    <row r="219" spans="1:4" x14ac:dyDescent="0.25">
      <c r="A219" s="25"/>
      <c r="B219" s="25"/>
      <c r="C219" s="25"/>
      <c r="D219" s="25"/>
    </row>
    <row r="220" spans="1:4" x14ac:dyDescent="0.25">
      <c r="A220" s="25"/>
      <c r="B220" s="25"/>
      <c r="C220" s="25"/>
      <c r="D220" s="25"/>
    </row>
    <row r="221" spans="1:4" x14ac:dyDescent="0.25">
      <c r="A221" s="25"/>
      <c r="B221" s="25"/>
      <c r="C221" s="25"/>
      <c r="D221" s="25"/>
    </row>
    <row r="222" spans="1:4" x14ac:dyDescent="0.25">
      <c r="A222" s="25"/>
      <c r="B222" s="25"/>
      <c r="C222" s="25"/>
      <c r="D222" s="25"/>
    </row>
    <row r="223" spans="1:4" x14ac:dyDescent="0.25">
      <c r="A223" s="25"/>
      <c r="B223" s="25"/>
      <c r="C223" s="25"/>
      <c r="D223" s="25"/>
    </row>
    <row r="224" spans="1:4" x14ac:dyDescent="0.25">
      <c r="A224" s="25"/>
      <c r="B224" s="25"/>
      <c r="C224" s="25"/>
      <c r="D224" s="25"/>
    </row>
    <row r="225" spans="1:4" x14ac:dyDescent="0.25">
      <c r="A225" s="25"/>
      <c r="B225" s="25"/>
      <c r="C225" s="25"/>
      <c r="D225" s="25"/>
    </row>
    <row r="226" spans="1:4" x14ac:dyDescent="0.25">
      <c r="A226" s="25"/>
      <c r="B226" s="25"/>
      <c r="C226" s="25"/>
      <c r="D226" s="25"/>
    </row>
    <row r="227" spans="1:4" x14ac:dyDescent="0.25">
      <c r="A227" s="25"/>
      <c r="B227" s="25"/>
      <c r="C227" s="25"/>
      <c r="D227" s="25"/>
    </row>
    <row r="228" spans="1:4" x14ac:dyDescent="0.25">
      <c r="A228" s="25"/>
      <c r="B228" s="25"/>
      <c r="C228" s="25"/>
      <c r="D228" s="25"/>
    </row>
    <row r="229" spans="1:4" x14ac:dyDescent="0.25">
      <c r="A229" s="25"/>
      <c r="B229" s="25"/>
      <c r="C229" s="25"/>
      <c r="D229" s="25"/>
    </row>
    <row r="230" spans="1:4" x14ac:dyDescent="0.25">
      <c r="A230" s="25"/>
      <c r="B230" s="25"/>
      <c r="C230" s="25"/>
      <c r="D230" s="25"/>
    </row>
    <row r="231" spans="1:4" x14ac:dyDescent="0.25">
      <c r="A231" s="25"/>
      <c r="B231" s="25"/>
      <c r="C231" s="25"/>
      <c r="D231" s="25"/>
    </row>
    <row r="232" spans="1:4" x14ac:dyDescent="0.25">
      <c r="A232" s="25"/>
      <c r="B232" s="25"/>
      <c r="C232" s="25"/>
      <c r="D232" s="25"/>
    </row>
    <row r="233" spans="1:4" x14ac:dyDescent="0.25">
      <c r="A233" s="25"/>
      <c r="B233" s="25"/>
      <c r="C233" s="25"/>
      <c r="D233" s="25"/>
    </row>
    <row r="234" spans="1:4" x14ac:dyDescent="0.25">
      <c r="A234" s="25"/>
      <c r="B234" s="25"/>
      <c r="C234" s="25"/>
      <c r="D234" s="25"/>
    </row>
    <row r="235" spans="1:4" x14ac:dyDescent="0.25">
      <c r="A235" s="25"/>
      <c r="B235" s="25"/>
      <c r="C235" s="25"/>
      <c r="D235" s="25"/>
    </row>
    <row r="236" spans="1:4" x14ac:dyDescent="0.25">
      <c r="A236" s="25"/>
      <c r="B236" s="25"/>
      <c r="C236" s="25"/>
      <c r="D236" s="25"/>
    </row>
    <row r="237" spans="1:4" x14ac:dyDescent="0.25">
      <c r="A237" s="25"/>
      <c r="B237" s="25"/>
      <c r="C237" s="25"/>
      <c r="D237" s="25"/>
    </row>
    <row r="238" spans="1:4" x14ac:dyDescent="0.25">
      <c r="A238" s="25"/>
      <c r="B238" s="25"/>
      <c r="C238" s="25"/>
      <c r="D238" s="25"/>
    </row>
    <row r="239" spans="1:4" x14ac:dyDescent="0.25">
      <c r="A239" s="25"/>
      <c r="B239" s="25"/>
      <c r="C239" s="25"/>
      <c r="D239" s="25"/>
    </row>
    <row r="240" spans="1:4" x14ac:dyDescent="0.25">
      <c r="A240" s="25"/>
      <c r="B240" s="25"/>
      <c r="C240" s="25"/>
      <c r="D240" s="25"/>
    </row>
    <row r="241" spans="1:4" x14ac:dyDescent="0.25">
      <c r="A241" s="25"/>
      <c r="B241" s="25"/>
      <c r="C241" s="25"/>
      <c r="D241" s="25"/>
    </row>
    <row r="242" spans="1:4" x14ac:dyDescent="0.25">
      <c r="A242" s="25"/>
      <c r="B242" s="25"/>
      <c r="C242" s="25"/>
      <c r="D242" s="25"/>
    </row>
    <row r="243" spans="1:4" x14ac:dyDescent="0.25">
      <c r="A243" s="25"/>
      <c r="B243" s="25"/>
      <c r="C243" s="25"/>
      <c r="D243" s="25"/>
    </row>
    <row r="244" spans="1:4" x14ac:dyDescent="0.25">
      <c r="A244" s="25"/>
      <c r="B244" s="25"/>
      <c r="C244" s="25"/>
      <c r="D244" s="25"/>
    </row>
    <row r="245" spans="1:4" x14ac:dyDescent="0.25">
      <c r="A245" s="25"/>
      <c r="B245" s="25"/>
      <c r="C245" s="25"/>
      <c r="D245" s="25"/>
    </row>
    <row r="246" spans="1:4" x14ac:dyDescent="0.25">
      <c r="A246" s="25"/>
      <c r="B246" s="25"/>
      <c r="C246" s="25"/>
      <c r="D246" s="25"/>
    </row>
    <row r="247" spans="1:4" x14ac:dyDescent="0.25">
      <c r="A247" s="25"/>
      <c r="B247" s="25"/>
      <c r="C247" s="25"/>
      <c r="D247" s="25"/>
    </row>
    <row r="248" spans="1:4" x14ac:dyDescent="0.25">
      <c r="A248" s="25"/>
      <c r="B248" s="25"/>
      <c r="C248" s="25"/>
      <c r="D248" s="25"/>
    </row>
    <row r="249" spans="1:4" x14ac:dyDescent="0.25">
      <c r="A249" s="25"/>
      <c r="B249" s="25"/>
      <c r="C249" s="25"/>
      <c r="D249" s="25"/>
    </row>
    <row r="250" spans="1:4" x14ac:dyDescent="0.25">
      <c r="A250" s="25"/>
      <c r="B250" s="25"/>
      <c r="C250" s="25"/>
      <c r="D250" s="25"/>
    </row>
    <row r="251" spans="1:4" x14ac:dyDescent="0.25">
      <c r="A251" s="25"/>
      <c r="B251" s="25"/>
      <c r="C251" s="25"/>
      <c r="D251" s="25"/>
    </row>
    <row r="252" spans="1:4" x14ac:dyDescent="0.25">
      <c r="A252" s="25"/>
      <c r="B252" s="25"/>
      <c r="C252" s="25"/>
      <c r="D252" s="25"/>
    </row>
    <row r="253" spans="1:4" x14ac:dyDescent="0.25">
      <c r="A253" s="25"/>
      <c r="B253" s="25"/>
      <c r="C253" s="25"/>
      <c r="D253" s="25"/>
    </row>
    <row r="254" spans="1:4" x14ac:dyDescent="0.25">
      <c r="A254" s="25"/>
      <c r="B254" s="25"/>
      <c r="C254" s="25"/>
      <c r="D254" s="25"/>
    </row>
    <row r="255" spans="1:4" x14ac:dyDescent="0.25">
      <c r="A255" s="25"/>
      <c r="B255" s="25"/>
      <c r="C255" s="25"/>
      <c r="D255" s="25"/>
    </row>
    <row r="256" spans="1:4" x14ac:dyDescent="0.25">
      <c r="A256" s="25"/>
      <c r="B256" s="25"/>
      <c r="C256" s="25"/>
      <c r="D256" s="25"/>
    </row>
    <row r="257" spans="1:4" x14ac:dyDescent="0.25">
      <c r="A257" s="25"/>
      <c r="B257" s="25"/>
      <c r="C257" s="25"/>
      <c r="D257" s="25"/>
    </row>
    <row r="258" spans="1:4" x14ac:dyDescent="0.25">
      <c r="A258" s="25"/>
      <c r="B258" s="25"/>
      <c r="C258" s="25"/>
      <c r="D258" s="25"/>
    </row>
    <row r="259" spans="1:4" x14ac:dyDescent="0.25">
      <c r="A259" s="25"/>
      <c r="B259" s="25"/>
      <c r="C259" s="25"/>
      <c r="D259" s="25"/>
    </row>
    <row r="260" spans="1:4" x14ac:dyDescent="0.25">
      <c r="A260" s="25"/>
      <c r="B260" s="25"/>
      <c r="C260" s="25"/>
      <c r="D260" s="25"/>
    </row>
    <row r="261" spans="1:4" x14ac:dyDescent="0.25">
      <c r="A261" s="25"/>
      <c r="B261" s="25"/>
      <c r="C261" s="25"/>
      <c r="D261" s="25"/>
    </row>
    <row r="262" spans="1:4" x14ac:dyDescent="0.25">
      <c r="A262" s="25"/>
      <c r="B262" s="25"/>
      <c r="C262" s="25"/>
      <c r="D262" s="25"/>
    </row>
    <row r="263" spans="1:4" x14ac:dyDescent="0.25">
      <c r="A263" s="25"/>
      <c r="B263" s="25"/>
      <c r="C263" s="25"/>
      <c r="D263" s="25"/>
    </row>
    <row r="264" spans="1:4" x14ac:dyDescent="0.25">
      <c r="A264" s="25"/>
      <c r="B264" s="25"/>
      <c r="C264" s="25"/>
      <c r="D264" s="25"/>
    </row>
    <row r="265" spans="1:4" x14ac:dyDescent="0.25">
      <c r="A265" s="25"/>
      <c r="B265" s="25"/>
      <c r="C265" s="25"/>
      <c r="D265" s="25"/>
    </row>
    <row r="266" spans="1:4" x14ac:dyDescent="0.25">
      <c r="A266" s="25"/>
      <c r="B266" s="25"/>
      <c r="C266" s="25"/>
      <c r="D266" s="25"/>
    </row>
    <row r="267" spans="1:4" x14ac:dyDescent="0.25">
      <c r="A267" s="25"/>
      <c r="B267" s="25"/>
      <c r="C267" s="25"/>
      <c r="D267" s="25"/>
    </row>
    <row r="268" spans="1:4" x14ac:dyDescent="0.25">
      <c r="A268" s="25"/>
      <c r="B268" s="25"/>
      <c r="C268" s="25"/>
      <c r="D268" s="25"/>
    </row>
    <row r="269" spans="1:4" x14ac:dyDescent="0.25">
      <c r="A269" s="25"/>
      <c r="B269" s="25"/>
      <c r="C269" s="25"/>
      <c r="D269" s="25"/>
    </row>
    <row r="270" spans="1:4" x14ac:dyDescent="0.25">
      <c r="A270" s="25"/>
      <c r="B270" s="25"/>
      <c r="C270" s="25"/>
      <c r="D270" s="25"/>
    </row>
    <row r="271" spans="1:4" x14ac:dyDescent="0.25">
      <c r="A271" s="25"/>
      <c r="B271" s="25"/>
      <c r="C271" s="25"/>
      <c r="D271" s="25"/>
    </row>
    <row r="272" spans="1:4" x14ac:dyDescent="0.25">
      <c r="A272" s="25"/>
      <c r="B272" s="25"/>
      <c r="C272" s="25"/>
      <c r="D272" s="25"/>
    </row>
    <row r="273" spans="1:4" x14ac:dyDescent="0.25">
      <c r="A273" s="25"/>
      <c r="B273" s="25"/>
      <c r="C273" s="25"/>
      <c r="D273" s="25"/>
    </row>
    <row r="274" spans="1:4" x14ac:dyDescent="0.25">
      <c r="A274" s="25"/>
      <c r="B274" s="25"/>
      <c r="C274" s="25"/>
      <c r="D274" s="25"/>
    </row>
    <row r="275" spans="1:4" x14ac:dyDescent="0.25">
      <c r="A275" s="25"/>
      <c r="B275" s="25"/>
      <c r="C275" s="25"/>
      <c r="D275" s="25"/>
    </row>
    <row r="276" spans="1:4" x14ac:dyDescent="0.25">
      <c r="A276" s="25"/>
      <c r="B276" s="25"/>
      <c r="C276" s="25"/>
      <c r="D276" s="25"/>
    </row>
    <row r="277" spans="1:4" x14ac:dyDescent="0.25">
      <c r="A277" s="25"/>
      <c r="B277" s="25"/>
      <c r="C277" s="25"/>
      <c r="D277" s="25"/>
    </row>
    <row r="278" spans="1:4" x14ac:dyDescent="0.25">
      <c r="A278" s="25"/>
      <c r="B278" s="25"/>
      <c r="C278" s="25"/>
      <c r="D278" s="25"/>
    </row>
    <row r="279" spans="1:4" x14ac:dyDescent="0.25">
      <c r="A279" s="25"/>
      <c r="B279" s="25"/>
      <c r="C279" s="25"/>
      <c r="D279" s="25"/>
    </row>
    <row r="280" spans="1:4" x14ac:dyDescent="0.25">
      <c r="A280" s="25"/>
      <c r="B280" s="25"/>
      <c r="C280" s="25"/>
      <c r="D280" s="25"/>
    </row>
    <row r="281" spans="1:4" x14ac:dyDescent="0.25">
      <c r="A281" s="25"/>
      <c r="B281" s="25"/>
      <c r="C281" s="25"/>
      <c r="D281" s="25"/>
    </row>
    <row r="282" spans="1:4" x14ac:dyDescent="0.25">
      <c r="A282" s="25"/>
      <c r="B282" s="25"/>
      <c r="C282" s="25"/>
      <c r="D282" s="25"/>
    </row>
    <row r="283" spans="1:4" x14ac:dyDescent="0.25">
      <c r="A283" s="25"/>
      <c r="B283" s="25"/>
      <c r="C283" s="25"/>
      <c r="D283" s="25"/>
    </row>
    <row r="284" spans="1:4" x14ac:dyDescent="0.25">
      <c r="A284" s="25"/>
      <c r="B284" s="25"/>
      <c r="C284" s="25"/>
      <c r="D284" s="25"/>
    </row>
    <row r="285" spans="1:4" x14ac:dyDescent="0.25">
      <c r="A285" s="25"/>
      <c r="B285" s="25"/>
      <c r="C285" s="25"/>
      <c r="D285" s="25"/>
    </row>
    <row r="286" spans="1:4" x14ac:dyDescent="0.25">
      <c r="A286" s="25"/>
      <c r="B286" s="25"/>
      <c r="C286" s="25"/>
      <c r="D286" s="25"/>
    </row>
    <row r="287" spans="1:4" x14ac:dyDescent="0.25">
      <c r="A287" s="25"/>
      <c r="B287" s="25"/>
      <c r="C287" s="25"/>
      <c r="D287" s="25"/>
    </row>
    <row r="288" spans="1:4" x14ac:dyDescent="0.25">
      <c r="A288" s="25"/>
      <c r="B288" s="25"/>
      <c r="C288" s="25"/>
      <c r="D288" s="25"/>
    </row>
    <row r="289" spans="1:4" x14ac:dyDescent="0.25">
      <c r="A289" s="25"/>
      <c r="B289" s="25"/>
      <c r="C289" s="25"/>
      <c r="D289" s="25"/>
    </row>
    <row r="290" spans="1:4" x14ac:dyDescent="0.25">
      <c r="A290" s="25"/>
      <c r="B290" s="25"/>
      <c r="C290" s="25"/>
      <c r="D290" s="25"/>
    </row>
    <row r="291" spans="1:4" x14ac:dyDescent="0.25">
      <c r="A291" s="25"/>
      <c r="B291" s="25"/>
      <c r="C291" s="25"/>
      <c r="D291" s="25"/>
    </row>
    <row r="292" spans="1:4" x14ac:dyDescent="0.25">
      <c r="A292" s="25"/>
      <c r="B292" s="25"/>
      <c r="C292" s="25"/>
      <c r="D292" s="25"/>
    </row>
    <row r="293" spans="1:4" x14ac:dyDescent="0.25">
      <c r="A293" s="25"/>
      <c r="B293" s="25"/>
      <c r="C293" s="25"/>
      <c r="D293" s="25"/>
    </row>
    <row r="294" spans="1:4" x14ac:dyDescent="0.25">
      <c r="A294" s="25"/>
      <c r="B294" s="25"/>
      <c r="C294" s="25"/>
      <c r="D294" s="25"/>
    </row>
    <row r="295" spans="1:4" x14ac:dyDescent="0.25">
      <c r="A295" s="25"/>
      <c r="B295" s="25"/>
      <c r="C295" s="25"/>
      <c r="D295" s="25"/>
    </row>
    <row r="296" spans="1:4" x14ac:dyDescent="0.25">
      <c r="A296" s="25"/>
      <c r="B296" s="25"/>
      <c r="C296" s="25"/>
      <c r="D296" s="25"/>
    </row>
    <row r="297" spans="1:4" x14ac:dyDescent="0.25">
      <c r="A297" s="25"/>
      <c r="B297" s="25"/>
      <c r="C297" s="25"/>
      <c r="D297" s="25"/>
    </row>
    <row r="298" spans="1:4" x14ac:dyDescent="0.25">
      <c r="A298" s="25"/>
      <c r="B298" s="25"/>
      <c r="C298" s="25"/>
      <c r="D298" s="25"/>
    </row>
    <row r="299" spans="1:4" x14ac:dyDescent="0.25">
      <c r="A299" s="25"/>
      <c r="B299" s="25"/>
      <c r="C299" s="25"/>
      <c r="D299" s="25"/>
    </row>
    <row r="300" spans="1:4" x14ac:dyDescent="0.25">
      <c r="A300" s="25"/>
      <c r="B300" s="25"/>
      <c r="C300" s="25"/>
      <c r="D300" s="25"/>
    </row>
    <row r="301" spans="1:4" x14ac:dyDescent="0.25">
      <c r="A301" s="25"/>
      <c r="B301" s="25"/>
      <c r="C301" s="25"/>
      <c r="D301" s="25"/>
    </row>
    <row r="302" spans="1:4" x14ac:dyDescent="0.25">
      <c r="A302" s="25"/>
      <c r="B302" s="25"/>
      <c r="C302" s="25"/>
      <c r="D302" s="25"/>
    </row>
    <row r="303" spans="1:4" x14ac:dyDescent="0.25">
      <c r="A303" s="25"/>
      <c r="B303" s="25"/>
      <c r="C303" s="25"/>
      <c r="D303" s="25"/>
    </row>
    <row r="304" spans="1:4" x14ac:dyDescent="0.25">
      <c r="A304" s="25"/>
      <c r="B304" s="25"/>
      <c r="C304" s="25"/>
      <c r="D304" s="25"/>
    </row>
    <row r="305" spans="1:4" x14ac:dyDescent="0.25">
      <c r="A305" s="25"/>
      <c r="B305" s="25"/>
      <c r="C305" s="25"/>
      <c r="D305" s="25"/>
    </row>
    <row r="306" spans="1:4" x14ac:dyDescent="0.25">
      <c r="A306" s="25"/>
      <c r="B306" s="25"/>
      <c r="C306" s="25"/>
      <c r="D306" s="25"/>
    </row>
    <row r="307" spans="1:4" x14ac:dyDescent="0.25">
      <c r="A307" s="25"/>
      <c r="B307" s="25"/>
      <c r="C307" s="25"/>
      <c r="D307" s="25"/>
    </row>
    <row r="308" spans="1:4" x14ac:dyDescent="0.25">
      <c r="A308" s="25"/>
      <c r="B308" s="25"/>
      <c r="C308" s="25"/>
      <c r="D308" s="25"/>
    </row>
    <row r="309" spans="1:4" x14ac:dyDescent="0.25">
      <c r="A309" s="25"/>
      <c r="B309" s="25"/>
      <c r="C309" s="25"/>
      <c r="D309" s="25"/>
    </row>
    <row r="310" spans="1:4" x14ac:dyDescent="0.25">
      <c r="A310" s="25"/>
      <c r="B310" s="25"/>
      <c r="C310" s="25"/>
      <c r="D310" s="25"/>
    </row>
    <row r="311" spans="1:4" x14ac:dyDescent="0.25">
      <c r="A311" s="25"/>
      <c r="B311" s="25"/>
      <c r="C311" s="25"/>
      <c r="D311" s="25"/>
    </row>
    <row r="312" spans="1:4" x14ac:dyDescent="0.25">
      <c r="A312" s="25"/>
      <c r="B312" s="25"/>
      <c r="C312" s="25"/>
      <c r="D312" s="25"/>
    </row>
    <row r="313" spans="1:4" x14ac:dyDescent="0.25">
      <c r="A313" s="25"/>
      <c r="B313" s="25"/>
      <c r="C313" s="25"/>
      <c r="D313" s="25"/>
    </row>
    <row r="314" spans="1:4" x14ac:dyDescent="0.25">
      <c r="A314" s="25"/>
      <c r="B314" s="25"/>
      <c r="C314" s="25"/>
      <c r="D314" s="25"/>
    </row>
    <row r="315" spans="1:4" x14ac:dyDescent="0.25">
      <c r="A315" s="25"/>
      <c r="B315" s="25"/>
      <c r="C315" s="25"/>
      <c r="D315" s="25"/>
    </row>
    <row r="316" spans="1:4" x14ac:dyDescent="0.25">
      <c r="A316" s="25"/>
      <c r="B316" s="25"/>
      <c r="C316" s="25"/>
      <c r="D316" s="25"/>
    </row>
    <row r="317" spans="1:4" x14ac:dyDescent="0.25">
      <c r="A317" s="25"/>
      <c r="B317" s="25"/>
      <c r="C317" s="25"/>
      <c r="D317" s="25"/>
    </row>
    <row r="318" spans="1:4" x14ac:dyDescent="0.25">
      <c r="A318" s="25"/>
      <c r="B318" s="25"/>
      <c r="C318" s="25"/>
      <c r="D318" s="25"/>
    </row>
    <row r="319" spans="1:4" x14ac:dyDescent="0.25">
      <c r="A319" s="25"/>
      <c r="B319" s="25"/>
      <c r="C319" s="25"/>
      <c r="D319" s="25"/>
    </row>
    <row r="320" spans="1:4" x14ac:dyDescent="0.25">
      <c r="A320" s="25"/>
      <c r="B320" s="25"/>
      <c r="C320" s="25"/>
      <c r="D320" s="25"/>
    </row>
    <row r="321" spans="1:4" x14ac:dyDescent="0.25">
      <c r="A321" s="25"/>
      <c r="B321" s="25"/>
      <c r="C321" s="25"/>
      <c r="D321" s="25"/>
    </row>
    <row r="322" spans="1:4" x14ac:dyDescent="0.25">
      <c r="A322" s="25"/>
      <c r="B322" s="25"/>
      <c r="C322" s="25"/>
      <c r="D322" s="25"/>
    </row>
    <row r="323" spans="1:4" x14ac:dyDescent="0.25">
      <c r="A323" s="25"/>
      <c r="B323" s="25"/>
      <c r="C323" s="25"/>
      <c r="D323" s="25"/>
    </row>
    <row r="324" spans="1:4" x14ac:dyDescent="0.25">
      <c r="A324" s="25"/>
      <c r="B324" s="25"/>
      <c r="C324" s="25"/>
      <c r="D324" s="25"/>
    </row>
    <row r="325" spans="1:4" x14ac:dyDescent="0.25">
      <c r="A325" s="25"/>
      <c r="B325" s="25"/>
      <c r="C325" s="25"/>
      <c r="D325" s="25"/>
    </row>
    <row r="326" spans="1:4" x14ac:dyDescent="0.25">
      <c r="A326" s="25"/>
      <c r="B326" s="25"/>
      <c r="C326" s="25"/>
      <c r="D326" s="25"/>
    </row>
    <row r="327" spans="1:4" x14ac:dyDescent="0.25">
      <c r="A327" s="25"/>
      <c r="B327" s="25"/>
      <c r="C327" s="25"/>
      <c r="D327" s="25"/>
    </row>
    <row r="328" spans="1:4" x14ac:dyDescent="0.25">
      <c r="A328" s="25"/>
      <c r="B328" s="25"/>
      <c r="C328" s="25"/>
      <c r="D328" s="25"/>
    </row>
    <row r="329" spans="1:4" x14ac:dyDescent="0.25">
      <c r="A329" s="25"/>
      <c r="B329" s="25"/>
      <c r="C329" s="25"/>
      <c r="D329" s="25"/>
    </row>
    <row r="330" spans="1:4" x14ac:dyDescent="0.25">
      <c r="A330" s="25"/>
      <c r="B330" s="25"/>
      <c r="C330" s="25"/>
      <c r="D330" s="25"/>
    </row>
    <row r="331" spans="1:4" x14ac:dyDescent="0.25">
      <c r="A331" s="25"/>
      <c r="B331" s="25"/>
      <c r="C331" s="25"/>
      <c r="D331" s="25"/>
    </row>
    <row r="332" spans="1:4" x14ac:dyDescent="0.25">
      <c r="A332" s="25"/>
      <c r="B332" s="25"/>
      <c r="C332" s="25"/>
      <c r="D332" s="25"/>
    </row>
    <row r="333" spans="1:4" x14ac:dyDescent="0.25">
      <c r="A333" s="25"/>
      <c r="B333" s="25"/>
      <c r="C333" s="25"/>
      <c r="D333" s="25"/>
    </row>
    <row r="334" spans="1:4" x14ac:dyDescent="0.25">
      <c r="A334" s="25"/>
      <c r="B334" s="25"/>
      <c r="C334" s="25"/>
      <c r="D334" s="25"/>
    </row>
    <row r="335" spans="1:4" x14ac:dyDescent="0.25">
      <c r="A335" s="25"/>
      <c r="B335" s="25"/>
      <c r="C335" s="25"/>
      <c r="D335" s="25"/>
    </row>
    <row r="336" spans="1:4" x14ac:dyDescent="0.25">
      <c r="A336" s="25"/>
      <c r="B336" s="25"/>
      <c r="C336" s="25"/>
      <c r="D336" s="25"/>
    </row>
    <row r="337" spans="1:4" x14ac:dyDescent="0.25">
      <c r="A337" s="25"/>
      <c r="B337" s="25"/>
      <c r="C337" s="25"/>
      <c r="D337" s="25"/>
    </row>
    <row r="338" spans="1:4" x14ac:dyDescent="0.25">
      <c r="A338" s="25"/>
      <c r="B338" s="25"/>
      <c r="C338" s="25"/>
      <c r="D338" s="25"/>
    </row>
    <row r="339" spans="1:4" x14ac:dyDescent="0.25">
      <c r="A339" s="25"/>
      <c r="B339" s="25"/>
      <c r="C339" s="25"/>
      <c r="D339" s="25"/>
    </row>
    <row r="340" spans="1:4" x14ac:dyDescent="0.25">
      <c r="A340" s="25"/>
      <c r="B340" s="25"/>
      <c r="C340" s="25"/>
      <c r="D340" s="25"/>
    </row>
    <row r="341" spans="1:4" x14ac:dyDescent="0.25">
      <c r="A341" s="25"/>
      <c r="B341" s="25"/>
      <c r="C341" s="25"/>
      <c r="D341" s="25"/>
    </row>
    <row r="342" spans="1:4" x14ac:dyDescent="0.25">
      <c r="A342" s="25"/>
      <c r="B342" s="25"/>
      <c r="C342" s="25"/>
      <c r="D342" s="25"/>
    </row>
    <row r="343" spans="1:4" x14ac:dyDescent="0.25">
      <c r="A343" s="25"/>
      <c r="B343" s="25"/>
      <c r="C343" s="25"/>
      <c r="D343" s="25"/>
    </row>
    <row r="344" spans="1:4" x14ac:dyDescent="0.25">
      <c r="A344" s="25"/>
      <c r="B344" s="25"/>
      <c r="C344" s="25"/>
      <c r="D344" s="25"/>
    </row>
    <row r="345" spans="1:4" x14ac:dyDescent="0.25">
      <c r="A345" s="25"/>
      <c r="B345" s="25"/>
      <c r="C345" s="25"/>
      <c r="D345" s="25"/>
    </row>
    <row r="346" spans="1:4" x14ac:dyDescent="0.25">
      <c r="A346" s="25"/>
      <c r="B346" s="25"/>
      <c r="C346" s="25"/>
      <c r="D346" s="25"/>
    </row>
    <row r="347" spans="1:4" x14ac:dyDescent="0.25">
      <c r="A347" s="25"/>
      <c r="B347" s="25"/>
      <c r="C347" s="25"/>
      <c r="D347" s="25"/>
    </row>
    <row r="348" spans="1:4" x14ac:dyDescent="0.25">
      <c r="A348" s="25"/>
      <c r="B348" s="25"/>
      <c r="C348" s="25"/>
      <c r="D348" s="25"/>
    </row>
    <row r="349" spans="1:4" x14ac:dyDescent="0.25">
      <c r="A349" s="25"/>
      <c r="B349" s="25"/>
      <c r="C349" s="25"/>
      <c r="D349" s="25"/>
    </row>
    <row r="350" spans="1:4" x14ac:dyDescent="0.25">
      <c r="A350" s="25"/>
      <c r="B350" s="25"/>
      <c r="C350" s="25"/>
      <c r="D350" s="25"/>
    </row>
    <row r="351" spans="1:4" x14ac:dyDescent="0.25">
      <c r="A351" s="25"/>
      <c r="B351" s="25"/>
      <c r="C351" s="25"/>
      <c r="D351" s="25"/>
    </row>
    <row r="352" spans="1:4" x14ac:dyDescent="0.25">
      <c r="A352" s="25"/>
      <c r="B352" s="25"/>
      <c r="C352" s="25"/>
      <c r="D352" s="25"/>
    </row>
    <row r="353" spans="1:4" x14ac:dyDescent="0.25">
      <c r="A353" s="25"/>
      <c r="B353" s="25"/>
      <c r="C353" s="25"/>
      <c r="D353" s="25"/>
    </row>
    <row r="354" spans="1:4" x14ac:dyDescent="0.25">
      <c r="A354" s="25"/>
      <c r="B354" s="25"/>
      <c r="C354" s="25"/>
      <c r="D354" s="25"/>
    </row>
    <row r="355" spans="1:4" x14ac:dyDescent="0.25">
      <c r="A355" s="25"/>
      <c r="B355" s="25"/>
      <c r="C355" s="25"/>
      <c r="D355" s="25"/>
    </row>
    <row r="356" spans="1:4" x14ac:dyDescent="0.25">
      <c r="A356" s="25"/>
      <c r="B356" s="25"/>
      <c r="C356" s="25"/>
      <c r="D356" s="25"/>
    </row>
    <row r="357" spans="1:4" x14ac:dyDescent="0.25">
      <c r="A357" s="25"/>
      <c r="B357" s="25"/>
      <c r="C357" s="25"/>
      <c r="D357" s="25"/>
    </row>
    <row r="358" spans="1:4" x14ac:dyDescent="0.25">
      <c r="A358" s="25"/>
      <c r="B358" s="25"/>
      <c r="C358" s="25"/>
      <c r="D358" s="25"/>
    </row>
    <row r="359" spans="1:4" x14ac:dyDescent="0.25">
      <c r="A359" s="25"/>
      <c r="B359" s="25"/>
      <c r="C359" s="25"/>
      <c r="D359" s="25"/>
    </row>
    <row r="360" spans="1:4" x14ac:dyDescent="0.25">
      <c r="A360" s="25"/>
      <c r="B360" s="25"/>
      <c r="C360" s="25"/>
      <c r="D360" s="25"/>
    </row>
    <row r="361" spans="1:4" x14ac:dyDescent="0.25">
      <c r="A361" s="25"/>
      <c r="B361" s="25"/>
      <c r="C361" s="25"/>
      <c r="D361" s="25"/>
    </row>
    <row r="362" spans="1:4" x14ac:dyDescent="0.25">
      <c r="A362" s="25"/>
      <c r="B362" s="25"/>
      <c r="C362" s="25"/>
      <c r="D362" s="25"/>
    </row>
    <row r="363" spans="1:4" x14ac:dyDescent="0.25">
      <c r="A363" s="25"/>
      <c r="B363" s="25"/>
      <c r="C363" s="25"/>
      <c r="D363" s="25"/>
    </row>
    <row r="364" spans="1:4" x14ac:dyDescent="0.25">
      <c r="A364" s="25"/>
      <c r="B364" s="25"/>
      <c r="C364" s="25"/>
      <c r="D364" s="25"/>
    </row>
    <row r="365" spans="1:4" x14ac:dyDescent="0.25">
      <c r="A365" s="25"/>
      <c r="B365" s="25"/>
      <c r="C365" s="25"/>
      <c r="D365" s="25"/>
    </row>
    <row r="366" spans="1:4" x14ac:dyDescent="0.25">
      <c r="A366" s="25"/>
      <c r="B366" s="25"/>
      <c r="C366" s="25"/>
      <c r="D366" s="25"/>
    </row>
    <row r="367" spans="1:4" x14ac:dyDescent="0.25">
      <c r="A367" s="25"/>
      <c r="B367" s="25"/>
      <c r="C367" s="25"/>
      <c r="D367" s="25"/>
    </row>
    <row r="368" spans="1:4" x14ac:dyDescent="0.25">
      <c r="A368" s="25"/>
      <c r="B368" s="25"/>
      <c r="C368" s="25"/>
      <c r="D368" s="25"/>
    </row>
    <row r="369" spans="1:4" x14ac:dyDescent="0.25">
      <c r="A369" s="25"/>
      <c r="B369" s="25"/>
      <c r="C369" s="25"/>
      <c r="D369" s="25"/>
    </row>
    <row r="370" spans="1:4" x14ac:dyDescent="0.25">
      <c r="A370" s="25"/>
      <c r="B370" s="25"/>
      <c r="C370" s="25"/>
      <c r="D370" s="25"/>
    </row>
    <row r="371" spans="1:4" x14ac:dyDescent="0.25">
      <c r="A371" s="25"/>
      <c r="B371" s="25"/>
      <c r="C371" s="25"/>
      <c r="D371" s="25"/>
    </row>
    <row r="372" spans="1:4" x14ac:dyDescent="0.25">
      <c r="A372" s="25"/>
      <c r="B372" s="25"/>
      <c r="C372" s="25"/>
      <c r="D372" s="25"/>
    </row>
    <row r="373" spans="1:4" x14ac:dyDescent="0.25">
      <c r="A373" s="25"/>
      <c r="B373" s="25"/>
      <c r="C373" s="25"/>
      <c r="D373" s="25"/>
    </row>
    <row r="374" spans="1:4" x14ac:dyDescent="0.25">
      <c r="A374" s="25"/>
      <c r="B374" s="25"/>
      <c r="C374" s="25"/>
      <c r="D374" s="25"/>
    </row>
    <row r="375" spans="1:4" x14ac:dyDescent="0.25">
      <c r="A375" s="25"/>
      <c r="B375" s="25"/>
      <c r="C375" s="25"/>
      <c r="D375" s="25"/>
    </row>
    <row r="376" spans="1:4" x14ac:dyDescent="0.25">
      <c r="A376" s="25"/>
      <c r="B376" s="25"/>
      <c r="C376" s="25"/>
      <c r="D376" s="25"/>
    </row>
    <row r="377" spans="1:4" x14ac:dyDescent="0.25">
      <c r="A377" s="25"/>
      <c r="B377" s="25"/>
      <c r="C377" s="25"/>
      <c r="D377" s="25"/>
    </row>
    <row r="378" spans="1:4" x14ac:dyDescent="0.25">
      <c r="A378" s="25"/>
      <c r="B378" s="25"/>
      <c r="C378" s="25"/>
      <c r="D378" s="25"/>
    </row>
    <row r="379" spans="1:4" x14ac:dyDescent="0.25">
      <c r="A379" s="25"/>
      <c r="B379" s="25"/>
      <c r="C379" s="25"/>
      <c r="D379" s="25"/>
    </row>
    <row r="380" spans="1:4" x14ac:dyDescent="0.25">
      <c r="A380" s="25"/>
      <c r="B380" s="25"/>
      <c r="C380" s="25"/>
      <c r="D380" s="25"/>
    </row>
    <row r="381" spans="1:4" x14ac:dyDescent="0.25">
      <c r="A381" s="25"/>
      <c r="B381" s="25"/>
      <c r="C381" s="25"/>
      <c r="D381" s="25"/>
    </row>
    <row r="382" spans="1:4" x14ac:dyDescent="0.25">
      <c r="A382" s="25"/>
      <c r="B382" s="25"/>
      <c r="C382" s="25"/>
      <c r="D382" s="25"/>
    </row>
    <row r="383" spans="1:4" x14ac:dyDescent="0.25">
      <c r="A383" s="25"/>
      <c r="B383" s="25"/>
      <c r="C383" s="25"/>
      <c r="D383" s="25"/>
    </row>
    <row r="384" spans="1:4" x14ac:dyDescent="0.25">
      <c r="A384" s="25"/>
      <c r="B384" s="25"/>
      <c r="C384" s="25"/>
      <c r="D384" s="25"/>
    </row>
    <row r="385" spans="1:4" x14ac:dyDescent="0.25">
      <c r="A385" s="25"/>
      <c r="B385" s="25"/>
      <c r="C385" s="25"/>
      <c r="D385" s="25"/>
    </row>
    <row r="386" spans="1:4" x14ac:dyDescent="0.25">
      <c r="A386" s="25"/>
      <c r="B386" s="25"/>
      <c r="C386" s="25"/>
      <c r="D386" s="25"/>
    </row>
    <row r="387" spans="1:4" x14ac:dyDescent="0.25">
      <c r="A387" s="25"/>
      <c r="B387" s="25"/>
      <c r="C387" s="25"/>
      <c r="D387" s="25"/>
    </row>
    <row r="388" spans="1:4" x14ac:dyDescent="0.25">
      <c r="A388" s="25"/>
      <c r="B388" s="25"/>
      <c r="C388" s="25"/>
      <c r="D388" s="25"/>
    </row>
    <row r="389" spans="1:4" x14ac:dyDescent="0.25">
      <c r="A389" s="25"/>
      <c r="B389" s="25"/>
      <c r="C389" s="25"/>
      <c r="D389" s="25"/>
    </row>
    <row r="390" spans="1:4" x14ac:dyDescent="0.25">
      <c r="A390" s="25"/>
      <c r="B390" s="25"/>
      <c r="C390" s="25"/>
      <c r="D390" s="25"/>
    </row>
    <row r="391" spans="1:4" x14ac:dyDescent="0.25">
      <c r="A391" s="25"/>
      <c r="B391" s="25"/>
      <c r="C391" s="25"/>
      <c r="D391" s="25"/>
    </row>
    <row r="392" spans="1:4" x14ac:dyDescent="0.25">
      <c r="A392" s="25"/>
      <c r="B392" s="25"/>
      <c r="C392" s="25"/>
      <c r="D392" s="25"/>
    </row>
    <row r="393" spans="1:4" x14ac:dyDescent="0.25">
      <c r="A393" s="25"/>
      <c r="B393" s="25"/>
      <c r="C393" s="25"/>
      <c r="D393" s="25"/>
    </row>
    <row r="394" spans="1:4" x14ac:dyDescent="0.25">
      <c r="A394" s="25"/>
      <c r="B394" s="25"/>
      <c r="C394" s="25"/>
      <c r="D394" s="25"/>
    </row>
    <row r="395" spans="1:4" x14ac:dyDescent="0.25">
      <c r="A395" s="25"/>
      <c r="B395" s="25"/>
      <c r="C395" s="25"/>
      <c r="D395" s="25"/>
    </row>
    <row r="396" spans="1:4" x14ac:dyDescent="0.25">
      <c r="A396" s="25"/>
      <c r="B396" s="25"/>
      <c r="C396" s="25"/>
      <c r="D396" s="25"/>
    </row>
    <row r="397" spans="1:4" x14ac:dyDescent="0.25">
      <c r="A397" s="25"/>
      <c r="B397" s="25"/>
      <c r="C397" s="25"/>
      <c r="D397" s="25"/>
    </row>
    <row r="398" spans="1:4" x14ac:dyDescent="0.25">
      <c r="A398" s="25"/>
      <c r="B398" s="25"/>
      <c r="C398" s="25"/>
      <c r="D398" s="25"/>
    </row>
    <row r="399" spans="1:4" x14ac:dyDescent="0.25">
      <c r="A399" s="25"/>
      <c r="B399" s="25"/>
      <c r="C399" s="25"/>
      <c r="D399" s="25"/>
    </row>
    <row r="400" spans="1:4" x14ac:dyDescent="0.25">
      <c r="A400" s="25"/>
      <c r="B400" s="25"/>
      <c r="C400" s="25"/>
      <c r="D400" s="25"/>
    </row>
    <row r="401" spans="1:4" x14ac:dyDescent="0.25">
      <c r="A401" s="25"/>
      <c r="B401" s="25"/>
      <c r="C401" s="25"/>
      <c r="D401" s="25"/>
    </row>
    <row r="402" spans="1:4" x14ac:dyDescent="0.25">
      <c r="A402" s="25"/>
      <c r="B402" s="25"/>
      <c r="C402" s="25"/>
      <c r="D402" s="25"/>
    </row>
    <row r="403" spans="1:4" x14ac:dyDescent="0.25">
      <c r="A403" s="25"/>
      <c r="B403" s="25"/>
      <c r="C403" s="25"/>
      <c r="D403" s="25"/>
    </row>
    <row r="404" spans="1:4" x14ac:dyDescent="0.25">
      <c r="A404" s="25"/>
      <c r="B404" s="25"/>
      <c r="C404" s="25"/>
      <c r="D404" s="25"/>
    </row>
    <row r="405" spans="1:4" x14ac:dyDescent="0.25">
      <c r="A405" s="25"/>
      <c r="B405" s="25"/>
      <c r="C405" s="25"/>
      <c r="D405" s="25"/>
    </row>
    <row r="406" spans="1:4" x14ac:dyDescent="0.25">
      <c r="A406" s="25"/>
      <c r="B406" s="25"/>
      <c r="C406" s="25"/>
      <c r="D406" s="25"/>
    </row>
    <row r="407" spans="1:4" x14ac:dyDescent="0.25">
      <c r="A407" s="25"/>
      <c r="B407" s="25"/>
      <c r="C407" s="25"/>
      <c r="D407" s="25"/>
    </row>
    <row r="408" spans="1:4" x14ac:dyDescent="0.25">
      <c r="A408" s="25"/>
      <c r="B408" s="25"/>
      <c r="C408" s="25"/>
      <c r="D408" s="25"/>
    </row>
    <row r="409" spans="1:4" x14ac:dyDescent="0.25">
      <c r="A409" s="25"/>
      <c r="B409" s="25"/>
      <c r="C409" s="25"/>
      <c r="D409" s="25"/>
    </row>
    <row r="410" spans="1:4" x14ac:dyDescent="0.25">
      <c r="A410" s="25"/>
      <c r="B410" s="25"/>
      <c r="C410" s="25"/>
      <c r="D410" s="25"/>
    </row>
    <row r="411" spans="1:4" x14ac:dyDescent="0.25">
      <c r="A411" s="25"/>
      <c r="B411" s="25"/>
      <c r="C411" s="25"/>
      <c r="D411" s="25"/>
    </row>
    <row r="412" spans="1:4" x14ac:dyDescent="0.25">
      <c r="A412" s="25"/>
      <c r="B412" s="25"/>
      <c r="C412" s="25"/>
      <c r="D412" s="25"/>
    </row>
    <row r="413" spans="1:4" x14ac:dyDescent="0.25">
      <c r="A413" s="25"/>
      <c r="B413" s="25"/>
      <c r="C413" s="25"/>
      <c r="D413" s="25"/>
    </row>
    <row r="414" spans="1:4" x14ac:dyDescent="0.25">
      <c r="A414" s="25"/>
      <c r="B414" s="25"/>
      <c r="C414" s="25"/>
      <c r="D414" s="25"/>
    </row>
    <row r="415" spans="1:4" x14ac:dyDescent="0.25">
      <c r="A415" s="25"/>
      <c r="B415" s="25"/>
      <c r="C415" s="25"/>
      <c r="D415" s="25"/>
    </row>
    <row r="416" spans="1:4" x14ac:dyDescent="0.25">
      <c r="A416" s="25"/>
      <c r="B416" s="25"/>
      <c r="C416" s="25"/>
      <c r="D416" s="25"/>
    </row>
    <row r="417" spans="1:4" x14ac:dyDescent="0.25">
      <c r="A417" s="25"/>
      <c r="B417" s="25"/>
      <c r="C417" s="25"/>
      <c r="D417" s="25"/>
    </row>
    <row r="418" spans="1:4" x14ac:dyDescent="0.25">
      <c r="A418" s="25"/>
      <c r="B418" s="25"/>
      <c r="C418" s="25"/>
      <c r="D418" s="25"/>
    </row>
    <row r="419" spans="1:4" x14ac:dyDescent="0.25">
      <c r="A419" s="25"/>
      <c r="B419" s="25"/>
      <c r="C419" s="25"/>
      <c r="D419" s="25"/>
    </row>
    <row r="420" spans="1:4" x14ac:dyDescent="0.25">
      <c r="A420" s="25"/>
      <c r="B420" s="25"/>
      <c r="C420" s="25"/>
      <c r="D420" s="25"/>
    </row>
    <row r="421" spans="1:4" x14ac:dyDescent="0.25">
      <c r="A421" s="25"/>
      <c r="B421" s="25"/>
      <c r="C421" s="25"/>
      <c r="D421" s="25"/>
    </row>
    <row r="422" spans="1:4" x14ac:dyDescent="0.25">
      <c r="A422" s="25"/>
      <c r="B422" s="25"/>
      <c r="C422" s="25"/>
      <c r="D422" s="25"/>
    </row>
    <row r="423" spans="1:4" x14ac:dyDescent="0.25">
      <c r="A423" s="25"/>
      <c r="B423" s="25"/>
      <c r="C423" s="25"/>
      <c r="D423" s="25"/>
    </row>
    <row r="424" spans="1:4" x14ac:dyDescent="0.25">
      <c r="A424" s="25"/>
      <c r="B424" s="25"/>
      <c r="C424" s="25"/>
      <c r="D424" s="25"/>
    </row>
    <row r="425" spans="1:4" x14ac:dyDescent="0.25">
      <c r="A425" s="25"/>
      <c r="B425" s="25"/>
      <c r="C425" s="25"/>
      <c r="D425" s="25"/>
    </row>
    <row r="426" spans="1:4" x14ac:dyDescent="0.25">
      <c r="A426" s="25"/>
      <c r="B426" s="25"/>
      <c r="C426" s="25"/>
      <c r="D426" s="25"/>
    </row>
    <row r="427" spans="1:4" x14ac:dyDescent="0.25">
      <c r="C427" s="25"/>
      <c r="D427" s="25"/>
    </row>
    <row r="428" spans="1:4" x14ac:dyDescent="0.25">
      <c r="C428" s="25"/>
      <c r="D428" s="25"/>
    </row>
    <row r="429" spans="1:4" x14ac:dyDescent="0.25">
      <c r="C429" s="25"/>
      <c r="D429" s="25"/>
    </row>
    <row r="430" spans="1:4" x14ac:dyDescent="0.25">
      <c r="C430" s="25"/>
      <c r="D430" s="25"/>
    </row>
    <row r="431" spans="1:4" x14ac:dyDescent="0.25">
      <c r="C431" s="25"/>
      <c r="D431" s="25"/>
    </row>
    <row r="432" spans="1:4" x14ac:dyDescent="0.25">
      <c r="C432" s="25"/>
      <c r="D432" s="25"/>
    </row>
    <row r="433" spans="3:4" x14ac:dyDescent="0.25">
      <c r="C433" s="25"/>
      <c r="D433" s="25"/>
    </row>
    <row r="434" spans="3:4" x14ac:dyDescent="0.25">
      <c r="C434" s="25"/>
      <c r="D434" s="25"/>
    </row>
    <row r="435" spans="3:4" x14ac:dyDescent="0.25">
      <c r="C435" s="25"/>
      <c r="D435" s="25"/>
    </row>
    <row r="436" spans="3:4" x14ac:dyDescent="0.25">
      <c r="C436" s="25"/>
      <c r="D436" s="25"/>
    </row>
    <row r="437" spans="3:4" x14ac:dyDescent="0.25">
      <c r="C437" s="25"/>
      <c r="D437" s="25"/>
    </row>
    <row r="438" spans="3:4" x14ac:dyDescent="0.25">
      <c r="C438" s="25"/>
      <c r="D438" s="25"/>
    </row>
    <row r="439" spans="3:4" x14ac:dyDescent="0.25">
      <c r="C439" s="25"/>
      <c r="D439" s="25"/>
    </row>
    <row r="440" spans="3:4" x14ac:dyDescent="0.25">
      <c r="C440" s="25"/>
      <c r="D440" s="25"/>
    </row>
    <row r="441" spans="3:4" x14ac:dyDescent="0.25">
      <c r="C441" s="25"/>
      <c r="D441" s="25"/>
    </row>
    <row r="442" spans="3:4" x14ac:dyDescent="0.25">
      <c r="C442" s="25"/>
      <c r="D442" s="25"/>
    </row>
    <row r="443" spans="3:4" x14ac:dyDescent="0.25">
      <c r="C443" s="25"/>
      <c r="D443" s="25"/>
    </row>
    <row r="444" spans="3:4" x14ac:dyDescent="0.25">
      <c r="C444" s="25"/>
      <c r="D444" s="25"/>
    </row>
    <row r="445" spans="3:4" x14ac:dyDescent="0.25">
      <c r="C445" s="25"/>
      <c r="D445" s="25"/>
    </row>
    <row r="446" spans="3:4" x14ac:dyDescent="0.25">
      <c r="C446" s="25"/>
      <c r="D446" s="25"/>
    </row>
    <row r="447" spans="3:4" x14ac:dyDescent="0.25">
      <c r="C447" s="25"/>
      <c r="D447" s="25"/>
    </row>
    <row r="448" spans="3:4" x14ac:dyDescent="0.25">
      <c r="C448" s="25"/>
      <c r="D448" s="25"/>
    </row>
    <row r="449" spans="3:4" x14ac:dyDescent="0.25">
      <c r="C449" s="25"/>
      <c r="D449" s="25"/>
    </row>
    <row r="450" spans="3:4" x14ac:dyDescent="0.25">
      <c r="C450" s="25"/>
      <c r="D450" s="25"/>
    </row>
    <row r="451" spans="3:4" x14ac:dyDescent="0.25">
      <c r="C451" s="25"/>
      <c r="D451" s="25"/>
    </row>
    <row r="452" spans="3:4" x14ac:dyDescent="0.25">
      <c r="C452" s="25"/>
      <c r="D452" s="25"/>
    </row>
    <row r="453" spans="3:4" x14ac:dyDescent="0.25">
      <c r="C453" s="25"/>
      <c r="D453" s="25"/>
    </row>
    <row r="454" spans="3:4" x14ac:dyDescent="0.25">
      <c r="C454" s="25"/>
      <c r="D454" s="25"/>
    </row>
    <row r="455" spans="3:4" x14ac:dyDescent="0.25">
      <c r="C455" s="25"/>
      <c r="D455" s="25"/>
    </row>
    <row r="456" spans="3:4" x14ac:dyDescent="0.25">
      <c r="C456" s="25"/>
      <c r="D456" s="25"/>
    </row>
    <row r="457" spans="3:4" x14ac:dyDescent="0.25">
      <c r="C457" s="25"/>
      <c r="D457" s="25"/>
    </row>
    <row r="458" spans="3:4" x14ac:dyDescent="0.25">
      <c r="C458" s="25"/>
      <c r="D458" s="25"/>
    </row>
    <row r="459" spans="3:4" x14ac:dyDescent="0.25">
      <c r="C459" s="25"/>
      <c r="D459" s="25"/>
    </row>
    <row r="460" spans="3:4" x14ac:dyDescent="0.25">
      <c r="C460" s="25"/>
      <c r="D460" s="25"/>
    </row>
    <row r="461" spans="3:4" x14ac:dyDescent="0.25">
      <c r="C461" s="25"/>
      <c r="D461" s="25"/>
    </row>
    <row r="462" spans="3:4" x14ac:dyDescent="0.25">
      <c r="C462" s="25"/>
      <c r="D462" s="25"/>
    </row>
    <row r="463" spans="3:4" x14ac:dyDescent="0.25">
      <c r="C463" s="25"/>
      <c r="D463" s="25"/>
    </row>
    <row r="464" spans="3:4" x14ac:dyDescent="0.25">
      <c r="C464" s="25"/>
      <c r="D464" s="25"/>
    </row>
    <row r="465" spans="3:4" x14ac:dyDescent="0.25">
      <c r="C465" s="25"/>
      <c r="D465" s="25"/>
    </row>
    <row r="466" spans="3:4" x14ac:dyDescent="0.25">
      <c r="C466" s="25"/>
      <c r="D466" s="25"/>
    </row>
    <row r="467" spans="3:4" x14ac:dyDescent="0.25">
      <c r="C467" s="25"/>
      <c r="D467" s="25"/>
    </row>
    <row r="468" spans="3:4" x14ac:dyDescent="0.25">
      <c r="C468" s="25"/>
      <c r="D468" s="25"/>
    </row>
    <row r="469" spans="3:4" x14ac:dyDescent="0.25">
      <c r="C469" s="25"/>
      <c r="D469" s="25"/>
    </row>
    <row r="470" spans="3:4" x14ac:dyDescent="0.25">
      <c r="C470" s="25"/>
      <c r="D470" s="25"/>
    </row>
    <row r="471" spans="3:4" x14ac:dyDescent="0.25">
      <c r="C471" s="25"/>
      <c r="D471" s="25"/>
    </row>
    <row r="472" spans="3:4" x14ac:dyDescent="0.25">
      <c r="C472" s="25"/>
      <c r="D472" s="25"/>
    </row>
    <row r="473" spans="3:4" x14ac:dyDescent="0.25">
      <c r="C473" s="25"/>
      <c r="D473" s="25"/>
    </row>
    <row r="474" spans="3:4" x14ac:dyDescent="0.25">
      <c r="C474" s="25"/>
      <c r="D474" s="25"/>
    </row>
    <row r="475" spans="3:4" x14ac:dyDescent="0.25">
      <c r="C475" s="25"/>
      <c r="D475" s="25"/>
    </row>
    <row r="476" spans="3:4" x14ac:dyDescent="0.25">
      <c r="C476" s="25"/>
      <c r="D476" s="25"/>
    </row>
    <row r="477" spans="3:4" x14ac:dyDescent="0.25">
      <c r="C477" s="25"/>
      <c r="D477" s="25"/>
    </row>
    <row r="478" spans="3:4" x14ac:dyDescent="0.25">
      <c r="C478" s="25"/>
      <c r="D478" s="25"/>
    </row>
    <row r="479" spans="3:4" x14ac:dyDescent="0.25">
      <c r="C479" s="25"/>
      <c r="D479" s="25"/>
    </row>
    <row r="480" spans="3:4" x14ac:dyDescent="0.25">
      <c r="C480" s="25"/>
      <c r="D480" s="25"/>
    </row>
    <row r="481" spans="3:4" x14ac:dyDescent="0.25">
      <c r="C481" s="25"/>
      <c r="D481" s="25"/>
    </row>
    <row r="482" spans="3:4" x14ac:dyDescent="0.25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4:D482"/>
  <sheetViews>
    <sheetView workbookViewId="0">
      <selection activeCell="A9" sqref="A9:D208"/>
    </sheetView>
  </sheetViews>
  <sheetFormatPr defaultColWidth="8.85546875" defaultRowHeight="15" x14ac:dyDescent="0.25"/>
  <cols>
    <col min="1" max="1" width="8.85546875" style="24"/>
    <col min="2" max="2" width="8.42578125" style="24" customWidth="1"/>
    <col min="3" max="3" width="8.85546875" style="24"/>
    <col min="4" max="4" width="8.42578125" style="24" customWidth="1"/>
    <col min="5" max="16384" width="8.85546875" style="24"/>
  </cols>
  <sheetData>
    <row r="4" spans="1:4" x14ac:dyDescent="0.25">
      <c r="A4" s="69" t="s">
        <v>15</v>
      </c>
      <c r="B4" s="69"/>
      <c r="C4" s="69" t="s">
        <v>17</v>
      </c>
      <c r="D4" s="69"/>
    </row>
    <row r="5" spans="1:4" x14ac:dyDescent="0.25">
      <c r="A5" s="26" t="s">
        <v>34</v>
      </c>
      <c r="B5" s="26" t="s">
        <v>35</v>
      </c>
      <c r="C5" s="26" t="s">
        <v>34</v>
      </c>
      <c r="D5" s="26" t="s">
        <v>35</v>
      </c>
    </row>
    <row r="6" spans="1:4" x14ac:dyDescent="0.25">
      <c r="A6" s="26" t="s">
        <v>6</v>
      </c>
      <c r="B6" s="26" t="s">
        <v>6</v>
      </c>
      <c r="C6" s="26" t="s">
        <v>6</v>
      </c>
      <c r="D6" s="26" t="s">
        <v>6</v>
      </c>
    </row>
    <row r="7" spans="1:4" x14ac:dyDescent="0.25">
      <c r="A7" s="27">
        <f>AVERAGE(A9:A1000)</f>
        <v>1.8457058150000008E-10</v>
      </c>
      <c r="B7" s="26">
        <f>STDEV(A9:A1000)</f>
        <v>1.7776489688004956E-11</v>
      </c>
      <c r="C7" s="27">
        <f>AVERAGE(C9:C1000)</f>
        <v>6.9225052679999994E-11</v>
      </c>
      <c r="D7" s="26">
        <f>STDEV(C9:C1000)</f>
        <v>1.959918794637175E-11</v>
      </c>
    </row>
    <row r="8" spans="1:4" x14ac:dyDescent="0.25">
      <c r="A8" s="69" t="s">
        <v>16</v>
      </c>
      <c r="B8" s="69"/>
      <c r="C8" s="69" t="s">
        <v>16</v>
      </c>
      <c r="D8" s="69"/>
    </row>
    <row r="9" spans="1:4" x14ac:dyDescent="0.25">
      <c r="A9" s="25">
        <v>1.7257659999999999E-10</v>
      </c>
      <c r="B9" s="25">
        <v>0.97405580000000003</v>
      </c>
      <c r="C9" s="25">
        <v>8.594725E-11</v>
      </c>
      <c r="D9" s="25">
        <v>0.97305540000000001</v>
      </c>
    </row>
    <row r="10" spans="1:4" x14ac:dyDescent="0.25">
      <c r="A10" s="25">
        <v>1.7803359999999999E-10</v>
      </c>
      <c r="B10" s="25">
        <v>2.0621179999999999</v>
      </c>
      <c r="C10" s="25">
        <v>8.0717649999999994E-11</v>
      </c>
      <c r="D10" s="25">
        <v>2.061118</v>
      </c>
    </row>
    <row r="11" spans="1:4" x14ac:dyDescent="0.25">
      <c r="A11" s="25">
        <v>1.7166709999999999E-10</v>
      </c>
      <c r="B11" s="25">
        <v>2.8941659999999998</v>
      </c>
      <c r="C11" s="25">
        <v>6.7984729999999998E-11</v>
      </c>
      <c r="D11" s="25">
        <v>2.8931659999999999</v>
      </c>
    </row>
    <row r="12" spans="1:4" x14ac:dyDescent="0.25">
      <c r="A12" s="25">
        <v>1.5666050000000001E-10</v>
      </c>
      <c r="B12" s="25">
        <v>3.7252130000000001</v>
      </c>
      <c r="C12" s="25">
        <v>7.3896439999999998E-11</v>
      </c>
      <c r="D12" s="25">
        <v>3.7242130000000002</v>
      </c>
    </row>
    <row r="13" spans="1:4" x14ac:dyDescent="0.25">
      <c r="A13" s="25">
        <v>1.698481E-10</v>
      </c>
      <c r="B13" s="25">
        <v>4.5412600000000003</v>
      </c>
      <c r="C13" s="25">
        <v>1.1709740000000001E-10</v>
      </c>
      <c r="D13" s="25">
        <v>4.5402589999999998</v>
      </c>
    </row>
    <row r="14" spans="1:4" x14ac:dyDescent="0.25">
      <c r="A14" s="25">
        <v>1.5825209999999999E-10</v>
      </c>
      <c r="B14" s="25">
        <v>5.3733069999999996</v>
      </c>
      <c r="C14" s="25">
        <v>8.1627150000000003E-11</v>
      </c>
      <c r="D14" s="25">
        <v>5.356306</v>
      </c>
    </row>
    <row r="15" spans="1:4" x14ac:dyDescent="0.25">
      <c r="A15" s="25">
        <v>1.3915269999999999E-10</v>
      </c>
      <c r="B15" s="25">
        <v>6.205355</v>
      </c>
      <c r="C15" s="25">
        <v>7.6170179999999994E-11</v>
      </c>
      <c r="D15" s="25">
        <v>6.1723530000000002</v>
      </c>
    </row>
    <row r="16" spans="1:4" x14ac:dyDescent="0.25">
      <c r="A16" s="25">
        <v>1.3915269999999999E-10</v>
      </c>
      <c r="B16" s="25">
        <v>7.0374030000000003</v>
      </c>
      <c r="C16" s="25">
        <v>6.5710990000000001E-11</v>
      </c>
      <c r="D16" s="25">
        <v>7.0044009999999997</v>
      </c>
    </row>
    <row r="17" spans="1:4" x14ac:dyDescent="0.25">
      <c r="A17" s="25">
        <v>1.509761E-10</v>
      </c>
      <c r="B17" s="25">
        <v>7.8694499999999996</v>
      </c>
      <c r="C17" s="25">
        <v>7.9126040000000004E-11</v>
      </c>
      <c r="D17" s="25">
        <v>7.8364479999999999</v>
      </c>
    </row>
    <row r="18" spans="1:4" x14ac:dyDescent="0.25">
      <c r="A18" s="25">
        <v>1.421085E-10</v>
      </c>
      <c r="B18" s="25">
        <v>8.7014980000000008</v>
      </c>
      <c r="C18" s="25">
        <v>8.3900889999999999E-11</v>
      </c>
      <c r="D18" s="25">
        <v>8.6684959999999993</v>
      </c>
    </row>
    <row r="19" spans="1:4" x14ac:dyDescent="0.25">
      <c r="A19" s="25">
        <v>1.4733809999999999E-10</v>
      </c>
      <c r="B19" s="25">
        <v>9.5165439999999997</v>
      </c>
      <c r="C19" s="25">
        <v>1.2278179999999999E-10</v>
      </c>
      <c r="D19" s="25">
        <v>9.4995429999999992</v>
      </c>
    </row>
    <row r="20" spans="1:4" x14ac:dyDescent="0.25">
      <c r="A20" s="25">
        <v>1.8826539999999999E-10</v>
      </c>
      <c r="B20" s="25">
        <v>10.34859</v>
      </c>
      <c r="C20" s="25">
        <v>1.091394E-10</v>
      </c>
      <c r="D20" s="25">
        <v>10.33159</v>
      </c>
    </row>
    <row r="21" spans="1:4" x14ac:dyDescent="0.25">
      <c r="A21" s="25">
        <v>1.816716E-10</v>
      </c>
      <c r="B21" s="25">
        <v>11.18064</v>
      </c>
      <c r="C21" s="25">
        <v>1.0663829999999999E-10</v>
      </c>
      <c r="D21" s="25">
        <v>11.16264</v>
      </c>
    </row>
    <row r="22" spans="1:4" x14ac:dyDescent="0.25">
      <c r="A22" s="25">
        <v>1.5802470000000001E-10</v>
      </c>
      <c r="B22" s="25">
        <v>12.01169</v>
      </c>
      <c r="C22" s="25">
        <v>5.9571900000000005E-11</v>
      </c>
      <c r="D22" s="25">
        <v>11.99469</v>
      </c>
    </row>
    <row r="23" spans="1:4" x14ac:dyDescent="0.25">
      <c r="A23" s="25">
        <v>1.70985E-10</v>
      </c>
      <c r="B23" s="25">
        <v>12.843730000000001</v>
      </c>
      <c r="C23" s="25">
        <v>9.1631589999999998E-11</v>
      </c>
      <c r="D23" s="25">
        <v>12.82673</v>
      </c>
    </row>
    <row r="24" spans="1:4" x14ac:dyDescent="0.25">
      <c r="A24" s="25">
        <v>1.718945E-10</v>
      </c>
      <c r="B24" s="25">
        <v>13.67578</v>
      </c>
      <c r="C24" s="25">
        <v>1.055014E-10</v>
      </c>
      <c r="D24" s="25">
        <v>13.65878</v>
      </c>
    </row>
    <row r="25" spans="1:4" x14ac:dyDescent="0.25">
      <c r="A25" s="25">
        <v>1.8576429999999999E-10</v>
      </c>
      <c r="B25" s="25">
        <v>14.50783</v>
      </c>
      <c r="C25" s="25">
        <v>9.6406440000000006E-11</v>
      </c>
      <c r="D25" s="25">
        <v>14.490830000000001</v>
      </c>
    </row>
    <row r="26" spans="1:4" x14ac:dyDescent="0.25">
      <c r="A26" s="25">
        <v>1.7553250000000001E-10</v>
      </c>
      <c r="B26" s="25">
        <v>15.32288</v>
      </c>
      <c r="C26" s="25">
        <v>8.98126E-11</v>
      </c>
      <c r="D26" s="25">
        <v>15.30588</v>
      </c>
    </row>
    <row r="27" spans="1:4" x14ac:dyDescent="0.25">
      <c r="A27" s="25">
        <v>1.8553690000000001E-10</v>
      </c>
      <c r="B27" s="25">
        <v>16.138919999999999</v>
      </c>
      <c r="C27" s="25">
        <v>6.9121599999999996E-11</v>
      </c>
      <c r="D27" s="25">
        <v>16.137920000000001</v>
      </c>
    </row>
    <row r="28" spans="1:4" x14ac:dyDescent="0.25">
      <c r="A28" s="25">
        <v>1.7212190000000001E-10</v>
      </c>
      <c r="B28" s="25">
        <v>16.954969999999999</v>
      </c>
      <c r="C28" s="25">
        <v>9.5269569999999995E-11</v>
      </c>
      <c r="D28" s="25">
        <v>16.96997</v>
      </c>
    </row>
    <row r="29" spans="1:4" x14ac:dyDescent="0.25">
      <c r="A29" s="25">
        <v>1.7985260000000001E-10</v>
      </c>
      <c r="B29" s="25">
        <v>17.77102</v>
      </c>
      <c r="C29" s="25">
        <v>1.020908E-10</v>
      </c>
      <c r="D29" s="25">
        <v>17.802019999999999</v>
      </c>
    </row>
    <row r="30" spans="1:4" x14ac:dyDescent="0.25">
      <c r="A30" s="25">
        <v>1.7598719999999999E-10</v>
      </c>
      <c r="B30" s="25">
        <v>18.603059999999999</v>
      </c>
      <c r="C30" s="25">
        <v>9.9817039999999995E-11</v>
      </c>
      <c r="D30" s="25">
        <v>18.634070000000001</v>
      </c>
    </row>
    <row r="31" spans="1:4" x14ac:dyDescent="0.25">
      <c r="A31" s="25">
        <v>1.741682E-10</v>
      </c>
      <c r="B31" s="25">
        <v>19.435110000000002</v>
      </c>
      <c r="C31" s="25">
        <v>9.1631589999999998E-11</v>
      </c>
      <c r="D31" s="25">
        <v>19.46611</v>
      </c>
    </row>
    <row r="32" spans="1:4" x14ac:dyDescent="0.25">
      <c r="A32" s="25">
        <v>1.7371349999999999E-10</v>
      </c>
      <c r="B32" s="25">
        <v>20.266159999999999</v>
      </c>
      <c r="C32" s="25">
        <v>9.0039979999999995E-11</v>
      </c>
      <c r="D32" s="25">
        <v>20.298159999999999</v>
      </c>
    </row>
    <row r="33" spans="1:4" x14ac:dyDescent="0.25">
      <c r="A33" s="25">
        <v>1.928129E-10</v>
      </c>
      <c r="B33" s="25">
        <v>21.08221</v>
      </c>
      <c r="C33" s="25">
        <v>9.2541089999999994E-11</v>
      </c>
      <c r="D33" s="25">
        <v>21.113209999999999</v>
      </c>
    </row>
    <row r="34" spans="1:4" x14ac:dyDescent="0.25">
      <c r="A34" s="25">
        <v>1.9008440000000001E-10</v>
      </c>
      <c r="B34" s="25">
        <v>21.898250000000001</v>
      </c>
      <c r="C34" s="25">
        <v>5.0704330000000002E-11</v>
      </c>
      <c r="D34" s="25">
        <v>21.92925</v>
      </c>
    </row>
    <row r="35" spans="1:4" x14ac:dyDescent="0.25">
      <c r="A35" s="25">
        <v>1.6098060000000001E-10</v>
      </c>
      <c r="B35" s="25">
        <v>22.7303</v>
      </c>
      <c r="C35" s="25">
        <v>5.8435029999999994E-11</v>
      </c>
      <c r="D35" s="25">
        <v>22.761299999999999</v>
      </c>
    </row>
    <row r="36" spans="1:4" x14ac:dyDescent="0.25">
      <c r="A36" s="25">
        <v>1.9053909999999999E-10</v>
      </c>
      <c r="B36" s="25">
        <v>23.54635</v>
      </c>
      <c r="C36" s="25">
        <v>9.4814819999999997E-11</v>
      </c>
      <c r="D36" s="25">
        <v>23.593350000000001</v>
      </c>
    </row>
    <row r="37" spans="1:4" x14ac:dyDescent="0.25">
      <c r="A37" s="25">
        <v>1.818989E-10</v>
      </c>
      <c r="B37" s="25">
        <v>24.37839</v>
      </c>
      <c r="C37" s="25">
        <v>7.7989170000000006E-11</v>
      </c>
      <c r="D37" s="25">
        <v>24.4254</v>
      </c>
    </row>
    <row r="38" spans="1:4" x14ac:dyDescent="0.25">
      <c r="A38" s="25">
        <v>1.598437E-10</v>
      </c>
      <c r="B38" s="25">
        <v>25.210439999999998</v>
      </c>
      <c r="C38" s="25">
        <v>6.7757359999999995E-11</v>
      </c>
      <c r="D38" s="25">
        <v>25.257439999999999</v>
      </c>
    </row>
    <row r="39" spans="1:4" x14ac:dyDescent="0.25">
      <c r="A39" s="25">
        <v>1.7348610000000001E-10</v>
      </c>
      <c r="B39" s="25">
        <v>26.04149</v>
      </c>
      <c r="C39" s="25">
        <v>7.4123820000000006E-11</v>
      </c>
      <c r="D39" s="25">
        <v>26.089490000000001</v>
      </c>
    </row>
    <row r="40" spans="1:4" x14ac:dyDescent="0.25">
      <c r="A40" s="25">
        <v>1.6052579999999999E-10</v>
      </c>
      <c r="B40" s="25">
        <v>26.85754</v>
      </c>
      <c r="C40" s="25">
        <v>9.7088559999999994E-11</v>
      </c>
      <c r="D40" s="25">
        <v>26.904540000000001</v>
      </c>
    </row>
    <row r="41" spans="1:4" x14ac:dyDescent="0.25">
      <c r="A41" s="25">
        <v>1.7212190000000001E-10</v>
      </c>
      <c r="B41" s="25">
        <v>27.673580000000001</v>
      </c>
      <c r="C41" s="25">
        <v>6.6847859999999999E-11</v>
      </c>
      <c r="D41" s="25">
        <v>27.720590000000001</v>
      </c>
    </row>
    <row r="42" spans="1:4" x14ac:dyDescent="0.25">
      <c r="A42" s="25">
        <v>1.816716E-10</v>
      </c>
      <c r="B42" s="25">
        <v>28.50563</v>
      </c>
      <c r="C42" s="25">
        <v>7.6170179999999994E-11</v>
      </c>
      <c r="D42" s="25">
        <v>28.552630000000001</v>
      </c>
    </row>
    <row r="43" spans="1:4" x14ac:dyDescent="0.25">
      <c r="A43" s="25">
        <v>1.8553690000000001E-10</v>
      </c>
      <c r="B43" s="25">
        <v>29.320679999999999</v>
      </c>
      <c r="C43" s="25">
        <v>8.6856740000000003E-11</v>
      </c>
      <c r="D43" s="25">
        <v>29.383679999999998</v>
      </c>
    </row>
    <row r="44" spans="1:4" x14ac:dyDescent="0.25">
      <c r="A44" s="25">
        <v>1.9554140000000001E-10</v>
      </c>
      <c r="B44" s="25">
        <v>30.152719999999999</v>
      </c>
      <c r="C44" s="25">
        <v>7.4123820000000006E-11</v>
      </c>
      <c r="D44" s="25">
        <v>30.216729999999998</v>
      </c>
    </row>
    <row r="45" spans="1:4" x14ac:dyDescent="0.25">
      <c r="A45" s="25">
        <v>1.8212630000000001E-10</v>
      </c>
      <c r="B45" s="25">
        <v>30.984770000000001</v>
      </c>
      <c r="C45" s="25">
        <v>6.6393110000000002E-11</v>
      </c>
      <c r="D45" s="25">
        <v>31.047779999999999</v>
      </c>
    </row>
    <row r="46" spans="1:4" x14ac:dyDescent="0.25">
      <c r="A46" s="25">
        <v>1.598437E-10</v>
      </c>
      <c r="B46" s="25">
        <v>31.815819999999999</v>
      </c>
      <c r="C46" s="25">
        <v>3.6834540000000001E-11</v>
      </c>
      <c r="D46" s="25">
        <v>31.878820000000001</v>
      </c>
    </row>
    <row r="47" spans="1:4" x14ac:dyDescent="0.25">
      <c r="A47" s="25">
        <v>1.6575540000000001E-10</v>
      </c>
      <c r="B47" s="25">
        <v>32.631869999999999</v>
      </c>
      <c r="C47" s="25">
        <v>1.591616E-12</v>
      </c>
      <c r="D47" s="25">
        <v>32.71087</v>
      </c>
    </row>
    <row r="48" spans="1:4" x14ac:dyDescent="0.25">
      <c r="A48" s="25">
        <v>1.72804E-10</v>
      </c>
      <c r="B48" s="25">
        <v>33.44791</v>
      </c>
      <c r="C48" s="25">
        <v>4.9567459999999997E-11</v>
      </c>
      <c r="D48" s="25">
        <v>33.542920000000002</v>
      </c>
    </row>
    <row r="49" spans="1:4" x14ac:dyDescent="0.25">
      <c r="A49" s="25">
        <v>1.7575989999999999E-10</v>
      </c>
      <c r="B49" s="25">
        <v>34.279960000000003</v>
      </c>
      <c r="C49" s="25">
        <v>6.0254020000000006E-11</v>
      </c>
      <c r="D49" s="25">
        <v>34.358960000000003</v>
      </c>
    </row>
    <row r="50" spans="1:4" x14ac:dyDescent="0.25">
      <c r="A50" s="25">
        <v>1.7212190000000001E-10</v>
      </c>
      <c r="B50" s="25">
        <v>35.09601</v>
      </c>
      <c r="C50" s="25">
        <v>6.3892000000000003E-11</v>
      </c>
      <c r="D50" s="25">
        <v>35.17501</v>
      </c>
    </row>
    <row r="51" spans="1:4" x14ac:dyDescent="0.25">
      <c r="A51" s="25">
        <v>1.9576870000000001E-10</v>
      </c>
      <c r="B51" s="25">
        <v>35.928060000000002</v>
      </c>
      <c r="C51" s="25">
        <v>4.6156860000000002E-11</v>
      </c>
      <c r="D51" s="25">
        <v>36.007060000000003</v>
      </c>
    </row>
    <row r="52" spans="1:4" x14ac:dyDescent="0.25">
      <c r="A52" s="25">
        <v>1.6893860000000001E-10</v>
      </c>
      <c r="B52" s="25">
        <v>36.760100000000001</v>
      </c>
      <c r="C52" s="25">
        <v>5.9571900000000005E-11</v>
      </c>
      <c r="D52" s="25">
        <v>36.839109999999998</v>
      </c>
    </row>
    <row r="53" spans="1:4" x14ac:dyDescent="0.25">
      <c r="A53" s="25">
        <v>1.928129E-10</v>
      </c>
      <c r="B53" s="25">
        <v>37.591149999999999</v>
      </c>
      <c r="C53" s="25">
        <v>6.3892000000000003E-11</v>
      </c>
      <c r="D53" s="25">
        <v>37.67015</v>
      </c>
    </row>
    <row r="54" spans="1:4" x14ac:dyDescent="0.25">
      <c r="A54" s="25">
        <v>1.8894750000000001E-10</v>
      </c>
      <c r="B54" s="25">
        <v>38.407200000000003</v>
      </c>
      <c r="C54" s="25">
        <v>5.9571900000000005E-11</v>
      </c>
      <c r="D54" s="25">
        <v>38.502200000000002</v>
      </c>
    </row>
    <row r="55" spans="1:4" x14ac:dyDescent="0.25">
      <c r="A55" s="25">
        <v>2.005436E-10</v>
      </c>
      <c r="B55" s="25">
        <v>39.223239999999997</v>
      </c>
      <c r="C55" s="25">
        <v>6.230039E-11</v>
      </c>
      <c r="D55" s="25">
        <v>39.318249999999999</v>
      </c>
    </row>
    <row r="56" spans="1:4" x14ac:dyDescent="0.25">
      <c r="A56" s="25">
        <v>1.8781070000000001E-10</v>
      </c>
      <c r="B56" s="25">
        <v>40.055289999999999</v>
      </c>
      <c r="C56" s="25">
        <v>6.3892000000000003E-11</v>
      </c>
      <c r="D56" s="25">
        <v>40.134300000000003</v>
      </c>
    </row>
    <row r="57" spans="1:4" x14ac:dyDescent="0.25">
      <c r="A57" s="25">
        <v>2.2123459999999999E-10</v>
      </c>
      <c r="B57" s="25">
        <v>40.887340000000002</v>
      </c>
      <c r="C57" s="25">
        <v>6.3892000000000003E-11</v>
      </c>
      <c r="D57" s="25">
        <v>40.966340000000002</v>
      </c>
    </row>
    <row r="58" spans="1:4" x14ac:dyDescent="0.25">
      <c r="A58" s="25">
        <v>1.950866E-10</v>
      </c>
      <c r="B58" s="25">
        <v>41.719389999999997</v>
      </c>
      <c r="C58" s="25">
        <v>5.115908E-11</v>
      </c>
      <c r="D58" s="25">
        <v>41.798389999999998</v>
      </c>
    </row>
    <row r="59" spans="1:4" x14ac:dyDescent="0.25">
      <c r="A59" s="25">
        <v>2.028173E-10</v>
      </c>
      <c r="B59" s="25">
        <v>42.551430000000003</v>
      </c>
      <c r="C59" s="25">
        <v>5.0022210000000002E-11</v>
      </c>
      <c r="D59" s="25">
        <v>42.63044</v>
      </c>
    </row>
    <row r="60" spans="1:4" x14ac:dyDescent="0.25">
      <c r="A60" s="25">
        <v>2.0008880000000001E-10</v>
      </c>
      <c r="B60" s="25">
        <v>43.366480000000003</v>
      </c>
      <c r="C60" s="25">
        <v>2.3192109999999999E-11</v>
      </c>
      <c r="D60" s="25">
        <v>43.461489999999998</v>
      </c>
    </row>
    <row r="61" spans="1:4" x14ac:dyDescent="0.25">
      <c r="A61" s="25">
        <v>1.9485919999999999E-10</v>
      </c>
      <c r="B61" s="25">
        <v>44.18253</v>
      </c>
      <c r="C61" s="25">
        <v>5.3205440000000001E-11</v>
      </c>
      <c r="D61" s="25">
        <v>44.293529999999997</v>
      </c>
    </row>
    <row r="62" spans="1:4" x14ac:dyDescent="0.25">
      <c r="A62" s="25">
        <v>1.7598719999999999E-10</v>
      </c>
      <c r="B62" s="25">
        <v>45.014580000000002</v>
      </c>
      <c r="C62" s="25">
        <v>6.4801499999999998E-11</v>
      </c>
      <c r="D62" s="25">
        <v>45.125579999999999</v>
      </c>
    </row>
    <row r="63" spans="1:4" x14ac:dyDescent="0.25">
      <c r="A63" s="25">
        <v>2.085017E-10</v>
      </c>
      <c r="B63" s="25">
        <v>45.846620000000001</v>
      </c>
      <c r="C63" s="25">
        <v>5.5251800000000002E-11</v>
      </c>
      <c r="D63" s="25">
        <v>45.957630000000002</v>
      </c>
    </row>
    <row r="64" spans="1:4" x14ac:dyDescent="0.25">
      <c r="A64" s="25">
        <v>2.10548E-10</v>
      </c>
      <c r="B64" s="25">
        <v>46.677669999999999</v>
      </c>
      <c r="C64" s="25">
        <v>7.2304829999999995E-11</v>
      </c>
      <c r="D64" s="25">
        <v>46.772680000000001</v>
      </c>
    </row>
    <row r="65" spans="1:4" x14ac:dyDescent="0.25">
      <c r="A65" s="25">
        <v>1.732587E-10</v>
      </c>
      <c r="B65" s="25">
        <v>47.510719999999999</v>
      </c>
      <c r="C65" s="25">
        <v>4.6156860000000002E-11</v>
      </c>
      <c r="D65" s="25">
        <v>47.588720000000002</v>
      </c>
    </row>
    <row r="66" spans="1:4" x14ac:dyDescent="0.25">
      <c r="A66" s="25">
        <v>2.050911E-10</v>
      </c>
      <c r="B66" s="25">
        <v>48.341760000000001</v>
      </c>
      <c r="C66" s="25">
        <v>4.0245140000000002E-11</v>
      </c>
      <c r="D66" s="25">
        <v>48.420769999999997</v>
      </c>
    </row>
    <row r="67" spans="1:4" x14ac:dyDescent="0.25">
      <c r="A67" s="25">
        <v>1.9008440000000001E-10</v>
      </c>
      <c r="B67" s="25">
        <v>49.172809999999998</v>
      </c>
      <c r="C67" s="25">
        <v>2.660272E-11</v>
      </c>
      <c r="D67" s="25">
        <v>49.251820000000002</v>
      </c>
    </row>
    <row r="68" spans="1:4" x14ac:dyDescent="0.25">
      <c r="A68" s="25">
        <v>1.9008440000000001E-10</v>
      </c>
      <c r="B68" s="25">
        <v>49.988860000000003</v>
      </c>
      <c r="C68" s="25">
        <v>6.6393110000000002E-11</v>
      </c>
      <c r="D68" s="25">
        <v>50.067860000000003</v>
      </c>
    </row>
    <row r="69" spans="1:4" x14ac:dyDescent="0.25">
      <c r="A69" s="25">
        <v>1.76442E-10</v>
      </c>
      <c r="B69" s="25">
        <v>50.820909999999998</v>
      </c>
      <c r="C69" s="25">
        <v>4.0927260000000003E-11</v>
      </c>
      <c r="D69" s="25">
        <v>50.899909999999998</v>
      </c>
    </row>
    <row r="70" spans="1:4" x14ac:dyDescent="0.25">
      <c r="A70" s="25">
        <v>2.062279E-10</v>
      </c>
      <c r="B70" s="25">
        <v>51.636949999999999</v>
      </c>
      <c r="C70" s="25">
        <v>1.63709E-11</v>
      </c>
      <c r="D70" s="25">
        <v>51.715960000000003</v>
      </c>
    </row>
    <row r="71" spans="1:4" x14ac:dyDescent="0.25">
      <c r="A71" s="25">
        <v>2.0236259999999999E-10</v>
      </c>
      <c r="B71" s="25">
        <v>52.469000000000001</v>
      </c>
      <c r="C71" s="25">
        <v>6.5710990000000001E-11</v>
      </c>
      <c r="D71" s="25">
        <v>52.548009999999998</v>
      </c>
    </row>
    <row r="72" spans="1:4" x14ac:dyDescent="0.25">
      <c r="A72" s="25">
        <v>1.9826979999999999E-10</v>
      </c>
      <c r="B72" s="25">
        <v>53.301049999999996</v>
      </c>
      <c r="C72" s="25">
        <v>3.1832309999999997E-11</v>
      </c>
      <c r="D72" s="25">
        <v>53.364049999999999</v>
      </c>
    </row>
    <row r="73" spans="1:4" x14ac:dyDescent="0.25">
      <c r="A73" s="25">
        <v>1.9667820000000001E-10</v>
      </c>
      <c r="B73" s="25">
        <v>54.133099999999999</v>
      </c>
      <c r="C73" s="25">
        <v>6.3209880000000002E-11</v>
      </c>
      <c r="D73" s="25">
        <v>54.196100000000001</v>
      </c>
    </row>
    <row r="74" spans="1:4" x14ac:dyDescent="0.25">
      <c r="A74" s="25">
        <v>1.996341E-10</v>
      </c>
      <c r="B74" s="25">
        <v>54.948140000000002</v>
      </c>
      <c r="C74" s="25">
        <v>6.2527760000000002E-11</v>
      </c>
      <c r="D74" s="25">
        <v>55.027149999999999</v>
      </c>
    </row>
    <row r="75" spans="1:4" x14ac:dyDescent="0.25">
      <c r="A75" s="25">
        <v>1.996341E-10</v>
      </c>
      <c r="B75" s="25">
        <v>55.764189999999999</v>
      </c>
      <c r="C75" s="25">
        <v>4.4792610000000002E-11</v>
      </c>
      <c r="D75" s="25">
        <v>55.84319</v>
      </c>
    </row>
    <row r="76" spans="1:4" x14ac:dyDescent="0.25">
      <c r="A76" s="25">
        <v>1.8599169999999999E-10</v>
      </c>
      <c r="B76" s="25">
        <v>56.596240000000002</v>
      </c>
      <c r="C76" s="25">
        <v>5.9344530000000003E-11</v>
      </c>
      <c r="D76" s="25">
        <v>56.659239999999997</v>
      </c>
    </row>
    <row r="77" spans="1:4" x14ac:dyDescent="0.25">
      <c r="A77" s="25">
        <v>1.7939779999999999E-10</v>
      </c>
      <c r="B77" s="25">
        <v>57.412280000000003</v>
      </c>
      <c r="C77" s="25">
        <v>6.8666849999999998E-11</v>
      </c>
      <c r="D77" s="25">
        <v>57.475290000000001</v>
      </c>
    </row>
    <row r="78" spans="1:4" x14ac:dyDescent="0.25">
      <c r="A78" s="25">
        <v>1.9031179999999999E-10</v>
      </c>
      <c r="B78" s="25">
        <v>58.244329999999998</v>
      </c>
      <c r="C78" s="25">
        <v>6.9121599999999996E-11</v>
      </c>
      <c r="D78" s="25">
        <v>58.30733</v>
      </c>
    </row>
    <row r="79" spans="1:4" x14ac:dyDescent="0.25">
      <c r="A79" s="25">
        <v>1.9394969999999999E-10</v>
      </c>
      <c r="B79" s="25">
        <v>59.07638</v>
      </c>
      <c r="C79" s="25">
        <v>4.5474740000000002E-11</v>
      </c>
      <c r="D79" s="25">
        <v>59.139380000000003</v>
      </c>
    </row>
    <row r="80" spans="1:4" x14ac:dyDescent="0.25">
      <c r="A80" s="25">
        <v>2.0781950000000001E-10</v>
      </c>
      <c r="B80" s="25">
        <v>59.908430000000003</v>
      </c>
      <c r="C80" s="25">
        <v>6.8666849999999998E-11</v>
      </c>
      <c r="D80" s="25">
        <v>59.971429999999998</v>
      </c>
    </row>
    <row r="81" spans="1:4" x14ac:dyDescent="0.25">
      <c r="A81" s="25">
        <v>1.5938889999999999E-10</v>
      </c>
      <c r="B81" s="25">
        <v>60.723469999999999</v>
      </c>
      <c r="C81" s="25">
        <v>9.0722099999999995E-11</v>
      </c>
      <c r="D81" s="25">
        <v>60.802480000000003</v>
      </c>
    </row>
    <row r="82" spans="1:4" x14ac:dyDescent="0.25">
      <c r="A82" s="25">
        <v>1.7712409999999999E-10</v>
      </c>
      <c r="B82" s="25">
        <v>61.555520000000001</v>
      </c>
      <c r="C82" s="25">
        <v>5.707079E-11</v>
      </c>
      <c r="D82" s="25">
        <v>61.634529999999998</v>
      </c>
    </row>
    <row r="83" spans="1:4" x14ac:dyDescent="0.25">
      <c r="A83" s="25">
        <v>1.7894310000000001E-10</v>
      </c>
      <c r="B83" s="25">
        <v>62.387569999999997</v>
      </c>
      <c r="C83" s="25">
        <v>7.5715429999999997E-11</v>
      </c>
      <c r="D83" s="25">
        <v>62.466569999999997</v>
      </c>
    </row>
    <row r="84" spans="1:4" x14ac:dyDescent="0.25">
      <c r="A84" s="25">
        <v>1.9326760000000001E-10</v>
      </c>
      <c r="B84" s="25">
        <v>63.219619999999999</v>
      </c>
      <c r="C84" s="25">
        <v>6.5710990000000001E-11</v>
      </c>
      <c r="D84" s="25">
        <v>63.29862</v>
      </c>
    </row>
    <row r="85" spans="1:4" x14ac:dyDescent="0.25">
      <c r="A85" s="25">
        <v>1.5211300000000001E-10</v>
      </c>
      <c r="B85" s="25">
        <v>64.051659999999998</v>
      </c>
      <c r="C85" s="25">
        <v>4.5019989999999997E-11</v>
      </c>
      <c r="D85" s="25">
        <v>64.130669999999995</v>
      </c>
    </row>
    <row r="86" spans="1:4" x14ac:dyDescent="0.25">
      <c r="A86" s="25">
        <v>1.9326760000000001E-10</v>
      </c>
      <c r="B86" s="25">
        <v>64.882710000000003</v>
      </c>
      <c r="C86" s="25">
        <v>3.1150189999999997E-11</v>
      </c>
      <c r="D86" s="25">
        <v>64.962720000000004</v>
      </c>
    </row>
    <row r="87" spans="1:4" x14ac:dyDescent="0.25">
      <c r="A87" s="25">
        <v>2.0804689999999999E-10</v>
      </c>
      <c r="B87" s="25">
        <v>65.714759999999998</v>
      </c>
      <c r="C87" s="25">
        <v>6.0936149999999999E-11</v>
      </c>
      <c r="D87" s="25">
        <v>65.793760000000006</v>
      </c>
    </row>
    <row r="88" spans="1:4" x14ac:dyDescent="0.25">
      <c r="A88" s="25">
        <v>1.6825649999999999E-10</v>
      </c>
      <c r="B88" s="25">
        <v>66.545810000000003</v>
      </c>
      <c r="C88" s="25">
        <v>4.1836759999999998E-11</v>
      </c>
      <c r="D88" s="25">
        <v>66.624809999999997</v>
      </c>
    </row>
    <row r="89" spans="1:4" x14ac:dyDescent="0.25">
      <c r="A89" s="25">
        <v>1.8053469999999999E-10</v>
      </c>
      <c r="B89" s="25">
        <v>67.377849999999995</v>
      </c>
      <c r="C89" s="25">
        <v>4.001777E-11</v>
      </c>
      <c r="D89" s="25">
        <v>67.456860000000006</v>
      </c>
    </row>
    <row r="90" spans="1:4" x14ac:dyDescent="0.25">
      <c r="A90" s="25">
        <v>1.6575540000000001E-10</v>
      </c>
      <c r="B90" s="25">
        <v>68.193899999999999</v>
      </c>
      <c r="C90" s="25">
        <v>3.7289279999999999E-11</v>
      </c>
      <c r="D90" s="25">
        <v>68.272900000000007</v>
      </c>
    </row>
    <row r="91" spans="1:4" x14ac:dyDescent="0.25">
      <c r="A91" s="25">
        <v>1.8121680000000001E-10</v>
      </c>
      <c r="B91" s="25">
        <v>69.025949999999995</v>
      </c>
      <c r="C91" s="25">
        <v>6.4119379999999998E-11</v>
      </c>
      <c r="D91" s="25">
        <v>69.088949999999997</v>
      </c>
    </row>
    <row r="92" spans="1:4" x14ac:dyDescent="0.25">
      <c r="A92" s="25">
        <v>1.664375E-10</v>
      </c>
      <c r="B92" s="25">
        <v>69.858000000000004</v>
      </c>
      <c r="C92" s="25">
        <v>5.3205440000000001E-11</v>
      </c>
      <c r="D92" s="25">
        <v>69.921000000000006</v>
      </c>
    </row>
    <row r="93" spans="1:4" x14ac:dyDescent="0.25">
      <c r="A93" s="25">
        <v>1.4483699999999999E-10</v>
      </c>
      <c r="B93" s="25">
        <v>70.690039999999996</v>
      </c>
      <c r="C93" s="25">
        <v>2.2737370000000001E-11</v>
      </c>
      <c r="D93" s="25">
        <v>70.753050000000002</v>
      </c>
    </row>
    <row r="94" spans="1:4" x14ac:dyDescent="0.25">
      <c r="A94" s="25">
        <v>1.816716E-10</v>
      </c>
      <c r="B94" s="25">
        <v>71.522090000000006</v>
      </c>
      <c r="C94" s="25">
        <v>2.7057470000000001E-11</v>
      </c>
      <c r="D94" s="25">
        <v>71.585089999999994</v>
      </c>
    </row>
    <row r="95" spans="1:4" x14ac:dyDescent="0.25">
      <c r="A95" s="25">
        <v>1.8280839999999999E-10</v>
      </c>
      <c r="B95" s="25">
        <v>72.337140000000005</v>
      </c>
      <c r="C95" s="25">
        <v>6.4119379999999998E-11</v>
      </c>
      <c r="D95" s="25">
        <v>72.416139999999999</v>
      </c>
    </row>
    <row r="96" spans="1:4" x14ac:dyDescent="0.25">
      <c r="A96" s="25">
        <v>1.78261E-10</v>
      </c>
      <c r="B96" s="25">
        <v>73.153180000000006</v>
      </c>
      <c r="C96" s="25">
        <v>5.3887560000000001E-11</v>
      </c>
      <c r="D96" s="25">
        <v>73.232190000000003</v>
      </c>
    </row>
    <row r="97" spans="1:4" x14ac:dyDescent="0.25">
      <c r="A97" s="25">
        <v>1.8872020000000001E-10</v>
      </c>
      <c r="B97" s="25">
        <v>73.985230000000001</v>
      </c>
      <c r="C97" s="25">
        <v>2.0918379999999999E-11</v>
      </c>
      <c r="D97" s="25">
        <v>74.064239999999998</v>
      </c>
    </row>
    <row r="98" spans="1:4" x14ac:dyDescent="0.25">
      <c r="A98" s="25">
        <v>1.9213080000000001E-10</v>
      </c>
      <c r="B98" s="25">
        <v>74.817279999999997</v>
      </c>
      <c r="C98" s="25">
        <v>3.2741809999999999E-11</v>
      </c>
      <c r="D98" s="25">
        <v>74.896280000000004</v>
      </c>
    </row>
    <row r="99" spans="1:4" x14ac:dyDescent="0.25">
      <c r="A99" s="25">
        <v>1.809894E-10</v>
      </c>
      <c r="B99" s="25">
        <v>75.649330000000006</v>
      </c>
      <c r="C99" s="25">
        <v>6.9348969999999998E-11</v>
      </c>
      <c r="D99" s="25">
        <v>75.72833</v>
      </c>
    </row>
    <row r="100" spans="1:4" x14ac:dyDescent="0.25">
      <c r="A100" s="25">
        <v>1.76442E-10</v>
      </c>
      <c r="B100" s="25">
        <v>76.481369999999998</v>
      </c>
      <c r="C100" s="25">
        <v>7.2532199999999997E-11</v>
      </c>
      <c r="D100" s="25">
        <v>76.560379999999995</v>
      </c>
    </row>
    <row r="101" spans="1:4" x14ac:dyDescent="0.25">
      <c r="A101" s="25">
        <v>1.8440010000000001E-10</v>
      </c>
      <c r="B101" s="25">
        <v>77.312420000000003</v>
      </c>
      <c r="C101" s="25">
        <v>8.3673510000000004E-11</v>
      </c>
      <c r="D101" s="25">
        <v>77.392430000000004</v>
      </c>
    </row>
    <row r="102" spans="1:4" x14ac:dyDescent="0.25">
      <c r="A102" s="25">
        <v>1.9645090000000001E-10</v>
      </c>
      <c r="B102" s="25">
        <v>78.144469999999998</v>
      </c>
      <c r="C102" s="25">
        <v>6.4574120000000003E-11</v>
      </c>
      <c r="D102" s="25">
        <v>78.207470000000001</v>
      </c>
    </row>
    <row r="103" spans="1:4" x14ac:dyDescent="0.25">
      <c r="A103" s="25">
        <v>1.8803800000000001E-10</v>
      </c>
      <c r="B103" s="25">
        <v>78.960520000000002</v>
      </c>
      <c r="C103" s="25">
        <v>7.8671290000000006E-11</v>
      </c>
      <c r="D103" s="25">
        <v>79.023520000000005</v>
      </c>
    </row>
    <row r="104" spans="1:4" x14ac:dyDescent="0.25">
      <c r="A104" s="25">
        <v>1.919034E-10</v>
      </c>
      <c r="B104" s="25">
        <v>79.792559999999995</v>
      </c>
      <c r="C104" s="25">
        <v>5.3887560000000001E-11</v>
      </c>
      <c r="D104" s="25">
        <v>79.839569999999995</v>
      </c>
    </row>
    <row r="105" spans="1:4" x14ac:dyDescent="0.25">
      <c r="A105" s="25">
        <v>1.8030729999999999E-10</v>
      </c>
      <c r="B105" s="25">
        <v>80.623609999999999</v>
      </c>
      <c r="C105" s="25">
        <v>6.230039E-11</v>
      </c>
      <c r="D105" s="25">
        <v>80.655609999999996</v>
      </c>
    </row>
    <row r="106" spans="1:4" x14ac:dyDescent="0.25">
      <c r="A106" s="25">
        <v>1.671197E-10</v>
      </c>
      <c r="B106" s="25">
        <v>81.455659999999995</v>
      </c>
      <c r="C106" s="25">
        <v>4.3883119999999999E-11</v>
      </c>
      <c r="D106" s="25">
        <v>81.486660000000001</v>
      </c>
    </row>
    <row r="107" spans="1:4" x14ac:dyDescent="0.25">
      <c r="A107" s="25">
        <v>1.5757E-10</v>
      </c>
      <c r="B107" s="25">
        <v>82.287710000000004</v>
      </c>
      <c r="C107" s="25">
        <v>7.0940589999999994E-11</v>
      </c>
      <c r="D107" s="25">
        <v>82.318709999999996</v>
      </c>
    </row>
    <row r="108" spans="1:4" x14ac:dyDescent="0.25">
      <c r="A108" s="25">
        <v>1.8712849999999999E-10</v>
      </c>
      <c r="B108" s="25">
        <v>83.118750000000006</v>
      </c>
      <c r="C108" s="25">
        <v>5.9344530000000003E-11</v>
      </c>
      <c r="D108" s="25">
        <v>83.150760000000005</v>
      </c>
    </row>
    <row r="109" spans="1:4" x14ac:dyDescent="0.25">
      <c r="A109" s="25">
        <v>1.543867E-10</v>
      </c>
      <c r="B109" s="25">
        <v>83.950800000000001</v>
      </c>
      <c r="C109" s="25">
        <v>7.2532199999999997E-11</v>
      </c>
      <c r="D109" s="25">
        <v>83.981800000000007</v>
      </c>
    </row>
    <row r="110" spans="1:4" x14ac:dyDescent="0.25">
      <c r="A110" s="25">
        <v>1.9440450000000001E-10</v>
      </c>
      <c r="B110" s="25">
        <v>84.766850000000005</v>
      </c>
      <c r="C110" s="25">
        <v>7.5488059999999994E-11</v>
      </c>
      <c r="D110" s="25">
        <v>84.797849999999997</v>
      </c>
    </row>
    <row r="111" spans="1:4" x14ac:dyDescent="0.25">
      <c r="A111" s="25">
        <v>1.627996E-10</v>
      </c>
      <c r="B111" s="25">
        <v>85.582899999999995</v>
      </c>
      <c r="C111" s="25">
        <v>6.5710990000000001E-11</v>
      </c>
      <c r="D111" s="25">
        <v>85.613900000000001</v>
      </c>
    </row>
    <row r="112" spans="1:4" x14ac:dyDescent="0.25">
      <c r="A112" s="25">
        <v>1.9213080000000001E-10</v>
      </c>
      <c r="B112" s="25">
        <v>86.414940000000001</v>
      </c>
      <c r="C112" s="25">
        <v>7.5715429999999997E-11</v>
      </c>
      <c r="D112" s="25">
        <v>86.429940000000002</v>
      </c>
    </row>
    <row r="113" spans="1:4" x14ac:dyDescent="0.25">
      <c r="A113" s="25">
        <v>2.0554580000000001E-10</v>
      </c>
      <c r="B113" s="25">
        <v>87.246989999999997</v>
      </c>
      <c r="C113" s="25">
        <v>4.3200999999999999E-11</v>
      </c>
      <c r="D113" s="25">
        <v>87.245990000000006</v>
      </c>
    </row>
    <row r="114" spans="1:4" x14ac:dyDescent="0.25">
      <c r="A114" s="25">
        <v>1.6348170000000001E-10</v>
      </c>
      <c r="B114" s="25">
        <v>88.079040000000006</v>
      </c>
      <c r="C114" s="25">
        <v>6.6847859999999999E-11</v>
      </c>
      <c r="D114" s="25">
        <v>88.078040000000001</v>
      </c>
    </row>
    <row r="115" spans="1:4" x14ac:dyDescent="0.25">
      <c r="A115" s="25">
        <v>1.9349500000000001E-10</v>
      </c>
      <c r="B115" s="25">
        <v>88.910089999999997</v>
      </c>
      <c r="C115" s="25">
        <v>8.5492500000000002E-11</v>
      </c>
      <c r="D115" s="25">
        <v>88.909090000000006</v>
      </c>
    </row>
    <row r="116" spans="1:4" x14ac:dyDescent="0.25">
      <c r="A116" s="25">
        <v>1.598437E-10</v>
      </c>
      <c r="B116" s="25">
        <v>89.726129999999998</v>
      </c>
      <c r="C116" s="25">
        <v>5.570655E-11</v>
      </c>
      <c r="D116" s="25">
        <v>89.741129999999998</v>
      </c>
    </row>
    <row r="117" spans="1:4" x14ac:dyDescent="0.25">
      <c r="A117" s="25">
        <v>1.8326320000000001E-10</v>
      </c>
      <c r="B117" s="25">
        <v>90.542180000000002</v>
      </c>
      <c r="C117" s="25">
        <v>9.5951689999999995E-11</v>
      </c>
      <c r="D117" s="25">
        <v>90.557180000000002</v>
      </c>
    </row>
    <row r="118" spans="1:4" x14ac:dyDescent="0.25">
      <c r="A118" s="25">
        <v>1.8599169999999999E-10</v>
      </c>
      <c r="B118" s="25">
        <v>91.374229999999997</v>
      </c>
      <c r="C118" s="25">
        <v>6.3892000000000003E-11</v>
      </c>
      <c r="D118" s="25">
        <v>91.389229999999998</v>
      </c>
    </row>
    <row r="119" spans="1:4" x14ac:dyDescent="0.25">
      <c r="A119" s="25">
        <v>1.541594E-10</v>
      </c>
      <c r="B119" s="25">
        <v>92.206270000000004</v>
      </c>
      <c r="C119" s="25">
        <v>5.6161299999999997E-11</v>
      </c>
      <c r="D119" s="25">
        <v>92.205269999999999</v>
      </c>
    </row>
    <row r="120" spans="1:4" x14ac:dyDescent="0.25">
      <c r="A120" s="25">
        <v>1.8440010000000001E-10</v>
      </c>
      <c r="B120" s="25">
        <v>93.038319999999999</v>
      </c>
      <c r="C120" s="25">
        <v>9.8225430000000005E-11</v>
      </c>
      <c r="D120" s="25">
        <v>93.037319999999994</v>
      </c>
    </row>
    <row r="121" spans="1:4" x14ac:dyDescent="0.25">
      <c r="A121" s="25">
        <v>1.841727E-10</v>
      </c>
      <c r="B121" s="25">
        <v>93.870369999999994</v>
      </c>
      <c r="C121" s="25">
        <v>9.1631589999999998E-11</v>
      </c>
      <c r="D121" s="25">
        <v>93.869370000000004</v>
      </c>
    </row>
    <row r="122" spans="1:4" x14ac:dyDescent="0.25">
      <c r="A122" s="25">
        <v>1.8872020000000001E-10</v>
      </c>
      <c r="B122" s="25">
        <v>94.701419999999999</v>
      </c>
      <c r="C122" s="25">
        <v>6.1845640000000002E-11</v>
      </c>
      <c r="D122" s="25">
        <v>94.700419999999994</v>
      </c>
    </row>
    <row r="123" spans="1:4" x14ac:dyDescent="0.25">
      <c r="A123" s="25">
        <v>2.173692E-10</v>
      </c>
      <c r="B123" s="25">
        <v>95.533460000000005</v>
      </c>
      <c r="C123" s="25">
        <v>1.086846E-10</v>
      </c>
      <c r="D123" s="25">
        <v>95.516459999999995</v>
      </c>
    </row>
    <row r="124" spans="1:4" x14ac:dyDescent="0.25">
      <c r="A124" s="25">
        <v>1.9781510000000001E-10</v>
      </c>
      <c r="B124" s="25">
        <v>96.36551</v>
      </c>
      <c r="C124" s="25">
        <v>7.6397549999999997E-11</v>
      </c>
      <c r="D124" s="25">
        <v>96.332509999999999</v>
      </c>
    </row>
    <row r="125" spans="1:4" x14ac:dyDescent="0.25">
      <c r="A125" s="25">
        <v>1.9008440000000001E-10</v>
      </c>
      <c r="B125" s="25">
        <v>97.197559999999996</v>
      </c>
      <c r="C125" s="25">
        <v>9.3677949999999999E-11</v>
      </c>
      <c r="D125" s="25">
        <v>97.164559999999994</v>
      </c>
    </row>
    <row r="126" spans="1:4" x14ac:dyDescent="0.25">
      <c r="A126" s="25">
        <v>1.8599169999999999E-10</v>
      </c>
      <c r="B126" s="25">
        <v>98.029610000000005</v>
      </c>
      <c r="C126" s="25">
        <v>8.0035529999999994E-11</v>
      </c>
      <c r="D126" s="25">
        <v>97.996600000000001</v>
      </c>
    </row>
    <row r="127" spans="1:4" x14ac:dyDescent="0.25">
      <c r="A127" s="25">
        <v>2.005436E-10</v>
      </c>
      <c r="B127" s="25">
        <v>98.861649999999997</v>
      </c>
      <c r="C127" s="25">
        <v>7.2304829999999995E-11</v>
      </c>
      <c r="D127" s="25">
        <v>98.827650000000006</v>
      </c>
    </row>
    <row r="128" spans="1:4" x14ac:dyDescent="0.25">
      <c r="A128" s="25">
        <v>1.9781510000000001E-10</v>
      </c>
      <c r="B128" s="25">
        <v>99.692700000000002</v>
      </c>
      <c r="C128" s="25">
        <v>7.8443920000000004E-11</v>
      </c>
      <c r="D128" s="25">
        <v>99.659700000000001</v>
      </c>
    </row>
    <row r="129" spans="1:4" x14ac:dyDescent="0.25">
      <c r="A129" s="25">
        <v>1.7257659999999999E-10</v>
      </c>
      <c r="B129" s="25">
        <v>100.52370000000001</v>
      </c>
      <c r="C129" s="25">
        <v>8.4583009999999999E-11</v>
      </c>
      <c r="D129" s="25">
        <v>100.4907</v>
      </c>
    </row>
    <row r="130" spans="1:4" x14ac:dyDescent="0.25">
      <c r="A130" s="25">
        <v>1.950866E-10</v>
      </c>
      <c r="B130" s="25">
        <v>101.3558</v>
      </c>
      <c r="C130" s="25">
        <v>9.7543310000000004E-11</v>
      </c>
      <c r="D130" s="25">
        <v>101.3228</v>
      </c>
    </row>
    <row r="131" spans="1:4" x14ac:dyDescent="0.25">
      <c r="A131" s="25">
        <v>2.0713739999999999E-10</v>
      </c>
      <c r="B131" s="25">
        <v>102.1878</v>
      </c>
      <c r="C131" s="25">
        <v>7.6170179999999994E-11</v>
      </c>
      <c r="D131" s="25">
        <v>102.1388</v>
      </c>
    </row>
    <row r="132" spans="1:4" x14ac:dyDescent="0.25">
      <c r="A132" s="25">
        <v>2.162324E-10</v>
      </c>
      <c r="B132" s="25">
        <v>103.0039</v>
      </c>
      <c r="C132" s="25">
        <v>7.5260690000000005E-11</v>
      </c>
      <c r="D132" s="25">
        <v>102.9709</v>
      </c>
    </row>
    <row r="133" spans="1:4" x14ac:dyDescent="0.25">
      <c r="A133" s="25">
        <v>1.7666930000000001E-10</v>
      </c>
      <c r="B133" s="25">
        <v>103.8199</v>
      </c>
      <c r="C133" s="25">
        <v>5.6843419999999998E-11</v>
      </c>
      <c r="D133" s="25">
        <v>103.80289999999999</v>
      </c>
    </row>
    <row r="134" spans="1:4" x14ac:dyDescent="0.25">
      <c r="A134" s="25">
        <v>2.073648E-10</v>
      </c>
      <c r="B134" s="25">
        <v>104.652</v>
      </c>
      <c r="C134" s="25">
        <v>6.0708770000000004E-11</v>
      </c>
      <c r="D134" s="25">
        <v>104.619</v>
      </c>
    </row>
    <row r="135" spans="1:4" x14ac:dyDescent="0.25">
      <c r="A135" s="25">
        <v>1.8826539999999999E-10</v>
      </c>
      <c r="B135" s="25">
        <v>105.48399999999999</v>
      </c>
      <c r="C135" s="25">
        <v>5.9117160000000001E-11</v>
      </c>
      <c r="D135" s="25">
        <v>105.45099999999999</v>
      </c>
    </row>
    <row r="136" spans="1:4" x14ac:dyDescent="0.25">
      <c r="A136" s="25">
        <v>1.7712409999999999E-10</v>
      </c>
      <c r="B136" s="25">
        <v>106.2991</v>
      </c>
      <c r="C136" s="25">
        <v>6.7984729999999998E-11</v>
      </c>
      <c r="D136" s="25">
        <v>106.2821</v>
      </c>
    </row>
    <row r="137" spans="1:4" x14ac:dyDescent="0.25">
      <c r="A137" s="25">
        <v>1.8326320000000001E-10</v>
      </c>
      <c r="B137" s="25">
        <v>107.1151</v>
      </c>
      <c r="C137" s="25">
        <v>8.6401999999999998E-11</v>
      </c>
      <c r="D137" s="25">
        <v>107.11409999999999</v>
      </c>
    </row>
    <row r="138" spans="1:4" x14ac:dyDescent="0.25">
      <c r="A138" s="25">
        <v>1.9258549999999999E-10</v>
      </c>
      <c r="B138" s="25">
        <v>107.9312</v>
      </c>
      <c r="C138" s="25">
        <v>6.7757359999999995E-11</v>
      </c>
      <c r="D138" s="25">
        <v>107.9462</v>
      </c>
    </row>
    <row r="139" spans="1:4" x14ac:dyDescent="0.25">
      <c r="A139" s="25">
        <v>1.7985260000000001E-10</v>
      </c>
      <c r="B139" s="25">
        <v>108.74720000000001</v>
      </c>
      <c r="C139" s="25">
        <v>1.014087E-10</v>
      </c>
      <c r="D139" s="25">
        <v>108.7782</v>
      </c>
    </row>
    <row r="140" spans="1:4" x14ac:dyDescent="0.25">
      <c r="A140" s="25">
        <v>2.0258989999999999E-10</v>
      </c>
      <c r="B140" s="25">
        <v>109.5793</v>
      </c>
      <c r="C140" s="25">
        <v>1.009539E-10</v>
      </c>
      <c r="D140" s="25">
        <v>109.6103</v>
      </c>
    </row>
    <row r="141" spans="1:4" x14ac:dyDescent="0.25">
      <c r="A141" s="25">
        <v>1.675744E-10</v>
      </c>
      <c r="B141" s="25">
        <v>110.4113</v>
      </c>
      <c r="C141" s="25">
        <v>7.2532199999999997E-11</v>
      </c>
      <c r="D141" s="25">
        <v>110.4423</v>
      </c>
    </row>
    <row r="142" spans="1:4" x14ac:dyDescent="0.25">
      <c r="A142" s="25">
        <v>1.8894750000000001E-10</v>
      </c>
      <c r="B142" s="25">
        <v>111.24339999999999</v>
      </c>
      <c r="C142" s="25">
        <v>6.7075230000000002E-11</v>
      </c>
      <c r="D142" s="25">
        <v>111.2744</v>
      </c>
    </row>
    <row r="143" spans="1:4" x14ac:dyDescent="0.25">
      <c r="A143" s="25">
        <v>1.8667380000000001E-10</v>
      </c>
      <c r="B143" s="25">
        <v>112.05840000000001</v>
      </c>
      <c r="C143" s="25">
        <v>6.9576340000000001E-11</v>
      </c>
      <c r="D143" s="25">
        <v>112.1054</v>
      </c>
    </row>
    <row r="144" spans="1:4" x14ac:dyDescent="0.25">
      <c r="A144" s="25">
        <v>2.0713739999999999E-10</v>
      </c>
      <c r="B144" s="25">
        <v>112.8745</v>
      </c>
      <c r="C144" s="25">
        <v>6.4801499999999998E-11</v>
      </c>
      <c r="D144" s="25">
        <v>112.92149999999999</v>
      </c>
    </row>
    <row r="145" spans="1:4" x14ac:dyDescent="0.25">
      <c r="A145" s="25">
        <v>1.9554140000000001E-10</v>
      </c>
      <c r="B145" s="25">
        <v>113.70650000000001</v>
      </c>
      <c r="C145" s="25">
        <v>6.6393110000000002E-11</v>
      </c>
      <c r="D145" s="25">
        <v>113.7375</v>
      </c>
    </row>
    <row r="146" spans="1:4" x14ac:dyDescent="0.25">
      <c r="A146" s="25">
        <v>2.019078E-10</v>
      </c>
      <c r="B146" s="25">
        <v>114.5226</v>
      </c>
      <c r="C146" s="25">
        <v>6.1845640000000002E-11</v>
      </c>
      <c r="D146" s="25">
        <v>114.5536</v>
      </c>
    </row>
    <row r="147" spans="1:4" x14ac:dyDescent="0.25">
      <c r="A147" s="25">
        <v>1.7939779999999999E-10</v>
      </c>
      <c r="B147" s="25">
        <v>115.3546</v>
      </c>
      <c r="C147" s="25">
        <v>8.7084119999999998E-11</v>
      </c>
      <c r="D147" s="25">
        <v>115.3856</v>
      </c>
    </row>
    <row r="148" spans="1:4" x14ac:dyDescent="0.25">
      <c r="A148" s="25">
        <v>1.6325430000000001E-10</v>
      </c>
      <c r="B148" s="25">
        <v>116.1866</v>
      </c>
      <c r="C148" s="25">
        <v>7.1395329999999999E-11</v>
      </c>
      <c r="D148" s="25">
        <v>116.2176</v>
      </c>
    </row>
    <row r="149" spans="1:4" x14ac:dyDescent="0.25">
      <c r="A149" s="25">
        <v>1.8781070000000001E-10</v>
      </c>
      <c r="B149" s="25">
        <v>117.0017</v>
      </c>
      <c r="C149" s="25">
        <v>7.8671290000000006E-11</v>
      </c>
      <c r="D149" s="25">
        <v>117.0487</v>
      </c>
    </row>
    <row r="150" spans="1:4" x14ac:dyDescent="0.25">
      <c r="A150" s="25">
        <v>1.65528E-10</v>
      </c>
      <c r="B150" s="25">
        <v>117.8327</v>
      </c>
      <c r="C150" s="25">
        <v>7.4578570000000004E-11</v>
      </c>
      <c r="D150" s="25">
        <v>117.8797</v>
      </c>
    </row>
    <row r="151" spans="1:4" x14ac:dyDescent="0.25">
      <c r="A151" s="25">
        <v>1.7803359999999999E-10</v>
      </c>
      <c r="B151" s="25">
        <v>118.6648</v>
      </c>
      <c r="C151" s="25">
        <v>7.8671290000000006E-11</v>
      </c>
      <c r="D151" s="25">
        <v>118.7118</v>
      </c>
    </row>
    <row r="152" spans="1:4" x14ac:dyDescent="0.25">
      <c r="A152" s="25">
        <v>1.6484589999999999E-10</v>
      </c>
      <c r="B152" s="25">
        <v>119.49679999999999</v>
      </c>
      <c r="C152" s="25">
        <v>6.2527760000000002E-11</v>
      </c>
      <c r="D152" s="25">
        <v>119.5278</v>
      </c>
    </row>
    <row r="153" spans="1:4" x14ac:dyDescent="0.25">
      <c r="A153" s="25">
        <v>1.873559E-10</v>
      </c>
      <c r="B153" s="25">
        <v>120.3129</v>
      </c>
      <c r="C153" s="25">
        <v>7.7989170000000006E-11</v>
      </c>
      <c r="D153" s="25">
        <v>120.3439</v>
      </c>
    </row>
    <row r="154" spans="1:4" x14ac:dyDescent="0.25">
      <c r="A154" s="25">
        <v>1.6257219999999999E-10</v>
      </c>
      <c r="B154" s="25">
        <v>121.1289</v>
      </c>
      <c r="C154" s="25">
        <v>7.6397549999999997E-11</v>
      </c>
      <c r="D154" s="25">
        <v>121.15989999999999</v>
      </c>
    </row>
    <row r="155" spans="1:4" x14ac:dyDescent="0.25">
      <c r="A155" s="25">
        <v>1.4119910000000001E-10</v>
      </c>
      <c r="B155" s="25">
        <v>121.961</v>
      </c>
      <c r="C155" s="25">
        <v>7.0940589999999994E-11</v>
      </c>
      <c r="D155" s="25">
        <v>121.976</v>
      </c>
    </row>
    <row r="156" spans="1:4" x14ac:dyDescent="0.25">
      <c r="A156" s="25">
        <v>1.5666050000000001E-10</v>
      </c>
      <c r="B156" s="25">
        <v>122.79300000000001</v>
      </c>
      <c r="C156" s="25">
        <v>7.7761800000000003E-11</v>
      </c>
      <c r="D156" s="25">
        <v>122.80800000000001</v>
      </c>
    </row>
    <row r="157" spans="1:4" x14ac:dyDescent="0.25">
      <c r="A157" s="25">
        <v>1.4597389999999999E-10</v>
      </c>
      <c r="B157" s="25">
        <v>123.60809999999999</v>
      </c>
      <c r="C157" s="25">
        <v>8.0717649999999994E-11</v>
      </c>
      <c r="D157" s="25">
        <v>123.6391</v>
      </c>
    </row>
    <row r="158" spans="1:4" x14ac:dyDescent="0.25">
      <c r="A158" s="25">
        <v>1.705303E-10</v>
      </c>
      <c r="B158" s="25">
        <v>124.4241</v>
      </c>
      <c r="C158" s="25">
        <v>7.3669069999999996E-11</v>
      </c>
      <c r="D158" s="25">
        <v>124.47110000000001</v>
      </c>
    </row>
    <row r="159" spans="1:4" x14ac:dyDescent="0.25">
      <c r="A159" s="25">
        <v>1.9349500000000001E-10</v>
      </c>
      <c r="B159" s="25">
        <v>125.2402</v>
      </c>
      <c r="C159" s="25">
        <v>5.18412E-11</v>
      </c>
      <c r="D159" s="25">
        <v>125.2872</v>
      </c>
    </row>
    <row r="160" spans="1:4" x14ac:dyDescent="0.25">
      <c r="A160" s="25">
        <v>1.8053469999999999E-10</v>
      </c>
      <c r="B160" s="25">
        <v>126.0562</v>
      </c>
      <c r="C160" s="25">
        <v>7.2304829999999995E-11</v>
      </c>
      <c r="D160" s="25">
        <v>126.11920000000001</v>
      </c>
    </row>
    <row r="161" spans="1:4" x14ac:dyDescent="0.25">
      <c r="A161" s="25">
        <v>1.9872460000000001E-10</v>
      </c>
      <c r="B161" s="25">
        <v>126.8883</v>
      </c>
      <c r="C161" s="25">
        <v>6.7757359999999995E-11</v>
      </c>
      <c r="D161" s="25">
        <v>126.9513</v>
      </c>
    </row>
    <row r="162" spans="1:4" x14ac:dyDescent="0.25">
      <c r="A162" s="25">
        <v>1.8326320000000001E-10</v>
      </c>
      <c r="B162" s="25">
        <v>127.72029999999999</v>
      </c>
      <c r="C162" s="25">
        <v>1.032276E-10</v>
      </c>
      <c r="D162" s="25">
        <v>127.7833</v>
      </c>
    </row>
    <row r="163" spans="1:4" x14ac:dyDescent="0.25">
      <c r="A163" s="25">
        <v>1.741682E-10</v>
      </c>
      <c r="B163" s="25">
        <v>128.55240000000001</v>
      </c>
      <c r="C163" s="25">
        <v>6.3437259999999998E-11</v>
      </c>
      <c r="D163" s="25">
        <v>128.61539999999999</v>
      </c>
    </row>
    <row r="164" spans="1:4" x14ac:dyDescent="0.25">
      <c r="A164" s="25">
        <v>1.9485919999999999E-10</v>
      </c>
      <c r="B164" s="25">
        <v>129.3674</v>
      </c>
      <c r="C164" s="25">
        <v>9.4360080000000005E-11</v>
      </c>
      <c r="D164" s="25">
        <v>129.44640000000001</v>
      </c>
    </row>
    <row r="165" spans="1:4" x14ac:dyDescent="0.25">
      <c r="A165" s="25">
        <v>1.9053909999999999E-10</v>
      </c>
      <c r="B165" s="25">
        <v>130.1994</v>
      </c>
      <c r="C165" s="25">
        <v>7.3669069999999996E-11</v>
      </c>
      <c r="D165" s="25">
        <v>130.26249999999999</v>
      </c>
    </row>
    <row r="166" spans="1:4" x14ac:dyDescent="0.25">
      <c r="A166" s="25">
        <v>2.0440890000000001E-10</v>
      </c>
      <c r="B166" s="25">
        <v>131.0155</v>
      </c>
      <c r="C166" s="25">
        <v>6.7757359999999995E-11</v>
      </c>
      <c r="D166" s="25">
        <v>131.07849999999999</v>
      </c>
    </row>
    <row r="167" spans="1:4" x14ac:dyDescent="0.25">
      <c r="A167" s="25">
        <v>1.850822E-10</v>
      </c>
      <c r="B167" s="25">
        <v>131.8475</v>
      </c>
      <c r="C167" s="25">
        <v>1.048193E-10</v>
      </c>
      <c r="D167" s="25">
        <v>131.91050000000001</v>
      </c>
    </row>
    <row r="168" spans="1:4" x14ac:dyDescent="0.25">
      <c r="A168" s="25">
        <v>1.8826539999999999E-10</v>
      </c>
      <c r="B168" s="25">
        <v>132.67959999999999</v>
      </c>
      <c r="C168" s="25">
        <v>8.8448359999999999E-11</v>
      </c>
      <c r="D168" s="25">
        <v>132.74260000000001</v>
      </c>
    </row>
    <row r="169" spans="1:4" x14ac:dyDescent="0.25">
      <c r="A169" s="25">
        <v>2.0031619999999999E-10</v>
      </c>
      <c r="B169" s="25">
        <v>133.51060000000001</v>
      </c>
      <c r="C169" s="25">
        <v>5.8435029999999994E-11</v>
      </c>
      <c r="D169" s="25">
        <v>133.5746</v>
      </c>
    </row>
    <row r="170" spans="1:4" x14ac:dyDescent="0.25">
      <c r="A170" s="25">
        <v>1.8030729999999999E-10</v>
      </c>
      <c r="B170" s="25">
        <v>134.32570000000001</v>
      </c>
      <c r="C170" s="25">
        <v>6.6165739999999999E-11</v>
      </c>
      <c r="D170" s="25">
        <v>134.4057</v>
      </c>
    </row>
    <row r="171" spans="1:4" x14ac:dyDescent="0.25">
      <c r="A171" s="25">
        <v>1.818989E-10</v>
      </c>
      <c r="B171" s="25">
        <v>135.14169999999999</v>
      </c>
      <c r="C171" s="25">
        <v>7.1395329999999999E-11</v>
      </c>
      <c r="D171" s="25">
        <v>135.23670000000001</v>
      </c>
    </row>
    <row r="172" spans="1:4" x14ac:dyDescent="0.25">
      <c r="A172" s="25">
        <v>1.973604E-10</v>
      </c>
      <c r="B172" s="25">
        <v>135.97380000000001</v>
      </c>
      <c r="C172" s="25">
        <v>6.0708770000000004E-11</v>
      </c>
      <c r="D172" s="25">
        <v>136.06880000000001</v>
      </c>
    </row>
    <row r="173" spans="1:4" x14ac:dyDescent="0.25">
      <c r="A173" s="25">
        <v>1.996341E-10</v>
      </c>
      <c r="B173" s="25">
        <v>136.78980000000001</v>
      </c>
      <c r="C173" s="25">
        <v>4.8430589999999999E-11</v>
      </c>
      <c r="D173" s="25">
        <v>136.9008</v>
      </c>
    </row>
    <row r="174" spans="1:4" x14ac:dyDescent="0.25">
      <c r="A174" s="25">
        <v>1.7598719999999999E-10</v>
      </c>
      <c r="B174" s="25">
        <v>137.60589999999999</v>
      </c>
      <c r="C174" s="25">
        <v>7.5260690000000005E-11</v>
      </c>
      <c r="D174" s="25">
        <v>137.71690000000001</v>
      </c>
    </row>
    <row r="175" spans="1:4" x14ac:dyDescent="0.25">
      <c r="A175" s="25">
        <v>1.773515E-10</v>
      </c>
      <c r="B175" s="25">
        <v>138.43790000000001</v>
      </c>
      <c r="C175" s="25">
        <v>5.8435029999999994E-11</v>
      </c>
      <c r="D175" s="25">
        <v>138.53290000000001</v>
      </c>
    </row>
    <row r="176" spans="1:4" x14ac:dyDescent="0.25">
      <c r="A176" s="25">
        <v>1.928129E-10</v>
      </c>
      <c r="B176" s="25">
        <v>139.27000000000001</v>
      </c>
      <c r="C176" s="25">
        <v>6.1390890000000004E-11</v>
      </c>
      <c r="D176" s="25">
        <v>139.34899999999999</v>
      </c>
    </row>
    <row r="177" spans="1:4" x14ac:dyDescent="0.25">
      <c r="A177" s="25">
        <v>2.2100720000000001E-10</v>
      </c>
      <c r="B177" s="25">
        <v>140.101</v>
      </c>
      <c r="C177" s="25">
        <v>6.7984729999999998E-11</v>
      </c>
      <c r="D177" s="25">
        <v>140.18100000000001</v>
      </c>
    </row>
    <row r="178" spans="1:4" x14ac:dyDescent="0.25">
      <c r="A178" s="25">
        <v>1.9872460000000001E-10</v>
      </c>
      <c r="B178" s="25">
        <v>140.9171</v>
      </c>
      <c r="C178" s="25">
        <v>6.298251E-11</v>
      </c>
      <c r="D178" s="25">
        <v>141.0121</v>
      </c>
    </row>
    <row r="179" spans="1:4" x14ac:dyDescent="0.25">
      <c r="A179" s="25">
        <v>1.5825209999999999E-10</v>
      </c>
      <c r="B179" s="25">
        <v>141.73310000000001</v>
      </c>
      <c r="C179" s="25">
        <v>6.2527760000000002E-11</v>
      </c>
      <c r="D179" s="25">
        <v>141.8441</v>
      </c>
    </row>
    <row r="180" spans="1:4" x14ac:dyDescent="0.25">
      <c r="A180" s="25">
        <v>1.70985E-10</v>
      </c>
      <c r="B180" s="25">
        <v>142.5652</v>
      </c>
      <c r="C180" s="25">
        <v>5.4569680000000001E-11</v>
      </c>
      <c r="D180" s="25">
        <v>142.6602</v>
      </c>
    </row>
    <row r="181" spans="1:4" x14ac:dyDescent="0.25">
      <c r="A181" s="25">
        <v>1.705303E-10</v>
      </c>
      <c r="B181" s="25">
        <v>143.38120000000001</v>
      </c>
      <c r="C181" s="25">
        <v>6.7757359999999995E-11</v>
      </c>
      <c r="D181" s="25">
        <v>143.4922</v>
      </c>
    </row>
    <row r="182" spans="1:4" x14ac:dyDescent="0.25">
      <c r="A182" s="25">
        <v>1.8280839999999999E-10</v>
      </c>
      <c r="B182" s="25">
        <v>144.2132</v>
      </c>
      <c r="C182" s="25">
        <v>9.3905329999999994E-11</v>
      </c>
      <c r="D182" s="25">
        <v>144.32429999999999</v>
      </c>
    </row>
    <row r="183" spans="1:4" x14ac:dyDescent="0.25">
      <c r="A183" s="25">
        <v>1.9349500000000001E-10</v>
      </c>
      <c r="B183" s="25">
        <v>145.0453</v>
      </c>
      <c r="C183" s="25">
        <v>1.0390979999999999E-10</v>
      </c>
      <c r="D183" s="25">
        <v>145.15629999999999</v>
      </c>
    </row>
    <row r="184" spans="1:4" x14ac:dyDescent="0.25">
      <c r="A184" s="25">
        <v>1.7598719999999999E-10</v>
      </c>
      <c r="B184" s="25">
        <v>145.87629999999999</v>
      </c>
      <c r="C184" s="25">
        <v>9.4360080000000005E-11</v>
      </c>
      <c r="D184" s="25">
        <v>145.9873</v>
      </c>
    </row>
    <row r="185" spans="1:4" x14ac:dyDescent="0.25">
      <c r="A185" s="25">
        <v>1.741682E-10</v>
      </c>
      <c r="B185" s="25">
        <v>146.69239999999999</v>
      </c>
      <c r="C185" s="25">
        <v>9.4360080000000005E-11</v>
      </c>
      <c r="D185" s="25">
        <v>146.8194</v>
      </c>
    </row>
    <row r="186" spans="1:4" x14ac:dyDescent="0.25">
      <c r="A186" s="25">
        <v>2.2259879999999999E-10</v>
      </c>
      <c r="B186" s="25">
        <v>147.52440000000001</v>
      </c>
      <c r="C186" s="25">
        <v>5.0022210000000002E-11</v>
      </c>
      <c r="D186" s="25">
        <v>147.6354</v>
      </c>
    </row>
    <row r="187" spans="1:4" x14ac:dyDescent="0.25">
      <c r="A187" s="25">
        <v>2.009983E-10</v>
      </c>
      <c r="B187" s="25">
        <v>148.34049999999999</v>
      </c>
      <c r="C187" s="25">
        <v>6.8666849999999998E-11</v>
      </c>
      <c r="D187" s="25">
        <v>148.45150000000001</v>
      </c>
    </row>
    <row r="188" spans="1:4" x14ac:dyDescent="0.25">
      <c r="A188" s="25">
        <v>2.2237149999999999E-10</v>
      </c>
      <c r="B188" s="25">
        <v>149.17250000000001</v>
      </c>
      <c r="C188" s="25">
        <v>8.9357850000000002E-11</v>
      </c>
      <c r="D188" s="25">
        <v>149.2835</v>
      </c>
    </row>
    <row r="189" spans="1:4" x14ac:dyDescent="0.25">
      <c r="A189" s="25">
        <v>2.2032509999999999E-10</v>
      </c>
      <c r="B189" s="25">
        <v>150.00460000000001</v>
      </c>
      <c r="C189" s="25">
        <v>8.6174620000000003E-11</v>
      </c>
      <c r="D189" s="25">
        <v>150.1156</v>
      </c>
    </row>
    <row r="190" spans="1:4" x14ac:dyDescent="0.25">
      <c r="A190" s="25">
        <v>1.9940669999999999E-10</v>
      </c>
      <c r="B190" s="25">
        <v>150.8366</v>
      </c>
      <c r="C190" s="25">
        <v>8.6174620000000003E-11</v>
      </c>
      <c r="D190" s="25">
        <v>150.94759999999999</v>
      </c>
    </row>
    <row r="191" spans="1:4" x14ac:dyDescent="0.25">
      <c r="A191" s="25">
        <v>2.1032059999999999E-10</v>
      </c>
      <c r="B191" s="25">
        <v>151.6677</v>
      </c>
      <c r="C191" s="25">
        <v>4.8657970000000001E-11</v>
      </c>
      <c r="D191" s="25">
        <v>151.77770000000001</v>
      </c>
    </row>
    <row r="192" spans="1:4" x14ac:dyDescent="0.25">
      <c r="A192" s="25">
        <v>2.1327650000000001E-10</v>
      </c>
      <c r="B192" s="25">
        <v>152.49870000000001</v>
      </c>
      <c r="C192" s="25">
        <v>8.0035529999999994E-11</v>
      </c>
      <c r="D192" s="25">
        <v>152.59370000000001</v>
      </c>
    </row>
    <row r="193" spans="1:4" x14ac:dyDescent="0.25">
      <c r="A193" s="25">
        <v>1.8826539999999999E-10</v>
      </c>
      <c r="B193" s="25">
        <v>153.33080000000001</v>
      </c>
      <c r="C193" s="25">
        <v>5.1613819999999998E-11</v>
      </c>
      <c r="D193" s="25">
        <v>153.42580000000001</v>
      </c>
    </row>
    <row r="194" spans="1:4" x14ac:dyDescent="0.25">
      <c r="A194" s="25">
        <v>2.005436E-10</v>
      </c>
      <c r="B194" s="25">
        <v>154.1628</v>
      </c>
      <c r="C194" s="25">
        <v>7.9353409999999994E-11</v>
      </c>
      <c r="D194" s="25">
        <v>154.24180000000001</v>
      </c>
    </row>
    <row r="195" spans="1:4" x14ac:dyDescent="0.25">
      <c r="A195" s="25">
        <v>2.3464959999999999E-10</v>
      </c>
      <c r="B195" s="25">
        <v>154.97890000000001</v>
      </c>
      <c r="C195" s="25">
        <v>7.3896439999999998E-11</v>
      </c>
      <c r="D195" s="25">
        <v>155.05789999999999</v>
      </c>
    </row>
    <row r="196" spans="1:4" x14ac:dyDescent="0.25">
      <c r="A196" s="25">
        <v>1.962235E-10</v>
      </c>
      <c r="B196" s="25">
        <v>155.8109</v>
      </c>
      <c r="C196" s="25">
        <v>6.2527760000000002E-11</v>
      </c>
      <c r="D196" s="25">
        <v>155.88990000000001</v>
      </c>
    </row>
    <row r="197" spans="1:4" x14ac:dyDescent="0.25">
      <c r="A197" s="25">
        <v>2.0008880000000001E-10</v>
      </c>
      <c r="B197" s="25">
        <v>156.643</v>
      </c>
      <c r="C197" s="25">
        <v>6.5483619999999999E-11</v>
      </c>
      <c r="D197" s="25">
        <v>156.72200000000001</v>
      </c>
    </row>
    <row r="198" spans="1:4" x14ac:dyDescent="0.25">
      <c r="A198" s="25">
        <v>1.8053469999999999E-10</v>
      </c>
      <c r="B198" s="25">
        <v>157.458</v>
      </c>
      <c r="C198" s="25">
        <v>8.9130479999999999E-11</v>
      </c>
      <c r="D198" s="25">
        <v>157.553</v>
      </c>
    </row>
    <row r="199" spans="1:4" x14ac:dyDescent="0.25">
      <c r="A199" s="25">
        <v>1.9031179999999999E-10</v>
      </c>
      <c r="B199" s="25">
        <v>158.2901</v>
      </c>
      <c r="C199" s="25">
        <v>8.0717649999999994E-11</v>
      </c>
      <c r="D199" s="25">
        <v>158.38509999999999</v>
      </c>
    </row>
    <row r="200" spans="1:4" x14ac:dyDescent="0.25">
      <c r="A200" s="25">
        <v>2.0349940000000001E-10</v>
      </c>
      <c r="B200" s="25">
        <v>159.12209999999999</v>
      </c>
      <c r="C200" s="25">
        <v>7.3896439999999998E-11</v>
      </c>
      <c r="D200" s="25">
        <v>159.2011</v>
      </c>
    </row>
    <row r="201" spans="1:4" x14ac:dyDescent="0.25">
      <c r="A201" s="25">
        <v>1.8485479999999999E-10</v>
      </c>
      <c r="B201" s="25">
        <v>159.93809999999999</v>
      </c>
      <c r="C201" s="25">
        <v>7.3669069999999996E-11</v>
      </c>
      <c r="D201" s="25">
        <v>160.03319999999999</v>
      </c>
    </row>
    <row r="202" spans="1:4" x14ac:dyDescent="0.25">
      <c r="A202" s="25">
        <v>2.19643E-10</v>
      </c>
      <c r="B202" s="25">
        <v>160.7542</v>
      </c>
      <c r="C202" s="25">
        <v>6.2527760000000002E-11</v>
      </c>
      <c r="D202" s="25">
        <v>160.86519999999999</v>
      </c>
    </row>
    <row r="203" spans="1:4" x14ac:dyDescent="0.25">
      <c r="A203" s="25">
        <v>2.1236700000000001E-10</v>
      </c>
      <c r="B203" s="25">
        <v>161.58619999999999</v>
      </c>
      <c r="C203" s="25">
        <v>4.5702109999999998E-11</v>
      </c>
      <c r="D203" s="25">
        <v>161.69720000000001</v>
      </c>
    </row>
    <row r="204" spans="1:4" x14ac:dyDescent="0.25">
      <c r="A204" s="25">
        <v>1.8712849999999999E-10</v>
      </c>
      <c r="B204" s="25">
        <v>162.41829999999999</v>
      </c>
      <c r="C204" s="25">
        <v>5.9344530000000003E-11</v>
      </c>
      <c r="D204" s="25">
        <v>162.52930000000001</v>
      </c>
    </row>
    <row r="205" spans="1:4" x14ac:dyDescent="0.25">
      <c r="A205" s="25">
        <v>2.094112E-10</v>
      </c>
      <c r="B205" s="25">
        <v>163.24930000000001</v>
      </c>
      <c r="C205" s="25">
        <v>5.5251800000000002E-11</v>
      </c>
      <c r="D205" s="25">
        <v>163.3603</v>
      </c>
    </row>
    <row r="206" spans="1:4" x14ac:dyDescent="0.25">
      <c r="A206" s="25">
        <v>1.9053909999999999E-10</v>
      </c>
      <c r="B206" s="25">
        <v>164.06540000000001</v>
      </c>
      <c r="C206" s="25">
        <v>6.1390890000000004E-11</v>
      </c>
      <c r="D206" s="25">
        <v>164.1764</v>
      </c>
    </row>
    <row r="207" spans="1:4" x14ac:dyDescent="0.25">
      <c r="A207" s="25">
        <v>2.0236259999999999E-10</v>
      </c>
      <c r="B207" s="25">
        <v>164.8974</v>
      </c>
      <c r="C207" s="25">
        <v>7.4805939999999994E-11</v>
      </c>
      <c r="D207" s="25">
        <v>164.9924</v>
      </c>
    </row>
    <row r="208" spans="1:4" x14ac:dyDescent="0.25">
      <c r="A208" s="25">
        <v>1.9826979999999999E-10</v>
      </c>
      <c r="B208" s="25">
        <v>165.7295</v>
      </c>
      <c r="C208" s="25">
        <v>8.4810380000000002E-11</v>
      </c>
      <c r="D208" s="25">
        <v>165.8245</v>
      </c>
    </row>
    <row r="209" spans="1:4" x14ac:dyDescent="0.25">
      <c r="A209" s="25"/>
      <c r="B209" s="25"/>
      <c r="C209" s="25"/>
      <c r="D209" s="25"/>
    </row>
    <row r="210" spans="1:4" x14ac:dyDescent="0.25">
      <c r="A210" s="25"/>
      <c r="B210" s="25"/>
      <c r="C210" s="25"/>
      <c r="D210" s="25"/>
    </row>
    <row r="211" spans="1:4" x14ac:dyDescent="0.25">
      <c r="A211" s="25"/>
      <c r="B211" s="25"/>
      <c r="C211" s="25"/>
      <c r="D211" s="25"/>
    </row>
    <row r="212" spans="1:4" x14ac:dyDescent="0.25">
      <c r="A212" s="25"/>
      <c r="B212" s="25"/>
      <c r="C212" s="25"/>
      <c r="D212" s="25"/>
    </row>
    <row r="213" spans="1:4" x14ac:dyDescent="0.25">
      <c r="A213" s="25"/>
      <c r="B213" s="25"/>
      <c r="C213" s="25"/>
      <c r="D213" s="25"/>
    </row>
    <row r="214" spans="1:4" x14ac:dyDescent="0.25">
      <c r="A214" s="25"/>
      <c r="B214" s="25"/>
      <c r="C214" s="25"/>
      <c r="D214" s="25"/>
    </row>
    <row r="215" spans="1:4" x14ac:dyDescent="0.25">
      <c r="A215" s="25"/>
      <c r="B215" s="25"/>
      <c r="C215" s="25"/>
      <c r="D215" s="25"/>
    </row>
    <row r="216" spans="1:4" x14ac:dyDescent="0.25">
      <c r="A216" s="25"/>
      <c r="B216" s="25"/>
      <c r="C216" s="25"/>
      <c r="D216" s="25"/>
    </row>
    <row r="217" spans="1:4" x14ac:dyDescent="0.25">
      <c r="A217" s="25"/>
      <c r="B217" s="25"/>
      <c r="C217" s="25"/>
      <c r="D217" s="25"/>
    </row>
    <row r="218" spans="1:4" x14ac:dyDescent="0.25">
      <c r="A218" s="25"/>
      <c r="B218" s="25"/>
      <c r="C218" s="25"/>
      <c r="D218" s="25"/>
    </row>
    <row r="219" spans="1:4" x14ac:dyDescent="0.25">
      <c r="A219" s="25"/>
      <c r="B219" s="25"/>
      <c r="C219" s="25"/>
      <c r="D219" s="25"/>
    </row>
    <row r="220" spans="1:4" x14ac:dyDescent="0.25">
      <c r="A220" s="25"/>
      <c r="B220" s="25"/>
      <c r="C220" s="25"/>
      <c r="D220" s="25"/>
    </row>
    <row r="221" spans="1:4" x14ac:dyDescent="0.25">
      <c r="A221" s="25"/>
      <c r="B221" s="25"/>
      <c r="C221" s="25"/>
      <c r="D221" s="25"/>
    </row>
    <row r="222" spans="1:4" x14ac:dyDescent="0.25">
      <c r="A222" s="25"/>
      <c r="B222" s="25"/>
      <c r="C222" s="25"/>
      <c r="D222" s="25"/>
    </row>
    <row r="223" spans="1:4" x14ac:dyDescent="0.25">
      <c r="A223" s="25"/>
      <c r="B223" s="25"/>
      <c r="C223" s="25"/>
      <c r="D223" s="25"/>
    </row>
    <row r="224" spans="1:4" x14ac:dyDescent="0.25">
      <c r="A224" s="25"/>
      <c r="B224" s="25"/>
      <c r="C224" s="25"/>
      <c r="D224" s="25"/>
    </row>
    <row r="225" spans="1:4" x14ac:dyDescent="0.25">
      <c r="A225" s="25"/>
      <c r="B225" s="25"/>
      <c r="C225" s="25"/>
      <c r="D225" s="25"/>
    </row>
    <row r="226" spans="1:4" x14ac:dyDescent="0.25">
      <c r="A226" s="25"/>
      <c r="B226" s="25"/>
      <c r="C226" s="25"/>
      <c r="D226" s="25"/>
    </row>
    <row r="227" spans="1:4" x14ac:dyDescent="0.25">
      <c r="A227" s="25"/>
      <c r="B227" s="25"/>
      <c r="C227" s="25"/>
      <c r="D227" s="25"/>
    </row>
    <row r="228" spans="1:4" x14ac:dyDescent="0.25">
      <c r="A228" s="25"/>
      <c r="B228" s="25"/>
      <c r="C228" s="25"/>
      <c r="D228" s="25"/>
    </row>
    <row r="229" spans="1:4" x14ac:dyDescent="0.25">
      <c r="A229" s="25"/>
      <c r="B229" s="25"/>
      <c r="C229" s="25"/>
      <c r="D229" s="25"/>
    </row>
    <row r="230" spans="1:4" x14ac:dyDescent="0.25">
      <c r="A230" s="25"/>
      <c r="B230" s="25"/>
      <c r="C230" s="25"/>
      <c r="D230" s="25"/>
    </row>
    <row r="231" spans="1:4" x14ac:dyDescent="0.25">
      <c r="A231" s="25"/>
      <c r="B231" s="25"/>
      <c r="C231" s="25"/>
      <c r="D231" s="25"/>
    </row>
    <row r="232" spans="1:4" x14ac:dyDescent="0.25">
      <c r="A232" s="25"/>
      <c r="B232" s="25"/>
      <c r="C232" s="25"/>
      <c r="D232" s="25"/>
    </row>
    <row r="233" spans="1:4" x14ac:dyDescent="0.25">
      <c r="A233" s="25"/>
      <c r="B233" s="25"/>
      <c r="C233" s="25"/>
      <c r="D233" s="25"/>
    </row>
    <row r="234" spans="1:4" x14ac:dyDescent="0.25">
      <c r="A234" s="25"/>
      <c r="B234" s="25"/>
      <c r="C234" s="25"/>
      <c r="D234" s="25"/>
    </row>
    <row r="235" spans="1:4" x14ac:dyDescent="0.25">
      <c r="A235" s="25"/>
      <c r="B235" s="25"/>
      <c r="C235" s="25"/>
      <c r="D235" s="25"/>
    </row>
    <row r="236" spans="1:4" x14ac:dyDescent="0.25">
      <c r="A236" s="25"/>
      <c r="B236" s="25"/>
      <c r="C236" s="25"/>
      <c r="D236" s="25"/>
    </row>
    <row r="237" spans="1:4" x14ac:dyDescent="0.25">
      <c r="A237" s="25"/>
      <c r="B237" s="25"/>
      <c r="C237" s="25"/>
      <c r="D237" s="25"/>
    </row>
    <row r="238" spans="1:4" x14ac:dyDescent="0.25">
      <c r="A238" s="25"/>
      <c r="B238" s="25"/>
      <c r="C238" s="25"/>
      <c r="D238" s="25"/>
    </row>
    <row r="239" spans="1:4" x14ac:dyDescent="0.25">
      <c r="A239" s="25"/>
      <c r="B239" s="25"/>
      <c r="C239" s="25"/>
      <c r="D239" s="25"/>
    </row>
    <row r="240" spans="1:4" x14ac:dyDescent="0.25">
      <c r="A240" s="25"/>
      <c r="B240" s="25"/>
      <c r="C240" s="25"/>
      <c r="D240" s="25"/>
    </row>
    <row r="241" spans="1:4" x14ac:dyDescent="0.25">
      <c r="A241" s="25"/>
      <c r="B241" s="25"/>
      <c r="C241" s="25"/>
      <c r="D241" s="25"/>
    </row>
    <row r="242" spans="1:4" x14ac:dyDescent="0.25">
      <c r="A242" s="25"/>
      <c r="B242" s="25"/>
      <c r="C242" s="25"/>
      <c r="D242" s="25"/>
    </row>
    <row r="243" spans="1:4" x14ac:dyDescent="0.25">
      <c r="A243" s="25"/>
      <c r="B243" s="25"/>
      <c r="C243" s="25"/>
      <c r="D243" s="25"/>
    </row>
    <row r="244" spans="1:4" x14ac:dyDescent="0.25">
      <c r="A244" s="25"/>
      <c r="B244" s="25"/>
      <c r="C244" s="25"/>
      <c r="D244" s="25"/>
    </row>
    <row r="245" spans="1:4" x14ac:dyDescent="0.25">
      <c r="A245" s="25"/>
      <c r="B245" s="25"/>
      <c r="C245" s="25"/>
      <c r="D245" s="25"/>
    </row>
    <row r="246" spans="1:4" x14ac:dyDescent="0.25">
      <c r="A246" s="25"/>
      <c r="B246" s="25"/>
      <c r="C246" s="25"/>
      <c r="D246" s="25"/>
    </row>
    <row r="247" spans="1:4" x14ac:dyDescent="0.25">
      <c r="A247" s="25"/>
      <c r="B247" s="25"/>
      <c r="C247" s="25"/>
      <c r="D247" s="25"/>
    </row>
    <row r="248" spans="1:4" x14ac:dyDescent="0.25">
      <c r="A248" s="25"/>
      <c r="B248" s="25"/>
      <c r="C248" s="25"/>
      <c r="D248" s="25"/>
    </row>
    <row r="249" spans="1:4" x14ac:dyDescent="0.25">
      <c r="A249" s="25"/>
      <c r="B249" s="25"/>
      <c r="C249" s="25"/>
      <c r="D249" s="25"/>
    </row>
    <row r="250" spans="1:4" x14ac:dyDescent="0.25">
      <c r="A250" s="25"/>
      <c r="B250" s="25"/>
      <c r="C250" s="25"/>
      <c r="D250" s="25"/>
    </row>
    <row r="251" spans="1:4" x14ac:dyDescent="0.25">
      <c r="A251" s="25"/>
      <c r="B251" s="25"/>
      <c r="C251" s="25"/>
      <c r="D251" s="25"/>
    </row>
    <row r="252" spans="1:4" x14ac:dyDescent="0.25">
      <c r="A252" s="25"/>
      <c r="B252" s="25"/>
      <c r="C252" s="25"/>
      <c r="D252" s="25"/>
    </row>
    <row r="253" spans="1:4" x14ac:dyDescent="0.25">
      <c r="A253" s="25"/>
      <c r="B253" s="25"/>
      <c r="C253" s="25"/>
      <c r="D253" s="25"/>
    </row>
    <row r="254" spans="1:4" x14ac:dyDescent="0.25">
      <c r="A254" s="25"/>
      <c r="B254" s="25"/>
      <c r="C254" s="25"/>
      <c r="D254" s="25"/>
    </row>
    <row r="255" spans="1:4" x14ac:dyDescent="0.25">
      <c r="A255" s="25"/>
      <c r="B255" s="25"/>
      <c r="C255" s="25"/>
      <c r="D255" s="25"/>
    </row>
    <row r="256" spans="1:4" x14ac:dyDescent="0.25">
      <c r="A256" s="25"/>
      <c r="B256" s="25"/>
      <c r="C256" s="25"/>
      <c r="D256" s="25"/>
    </row>
    <row r="257" spans="1:4" x14ac:dyDescent="0.25">
      <c r="A257" s="25"/>
      <c r="B257" s="25"/>
      <c r="C257" s="25"/>
      <c r="D257" s="25"/>
    </row>
    <row r="258" spans="1:4" x14ac:dyDescent="0.25">
      <c r="A258" s="25"/>
      <c r="B258" s="25"/>
      <c r="C258" s="25"/>
      <c r="D258" s="25"/>
    </row>
    <row r="259" spans="1:4" x14ac:dyDescent="0.25">
      <c r="A259" s="25"/>
      <c r="B259" s="25"/>
      <c r="C259" s="25"/>
      <c r="D259" s="25"/>
    </row>
    <row r="260" spans="1:4" x14ac:dyDescent="0.25">
      <c r="A260" s="25"/>
      <c r="B260" s="25"/>
      <c r="C260" s="25"/>
      <c r="D260" s="25"/>
    </row>
    <row r="261" spans="1:4" x14ac:dyDescent="0.25">
      <c r="A261" s="25"/>
      <c r="B261" s="25"/>
      <c r="C261" s="25"/>
      <c r="D261" s="25"/>
    </row>
    <row r="262" spans="1:4" x14ac:dyDescent="0.25">
      <c r="A262" s="25"/>
      <c r="B262" s="25"/>
      <c r="C262" s="25"/>
      <c r="D262" s="25"/>
    </row>
    <row r="263" spans="1:4" x14ac:dyDescent="0.25">
      <c r="A263" s="25"/>
      <c r="B263" s="25"/>
      <c r="C263" s="25"/>
      <c r="D263" s="25"/>
    </row>
    <row r="264" spans="1:4" x14ac:dyDescent="0.25">
      <c r="A264" s="25"/>
      <c r="B264" s="25"/>
      <c r="C264" s="25"/>
      <c r="D264" s="25"/>
    </row>
    <row r="265" spans="1:4" x14ac:dyDescent="0.25">
      <c r="A265" s="25"/>
      <c r="B265" s="25"/>
      <c r="C265" s="25"/>
      <c r="D265" s="25"/>
    </row>
    <row r="266" spans="1:4" x14ac:dyDescent="0.25">
      <c r="A266" s="25"/>
      <c r="B266" s="25"/>
      <c r="C266" s="25"/>
      <c r="D266" s="25"/>
    </row>
    <row r="267" spans="1:4" x14ac:dyDescent="0.25">
      <c r="A267" s="25"/>
      <c r="B267" s="25"/>
      <c r="C267" s="25"/>
      <c r="D267" s="25"/>
    </row>
    <row r="268" spans="1:4" x14ac:dyDescent="0.25">
      <c r="A268" s="25"/>
      <c r="B268" s="25"/>
      <c r="C268" s="25"/>
      <c r="D268" s="25"/>
    </row>
    <row r="269" spans="1:4" x14ac:dyDescent="0.25">
      <c r="A269" s="25"/>
      <c r="B269" s="25"/>
      <c r="C269" s="25"/>
      <c r="D269" s="25"/>
    </row>
    <row r="270" spans="1:4" x14ac:dyDescent="0.25">
      <c r="A270" s="25"/>
      <c r="B270" s="25"/>
      <c r="C270" s="25"/>
      <c r="D270" s="25"/>
    </row>
    <row r="271" spans="1:4" x14ac:dyDescent="0.25">
      <c r="A271" s="25"/>
      <c r="B271" s="25"/>
      <c r="C271" s="25"/>
      <c r="D271" s="25"/>
    </row>
    <row r="272" spans="1:4" x14ac:dyDescent="0.25">
      <c r="A272" s="25"/>
      <c r="B272" s="25"/>
      <c r="C272" s="25"/>
      <c r="D272" s="25"/>
    </row>
    <row r="273" spans="1:4" x14ac:dyDescent="0.25">
      <c r="A273" s="25"/>
      <c r="B273" s="25"/>
      <c r="C273" s="25"/>
      <c r="D273" s="25"/>
    </row>
    <row r="274" spans="1:4" x14ac:dyDescent="0.25">
      <c r="A274" s="25"/>
      <c r="B274" s="25"/>
      <c r="C274" s="25"/>
      <c r="D274" s="25"/>
    </row>
    <row r="275" spans="1:4" x14ac:dyDescent="0.25">
      <c r="A275" s="25"/>
      <c r="B275" s="25"/>
      <c r="C275" s="25"/>
      <c r="D275" s="25"/>
    </row>
    <row r="276" spans="1:4" x14ac:dyDescent="0.25">
      <c r="A276" s="25"/>
      <c r="B276" s="25"/>
      <c r="C276" s="25"/>
      <c r="D276" s="25"/>
    </row>
    <row r="277" spans="1:4" x14ac:dyDescent="0.25">
      <c r="A277" s="25"/>
      <c r="B277" s="25"/>
      <c r="C277" s="25"/>
      <c r="D277" s="25"/>
    </row>
    <row r="278" spans="1:4" x14ac:dyDescent="0.25">
      <c r="A278" s="25"/>
      <c r="B278" s="25"/>
      <c r="C278" s="25"/>
      <c r="D278" s="25"/>
    </row>
    <row r="279" spans="1:4" x14ac:dyDescent="0.25">
      <c r="A279" s="25"/>
      <c r="B279" s="25"/>
      <c r="C279" s="25"/>
      <c r="D279" s="25"/>
    </row>
    <row r="280" spans="1:4" x14ac:dyDescent="0.25">
      <c r="A280" s="25"/>
      <c r="B280" s="25"/>
      <c r="C280" s="25"/>
      <c r="D280" s="25"/>
    </row>
    <row r="281" spans="1:4" x14ac:dyDescent="0.25">
      <c r="A281" s="25"/>
      <c r="B281" s="25"/>
      <c r="C281" s="25"/>
      <c r="D281" s="25"/>
    </row>
    <row r="282" spans="1:4" x14ac:dyDescent="0.25">
      <c r="A282" s="25"/>
      <c r="B282" s="25"/>
      <c r="C282" s="25"/>
      <c r="D282" s="25"/>
    </row>
    <row r="283" spans="1:4" x14ac:dyDescent="0.25">
      <c r="A283" s="25"/>
      <c r="B283" s="25"/>
      <c r="C283" s="25"/>
      <c r="D283" s="25"/>
    </row>
    <row r="284" spans="1:4" x14ac:dyDescent="0.25">
      <c r="A284" s="25"/>
      <c r="B284" s="25"/>
      <c r="C284" s="25"/>
      <c r="D284" s="25"/>
    </row>
    <row r="285" spans="1:4" x14ac:dyDescent="0.25">
      <c r="A285" s="25"/>
      <c r="B285" s="25"/>
      <c r="C285" s="25"/>
      <c r="D285" s="25"/>
    </row>
    <row r="286" spans="1:4" x14ac:dyDescent="0.25">
      <c r="A286" s="25"/>
      <c r="B286" s="25"/>
      <c r="C286" s="25"/>
      <c r="D286" s="25"/>
    </row>
    <row r="287" spans="1:4" x14ac:dyDescent="0.25">
      <c r="A287" s="25"/>
      <c r="B287" s="25"/>
      <c r="C287" s="25"/>
      <c r="D287" s="25"/>
    </row>
    <row r="288" spans="1:4" x14ac:dyDescent="0.25">
      <c r="A288" s="25"/>
      <c r="B288" s="25"/>
      <c r="C288" s="25"/>
      <c r="D288" s="25"/>
    </row>
    <row r="289" spans="1:4" x14ac:dyDescent="0.25">
      <c r="A289" s="25"/>
      <c r="B289" s="25"/>
      <c r="C289" s="25"/>
      <c r="D289" s="25"/>
    </row>
    <row r="290" spans="1:4" x14ac:dyDescent="0.25">
      <c r="A290" s="25"/>
      <c r="B290" s="25"/>
      <c r="C290" s="25"/>
      <c r="D290" s="25"/>
    </row>
    <row r="291" spans="1:4" x14ac:dyDescent="0.25">
      <c r="A291" s="25"/>
      <c r="B291" s="25"/>
      <c r="C291" s="25"/>
      <c r="D291" s="25"/>
    </row>
    <row r="292" spans="1:4" x14ac:dyDescent="0.25">
      <c r="A292" s="25"/>
      <c r="B292" s="25"/>
      <c r="C292" s="25"/>
      <c r="D292" s="25"/>
    </row>
    <row r="293" spans="1:4" x14ac:dyDescent="0.25">
      <c r="A293" s="25"/>
      <c r="B293" s="25"/>
      <c r="C293" s="25"/>
      <c r="D293" s="25"/>
    </row>
    <row r="294" spans="1:4" x14ac:dyDescent="0.25">
      <c r="A294" s="25"/>
      <c r="B294" s="25"/>
      <c r="C294" s="25"/>
      <c r="D294" s="25"/>
    </row>
    <row r="295" spans="1:4" x14ac:dyDescent="0.25">
      <c r="A295" s="25"/>
      <c r="B295" s="25"/>
      <c r="C295" s="25"/>
      <c r="D295" s="25"/>
    </row>
    <row r="296" spans="1:4" x14ac:dyDescent="0.25">
      <c r="A296" s="25"/>
      <c r="B296" s="25"/>
      <c r="C296" s="25"/>
      <c r="D296" s="25"/>
    </row>
    <row r="297" spans="1:4" x14ac:dyDescent="0.25">
      <c r="A297" s="25"/>
      <c r="B297" s="25"/>
      <c r="C297" s="25"/>
      <c r="D297" s="25"/>
    </row>
    <row r="298" spans="1:4" x14ac:dyDescent="0.25">
      <c r="A298" s="25"/>
      <c r="B298" s="25"/>
      <c r="C298" s="25"/>
      <c r="D298" s="25"/>
    </row>
    <row r="299" spans="1:4" x14ac:dyDescent="0.25">
      <c r="A299" s="25"/>
      <c r="B299" s="25"/>
      <c r="C299" s="25"/>
      <c r="D299" s="25"/>
    </row>
    <row r="300" spans="1:4" x14ac:dyDescent="0.25">
      <c r="A300" s="25"/>
      <c r="B300" s="25"/>
      <c r="C300" s="25"/>
      <c r="D300" s="25"/>
    </row>
    <row r="301" spans="1:4" x14ac:dyDescent="0.25">
      <c r="A301" s="25"/>
      <c r="B301" s="25"/>
      <c r="C301" s="25"/>
      <c r="D301" s="25"/>
    </row>
    <row r="302" spans="1:4" x14ac:dyDescent="0.25">
      <c r="A302" s="25"/>
      <c r="B302" s="25"/>
      <c r="C302" s="25"/>
      <c r="D302" s="25"/>
    </row>
    <row r="303" spans="1:4" x14ac:dyDescent="0.25">
      <c r="A303" s="25"/>
      <c r="B303" s="25"/>
      <c r="C303" s="25"/>
      <c r="D303" s="25"/>
    </row>
    <row r="304" spans="1:4" x14ac:dyDescent="0.25">
      <c r="A304" s="25"/>
      <c r="B304" s="25"/>
      <c r="C304" s="25"/>
      <c r="D304" s="25"/>
    </row>
    <row r="305" spans="1:4" x14ac:dyDescent="0.25">
      <c r="A305" s="25"/>
      <c r="B305" s="25"/>
      <c r="C305" s="25"/>
      <c r="D305" s="25"/>
    </row>
    <row r="306" spans="1:4" x14ac:dyDescent="0.25">
      <c r="A306" s="25"/>
      <c r="B306" s="25"/>
      <c r="C306" s="25"/>
      <c r="D306" s="25"/>
    </row>
    <row r="307" spans="1:4" x14ac:dyDescent="0.25">
      <c r="A307" s="25"/>
      <c r="B307" s="25"/>
      <c r="C307" s="25"/>
      <c r="D307" s="25"/>
    </row>
    <row r="308" spans="1:4" x14ac:dyDescent="0.25">
      <c r="A308" s="25"/>
      <c r="B308" s="25"/>
      <c r="C308" s="25"/>
      <c r="D308" s="25"/>
    </row>
    <row r="309" spans="1:4" x14ac:dyDescent="0.25">
      <c r="A309" s="25"/>
      <c r="B309" s="25"/>
      <c r="C309" s="25"/>
      <c r="D309" s="25"/>
    </row>
    <row r="310" spans="1:4" x14ac:dyDescent="0.25">
      <c r="A310" s="25"/>
      <c r="B310" s="25"/>
      <c r="C310" s="25"/>
      <c r="D310" s="25"/>
    </row>
    <row r="311" spans="1:4" x14ac:dyDescent="0.25">
      <c r="A311" s="25"/>
      <c r="B311" s="25"/>
      <c r="C311" s="25"/>
      <c r="D311" s="25"/>
    </row>
    <row r="312" spans="1:4" x14ac:dyDescent="0.25">
      <c r="A312" s="25"/>
      <c r="B312" s="25"/>
      <c r="C312" s="25"/>
      <c r="D312" s="25"/>
    </row>
    <row r="313" spans="1:4" x14ac:dyDescent="0.25">
      <c r="A313" s="25"/>
      <c r="B313" s="25"/>
      <c r="C313" s="25"/>
      <c r="D313" s="25"/>
    </row>
    <row r="314" spans="1:4" x14ac:dyDescent="0.25">
      <c r="A314" s="25"/>
      <c r="B314" s="25"/>
      <c r="C314" s="25"/>
      <c r="D314" s="25"/>
    </row>
    <row r="315" spans="1:4" x14ac:dyDescent="0.25">
      <c r="A315" s="25"/>
      <c r="B315" s="25"/>
      <c r="C315" s="25"/>
      <c r="D315" s="25"/>
    </row>
    <row r="316" spans="1:4" x14ac:dyDescent="0.25">
      <c r="A316" s="25"/>
      <c r="B316" s="25"/>
      <c r="C316" s="25"/>
      <c r="D316" s="25"/>
    </row>
    <row r="317" spans="1:4" x14ac:dyDescent="0.25">
      <c r="A317" s="25"/>
      <c r="B317" s="25"/>
      <c r="C317" s="25"/>
      <c r="D317" s="25"/>
    </row>
    <row r="318" spans="1:4" x14ac:dyDescent="0.25">
      <c r="A318" s="25"/>
      <c r="B318" s="25"/>
      <c r="C318" s="25"/>
      <c r="D318" s="25"/>
    </row>
    <row r="319" spans="1:4" x14ac:dyDescent="0.25">
      <c r="A319" s="25"/>
      <c r="B319" s="25"/>
      <c r="C319" s="25"/>
      <c r="D319" s="25"/>
    </row>
    <row r="320" spans="1:4" x14ac:dyDescent="0.25">
      <c r="A320" s="25"/>
      <c r="B320" s="25"/>
      <c r="C320" s="25"/>
      <c r="D320" s="25"/>
    </row>
    <row r="321" spans="1:4" x14ac:dyDescent="0.25">
      <c r="A321" s="25"/>
      <c r="B321" s="25"/>
      <c r="C321" s="25"/>
      <c r="D321" s="25"/>
    </row>
    <row r="322" spans="1:4" x14ac:dyDescent="0.25">
      <c r="A322" s="25"/>
      <c r="B322" s="25"/>
      <c r="C322" s="25"/>
      <c r="D322" s="25"/>
    </row>
    <row r="323" spans="1:4" x14ac:dyDescent="0.25">
      <c r="A323" s="25"/>
      <c r="B323" s="25"/>
      <c r="C323" s="25"/>
      <c r="D323" s="25"/>
    </row>
    <row r="324" spans="1:4" x14ac:dyDescent="0.25">
      <c r="A324" s="25"/>
      <c r="B324" s="25"/>
      <c r="C324" s="25"/>
      <c r="D324" s="25"/>
    </row>
    <row r="325" spans="1:4" x14ac:dyDescent="0.25">
      <c r="A325" s="25"/>
      <c r="B325" s="25"/>
      <c r="C325" s="25"/>
      <c r="D325" s="25"/>
    </row>
    <row r="326" spans="1:4" x14ac:dyDescent="0.25">
      <c r="A326" s="25"/>
      <c r="B326" s="25"/>
      <c r="C326" s="25"/>
      <c r="D326" s="25"/>
    </row>
    <row r="327" spans="1:4" x14ac:dyDescent="0.25">
      <c r="A327" s="25"/>
      <c r="B327" s="25"/>
      <c r="C327" s="25"/>
      <c r="D327" s="25"/>
    </row>
    <row r="328" spans="1:4" x14ac:dyDescent="0.25">
      <c r="A328" s="25"/>
      <c r="B328" s="25"/>
      <c r="C328" s="25"/>
      <c r="D328" s="25"/>
    </row>
    <row r="329" spans="1:4" x14ac:dyDescent="0.25">
      <c r="A329" s="25"/>
      <c r="B329" s="25"/>
      <c r="C329" s="25"/>
      <c r="D329" s="25"/>
    </row>
    <row r="330" spans="1:4" x14ac:dyDescent="0.25">
      <c r="A330" s="25"/>
      <c r="B330" s="25"/>
      <c r="C330" s="25"/>
      <c r="D330" s="25"/>
    </row>
    <row r="331" spans="1:4" x14ac:dyDescent="0.25">
      <c r="A331" s="25"/>
      <c r="B331" s="25"/>
      <c r="C331" s="25"/>
      <c r="D331" s="25"/>
    </row>
    <row r="332" spans="1:4" x14ac:dyDescent="0.25">
      <c r="A332" s="25"/>
      <c r="B332" s="25"/>
      <c r="C332" s="25"/>
      <c r="D332" s="25"/>
    </row>
    <row r="333" spans="1:4" x14ac:dyDescent="0.25">
      <c r="A333" s="25"/>
      <c r="B333" s="25"/>
      <c r="C333" s="25"/>
      <c r="D333" s="25"/>
    </row>
    <row r="334" spans="1:4" x14ac:dyDescent="0.25">
      <c r="A334" s="25"/>
      <c r="B334" s="25"/>
      <c r="C334" s="25"/>
      <c r="D334" s="25"/>
    </row>
    <row r="335" spans="1:4" x14ac:dyDescent="0.25">
      <c r="A335" s="25"/>
      <c r="B335" s="25"/>
      <c r="C335" s="25"/>
      <c r="D335" s="25"/>
    </row>
    <row r="336" spans="1:4" x14ac:dyDescent="0.25">
      <c r="A336" s="25"/>
      <c r="B336" s="25"/>
      <c r="C336" s="25"/>
      <c r="D336" s="25"/>
    </row>
    <row r="337" spans="1:4" x14ac:dyDescent="0.25">
      <c r="A337" s="25"/>
      <c r="B337" s="25"/>
      <c r="C337" s="25"/>
      <c r="D337" s="25"/>
    </row>
    <row r="338" spans="1:4" x14ac:dyDescent="0.25">
      <c r="A338" s="25"/>
      <c r="B338" s="25"/>
      <c r="C338" s="25"/>
      <c r="D338" s="25"/>
    </row>
    <row r="339" spans="1:4" x14ac:dyDescent="0.25">
      <c r="A339" s="25"/>
      <c r="B339" s="25"/>
      <c r="C339" s="25"/>
      <c r="D339" s="25"/>
    </row>
    <row r="340" spans="1:4" x14ac:dyDescent="0.25">
      <c r="A340" s="25"/>
      <c r="B340" s="25"/>
      <c r="C340" s="25"/>
      <c r="D340" s="25"/>
    </row>
    <row r="341" spans="1:4" x14ac:dyDescent="0.25">
      <c r="A341" s="25"/>
      <c r="B341" s="25"/>
      <c r="C341" s="25"/>
      <c r="D341" s="25"/>
    </row>
    <row r="342" spans="1:4" x14ac:dyDescent="0.25">
      <c r="A342" s="25"/>
      <c r="B342" s="25"/>
      <c r="C342" s="25"/>
      <c r="D342" s="25"/>
    </row>
    <row r="343" spans="1:4" x14ac:dyDescent="0.25">
      <c r="A343" s="25"/>
      <c r="B343" s="25"/>
      <c r="C343" s="25"/>
      <c r="D343" s="25"/>
    </row>
    <row r="344" spans="1:4" x14ac:dyDescent="0.25">
      <c r="A344" s="25"/>
      <c r="B344" s="25"/>
      <c r="C344" s="25"/>
      <c r="D344" s="25"/>
    </row>
    <row r="345" spans="1:4" x14ac:dyDescent="0.25">
      <c r="A345" s="25"/>
      <c r="B345" s="25"/>
      <c r="C345" s="25"/>
      <c r="D345" s="25"/>
    </row>
    <row r="346" spans="1:4" x14ac:dyDescent="0.25">
      <c r="A346" s="25"/>
      <c r="B346" s="25"/>
      <c r="C346" s="25"/>
      <c r="D346" s="25"/>
    </row>
    <row r="347" spans="1:4" x14ac:dyDescent="0.25">
      <c r="A347" s="25"/>
      <c r="B347" s="25"/>
      <c r="C347" s="25"/>
      <c r="D347" s="25"/>
    </row>
    <row r="348" spans="1:4" x14ac:dyDescent="0.25">
      <c r="A348" s="25"/>
      <c r="B348" s="25"/>
      <c r="C348" s="25"/>
      <c r="D348" s="25"/>
    </row>
    <row r="349" spans="1:4" x14ac:dyDescent="0.25">
      <c r="A349" s="25"/>
      <c r="B349" s="25"/>
      <c r="C349" s="25"/>
      <c r="D349" s="25"/>
    </row>
    <row r="350" spans="1:4" x14ac:dyDescent="0.25">
      <c r="A350" s="25"/>
      <c r="B350" s="25"/>
      <c r="C350" s="25"/>
      <c r="D350" s="25"/>
    </row>
    <row r="351" spans="1:4" x14ac:dyDescent="0.25">
      <c r="A351" s="25"/>
      <c r="B351" s="25"/>
      <c r="C351" s="25"/>
      <c r="D351" s="25"/>
    </row>
    <row r="352" spans="1:4" x14ac:dyDescent="0.25">
      <c r="A352" s="25"/>
      <c r="B352" s="25"/>
      <c r="C352" s="25"/>
      <c r="D352" s="25"/>
    </row>
    <row r="353" spans="1:4" x14ac:dyDescent="0.25">
      <c r="A353" s="25"/>
      <c r="B353" s="25"/>
      <c r="C353" s="25"/>
      <c r="D353" s="25"/>
    </row>
    <row r="354" spans="1:4" x14ac:dyDescent="0.25">
      <c r="A354" s="25"/>
      <c r="B354" s="25"/>
      <c r="C354" s="25"/>
      <c r="D354" s="25"/>
    </row>
    <row r="355" spans="1:4" x14ac:dyDescent="0.25">
      <c r="A355" s="25"/>
      <c r="B355" s="25"/>
      <c r="C355" s="25"/>
      <c r="D355" s="25"/>
    </row>
    <row r="356" spans="1:4" x14ac:dyDescent="0.25">
      <c r="A356" s="25"/>
      <c r="B356" s="25"/>
      <c r="C356" s="25"/>
      <c r="D356" s="25"/>
    </row>
    <row r="357" spans="1:4" x14ac:dyDescent="0.25">
      <c r="A357" s="25"/>
      <c r="B357" s="25"/>
      <c r="C357" s="25"/>
      <c r="D357" s="25"/>
    </row>
    <row r="358" spans="1:4" x14ac:dyDescent="0.25">
      <c r="A358" s="25"/>
      <c r="B358" s="25"/>
      <c r="C358" s="25"/>
      <c r="D358" s="25"/>
    </row>
    <row r="359" spans="1:4" x14ac:dyDescent="0.25">
      <c r="A359" s="25"/>
      <c r="B359" s="25"/>
      <c r="C359" s="25"/>
      <c r="D359" s="25"/>
    </row>
    <row r="360" spans="1:4" x14ac:dyDescent="0.25">
      <c r="A360" s="25"/>
      <c r="B360" s="25"/>
      <c r="C360" s="25"/>
      <c r="D360" s="25"/>
    </row>
    <row r="361" spans="1:4" x14ac:dyDescent="0.25">
      <c r="A361" s="25"/>
      <c r="B361" s="25"/>
      <c r="C361" s="25"/>
      <c r="D361" s="25"/>
    </row>
    <row r="362" spans="1:4" x14ac:dyDescent="0.25">
      <c r="A362" s="25"/>
      <c r="B362" s="25"/>
      <c r="C362" s="25"/>
      <c r="D362" s="25"/>
    </row>
    <row r="363" spans="1:4" x14ac:dyDescent="0.25">
      <c r="A363" s="25"/>
      <c r="B363" s="25"/>
      <c r="C363" s="25"/>
      <c r="D363" s="25"/>
    </row>
    <row r="364" spans="1:4" x14ac:dyDescent="0.25">
      <c r="A364" s="25"/>
      <c r="B364" s="25"/>
      <c r="C364" s="25"/>
      <c r="D364" s="25"/>
    </row>
    <row r="365" spans="1:4" x14ac:dyDescent="0.25">
      <c r="A365" s="25"/>
      <c r="B365" s="25"/>
      <c r="C365" s="25"/>
      <c r="D365" s="25"/>
    </row>
    <row r="366" spans="1:4" x14ac:dyDescent="0.25">
      <c r="A366" s="25"/>
      <c r="B366" s="25"/>
      <c r="C366" s="25"/>
      <c r="D366" s="25"/>
    </row>
    <row r="367" spans="1:4" x14ac:dyDescent="0.25">
      <c r="A367" s="25"/>
      <c r="B367" s="25"/>
      <c r="C367" s="25"/>
      <c r="D367" s="25"/>
    </row>
    <row r="368" spans="1:4" x14ac:dyDescent="0.25">
      <c r="A368" s="25"/>
      <c r="B368" s="25"/>
      <c r="C368" s="25"/>
      <c r="D368" s="25"/>
    </row>
    <row r="369" spans="1:4" x14ac:dyDescent="0.25">
      <c r="A369" s="25"/>
      <c r="B369" s="25"/>
      <c r="C369" s="25"/>
      <c r="D369" s="25"/>
    </row>
    <row r="370" spans="1:4" x14ac:dyDescent="0.25">
      <c r="A370" s="25"/>
      <c r="B370" s="25"/>
      <c r="C370" s="25"/>
      <c r="D370" s="25"/>
    </row>
    <row r="371" spans="1:4" x14ac:dyDescent="0.25">
      <c r="A371" s="25"/>
      <c r="B371" s="25"/>
      <c r="C371" s="25"/>
      <c r="D371" s="25"/>
    </row>
    <row r="372" spans="1:4" x14ac:dyDescent="0.25">
      <c r="A372" s="25"/>
      <c r="B372" s="25"/>
      <c r="C372" s="25"/>
      <c r="D372" s="25"/>
    </row>
    <row r="373" spans="1:4" x14ac:dyDescent="0.25">
      <c r="A373" s="25"/>
      <c r="B373" s="25"/>
      <c r="C373" s="25"/>
      <c r="D373" s="25"/>
    </row>
    <row r="374" spans="1:4" x14ac:dyDescent="0.25">
      <c r="A374" s="25"/>
      <c r="B374" s="25"/>
      <c r="C374" s="25"/>
      <c r="D374" s="25"/>
    </row>
    <row r="375" spans="1:4" x14ac:dyDescent="0.25">
      <c r="A375" s="25"/>
      <c r="B375" s="25"/>
      <c r="C375" s="25"/>
      <c r="D375" s="25"/>
    </row>
    <row r="376" spans="1:4" x14ac:dyDescent="0.25">
      <c r="A376" s="25"/>
      <c r="B376" s="25"/>
      <c r="C376" s="25"/>
      <c r="D376" s="25"/>
    </row>
    <row r="377" spans="1:4" x14ac:dyDescent="0.25">
      <c r="A377" s="25"/>
      <c r="B377" s="25"/>
      <c r="C377" s="25"/>
      <c r="D377" s="25"/>
    </row>
    <row r="378" spans="1:4" x14ac:dyDescent="0.25">
      <c r="A378" s="25"/>
      <c r="B378" s="25"/>
      <c r="C378" s="25"/>
      <c r="D378" s="25"/>
    </row>
    <row r="379" spans="1:4" x14ac:dyDescent="0.25">
      <c r="A379" s="25"/>
      <c r="B379" s="25"/>
      <c r="C379" s="25"/>
      <c r="D379" s="25"/>
    </row>
    <row r="380" spans="1:4" x14ac:dyDescent="0.25">
      <c r="A380" s="25"/>
      <c r="B380" s="25"/>
      <c r="C380" s="25"/>
      <c r="D380" s="25"/>
    </row>
    <row r="381" spans="1:4" x14ac:dyDescent="0.25">
      <c r="A381" s="25"/>
      <c r="B381" s="25"/>
      <c r="C381" s="25"/>
      <c r="D381" s="25"/>
    </row>
    <row r="382" spans="1:4" x14ac:dyDescent="0.25">
      <c r="A382" s="25"/>
      <c r="B382" s="25"/>
      <c r="C382" s="25"/>
      <c r="D382" s="25"/>
    </row>
    <row r="383" spans="1:4" x14ac:dyDescent="0.25">
      <c r="A383" s="25"/>
      <c r="B383" s="25"/>
      <c r="C383" s="25"/>
      <c r="D383" s="25"/>
    </row>
    <row r="384" spans="1:4" x14ac:dyDescent="0.25">
      <c r="A384" s="25"/>
      <c r="B384" s="25"/>
      <c r="C384" s="25"/>
      <c r="D384" s="25"/>
    </row>
    <row r="385" spans="1:4" x14ac:dyDescent="0.25">
      <c r="A385" s="25"/>
      <c r="B385" s="25"/>
      <c r="C385" s="25"/>
      <c r="D385" s="25"/>
    </row>
    <row r="386" spans="1:4" x14ac:dyDescent="0.25">
      <c r="A386" s="25"/>
      <c r="B386" s="25"/>
      <c r="C386" s="25"/>
      <c r="D386" s="25"/>
    </row>
    <row r="387" spans="1:4" x14ac:dyDescent="0.25">
      <c r="A387" s="25"/>
      <c r="B387" s="25"/>
      <c r="C387" s="25"/>
      <c r="D387" s="25"/>
    </row>
    <row r="388" spans="1:4" x14ac:dyDescent="0.25">
      <c r="A388" s="25"/>
      <c r="B388" s="25"/>
      <c r="C388" s="25"/>
      <c r="D388" s="25"/>
    </row>
    <row r="389" spans="1:4" x14ac:dyDescent="0.25">
      <c r="A389" s="25"/>
      <c r="B389" s="25"/>
      <c r="C389" s="25"/>
      <c r="D389" s="25"/>
    </row>
    <row r="390" spans="1:4" x14ac:dyDescent="0.25">
      <c r="A390" s="25"/>
      <c r="B390" s="25"/>
      <c r="C390" s="25"/>
      <c r="D390" s="25"/>
    </row>
    <row r="391" spans="1:4" x14ac:dyDescent="0.25">
      <c r="A391" s="25"/>
      <c r="B391" s="25"/>
      <c r="C391" s="25"/>
      <c r="D391" s="25"/>
    </row>
    <row r="392" spans="1:4" x14ac:dyDescent="0.25">
      <c r="A392" s="25"/>
      <c r="B392" s="25"/>
      <c r="C392" s="25"/>
      <c r="D392" s="25"/>
    </row>
    <row r="393" spans="1:4" x14ac:dyDescent="0.25">
      <c r="A393" s="25"/>
      <c r="B393" s="25"/>
      <c r="C393" s="25"/>
      <c r="D393" s="25"/>
    </row>
    <row r="394" spans="1:4" x14ac:dyDescent="0.25">
      <c r="A394" s="25"/>
      <c r="B394" s="25"/>
      <c r="C394" s="25"/>
      <c r="D394" s="25"/>
    </row>
    <row r="395" spans="1:4" x14ac:dyDescent="0.25">
      <c r="A395" s="25"/>
      <c r="B395" s="25"/>
      <c r="C395" s="25"/>
      <c r="D395" s="25"/>
    </row>
    <row r="396" spans="1:4" x14ac:dyDescent="0.25">
      <c r="A396" s="25"/>
      <c r="B396" s="25"/>
      <c r="C396" s="25"/>
      <c r="D396" s="25"/>
    </row>
    <row r="397" spans="1:4" x14ac:dyDescent="0.25">
      <c r="A397" s="25"/>
      <c r="B397" s="25"/>
      <c r="C397" s="25"/>
      <c r="D397" s="25"/>
    </row>
    <row r="398" spans="1:4" x14ac:dyDescent="0.25">
      <c r="A398" s="25"/>
      <c r="B398" s="25"/>
      <c r="C398" s="25"/>
      <c r="D398" s="25"/>
    </row>
    <row r="399" spans="1:4" x14ac:dyDescent="0.25">
      <c r="A399" s="25"/>
      <c r="B399" s="25"/>
      <c r="C399" s="25"/>
      <c r="D399" s="25"/>
    </row>
    <row r="400" spans="1:4" x14ac:dyDescent="0.25">
      <c r="A400" s="25"/>
      <c r="B400" s="25"/>
      <c r="C400" s="25"/>
      <c r="D400" s="25"/>
    </row>
    <row r="401" spans="1:4" x14ac:dyDescent="0.25">
      <c r="A401" s="25"/>
      <c r="B401" s="25"/>
      <c r="C401" s="25"/>
      <c r="D401" s="25"/>
    </row>
    <row r="402" spans="1:4" x14ac:dyDescent="0.25">
      <c r="A402" s="25"/>
      <c r="B402" s="25"/>
      <c r="C402" s="25"/>
      <c r="D402" s="25"/>
    </row>
    <row r="403" spans="1:4" x14ac:dyDescent="0.25">
      <c r="A403" s="25"/>
      <c r="B403" s="25"/>
      <c r="C403" s="25"/>
      <c r="D403" s="25"/>
    </row>
    <row r="404" spans="1:4" x14ac:dyDescent="0.25">
      <c r="A404" s="25"/>
      <c r="B404" s="25"/>
      <c r="C404" s="25"/>
      <c r="D404" s="25"/>
    </row>
    <row r="405" spans="1:4" x14ac:dyDescent="0.25">
      <c r="A405" s="25"/>
      <c r="B405" s="25"/>
      <c r="C405" s="25"/>
      <c r="D405" s="25"/>
    </row>
    <row r="406" spans="1:4" x14ac:dyDescent="0.25">
      <c r="A406" s="25"/>
      <c r="B406" s="25"/>
      <c r="C406" s="25"/>
      <c r="D406" s="25"/>
    </row>
    <row r="407" spans="1:4" x14ac:dyDescent="0.25">
      <c r="A407" s="25"/>
      <c r="B407" s="25"/>
      <c r="C407" s="25"/>
      <c r="D407" s="25"/>
    </row>
    <row r="408" spans="1:4" x14ac:dyDescent="0.25">
      <c r="A408" s="25"/>
      <c r="B408" s="25"/>
      <c r="C408" s="25"/>
      <c r="D408" s="25"/>
    </row>
    <row r="409" spans="1:4" x14ac:dyDescent="0.25">
      <c r="A409" s="25"/>
      <c r="B409" s="25"/>
      <c r="C409" s="25"/>
      <c r="D409" s="25"/>
    </row>
    <row r="410" spans="1:4" x14ac:dyDescent="0.25">
      <c r="A410" s="25"/>
      <c r="B410" s="25"/>
      <c r="C410" s="25"/>
      <c r="D410" s="25"/>
    </row>
    <row r="411" spans="1:4" x14ac:dyDescent="0.25">
      <c r="A411" s="25"/>
      <c r="B411" s="25"/>
      <c r="C411" s="25"/>
      <c r="D411" s="25"/>
    </row>
    <row r="412" spans="1:4" x14ac:dyDescent="0.25">
      <c r="A412" s="25"/>
      <c r="B412" s="25"/>
      <c r="C412" s="25"/>
      <c r="D412" s="25"/>
    </row>
    <row r="413" spans="1:4" x14ac:dyDescent="0.25">
      <c r="A413" s="25"/>
      <c r="B413" s="25"/>
      <c r="C413" s="25"/>
      <c r="D413" s="25"/>
    </row>
    <row r="414" spans="1:4" x14ac:dyDescent="0.25">
      <c r="A414" s="25"/>
      <c r="B414" s="25"/>
      <c r="C414" s="25"/>
      <c r="D414" s="25"/>
    </row>
    <row r="415" spans="1:4" x14ac:dyDescent="0.25">
      <c r="A415" s="25"/>
      <c r="B415" s="25"/>
      <c r="C415" s="25"/>
      <c r="D415" s="25"/>
    </row>
    <row r="416" spans="1:4" x14ac:dyDescent="0.25">
      <c r="A416" s="25"/>
      <c r="B416" s="25"/>
      <c r="C416" s="25"/>
      <c r="D416" s="25"/>
    </row>
    <row r="417" spans="1:4" x14ac:dyDescent="0.25">
      <c r="A417" s="25"/>
      <c r="B417" s="25"/>
      <c r="C417" s="25"/>
      <c r="D417" s="25"/>
    </row>
    <row r="418" spans="1:4" x14ac:dyDescent="0.25">
      <c r="A418" s="25"/>
      <c r="B418" s="25"/>
      <c r="C418" s="25"/>
      <c r="D418" s="25"/>
    </row>
    <row r="419" spans="1:4" x14ac:dyDescent="0.25">
      <c r="A419" s="25"/>
      <c r="B419" s="25"/>
      <c r="C419" s="25"/>
      <c r="D419" s="25"/>
    </row>
    <row r="420" spans="1:4" x14ac:dyDescent="0.25">
      <c r="A420" s="25"/>
      <c r="B420" s="25"/>
      <c r="C420" s="25"/>
      <c r="D420" s="25"/>
    </row>
    <row r="421" spans="1:4" x14ac:dyDescent="0.25">
      <c r="A421" s="25"/>
      <c r="B421" s="25"/>
      <c r="C421" s="25"/>
      <c r="D421" s="25"/>
    </row>
    <row r="422" spans="1:4" x14ac:dyDescent="0.25">
      <c r="A422" s="25"/>
      <c r="B422" s="25"/>
      <c r="C422" s="25"/>
      <c r="D422" s="25"/>
    </row>
    <row r="423" spans="1:4" x14ac:dyDescent="0.25">
      <c r="A423" s="25"/>
      <c r="B423" s="25"/>
      <c r="C423" s="25"/>
      <c r="D423" s="25"/>
    </row>
    <row r="424" spans="1:4" x14ac:dyDescent="0.25">
      <c r="A424" s="25"/>
      <c r="B424" s="25"/>
      <c r="C424" s="25"/>
      <c r="D424" s="25"/>
    </row>
    <row r="425" spans="1:4" x14ac:dyDescent="0.25">
      <c r="A425" s="25"/>
      <c r="B425" s="25"/>
      <c r="C425" s="25"/>
      <c r="D425" s="25"/>
    </row>
    <row r="426" spans="1:4" x14ac:dyDescent="0.25">
      <c r="A426" s="25"/>
      <c r="B426" s="25"/>
      <c r="C426" s="25"/>
      <c r="D426" s="25"/>
    </row>
    <row r="427" spans="1:4" x14ac:dyDescent="0.25">
      <c r="C427" s="25"/>
      <c r="D427" s="25"/>
    </row>
    <row r="428" spans="1:4" x14ac:dyDescent="0.25">
      <c r="C428" s="25"/>
      <c r="D428" s="25"/>
    </row>
    <row r="429" spans="1:4" x14ac:dyDescent="0.25">
      <c r="C429" s="25"/>
      <c r="D429" s="25"/>
    </row>
    <row r="430" spans="1:4" x14ac:dyDescent="0.25">
      <c r="C430" s="25"/>
      <c r="D430" s="25"/>
    </row>
    <row r="431" spans="1:4" x14ac:dyDescent="0.25">
      <c r="C431" s="25"/>
      <c r="D431" s="25"/>
    </row>
    <row r="432" spans="1:4" x14ac:dyDescent="0.25">
      <c r="C432" s="25"/>
      <c r="D432" s="25"/>
    </row>
    <row r="433" spans="3:4" x14ac:dyDescent="0.25">
      <c r="C433" s="25"/>
      <c r="D433" s="25"/>
    </row>
    <row r="434" spans="3:4" x14ac:dyDescent="0.25">
      <c r="C434" s="25"/>
      <c r="D434" s="25"/>
    </row>
    <row r="435" spans="3:4" x14ac:dyDescent="0.25">
      <c r="C435" s="25"/>
      <c r="D435" s="25"/>
    </row>
    <row r="436" spans="3:4" x14ac:dyDescent="0.25">
      <c r="C436" s="25"/>
      <c r="D436" s="25"/>
    </row>
    <row r="437" spans="3:4" x14ac:dyDescent="0.25">
      <c r="C437" s="25"/>
      <c r="D437" s="25"/>
    </row>
    <row r="438" spans="3:4" x14ac:dyDescent="0.25">
      <c r="C438" s="25"/>
      <c r="D438" s="25"/>
    </row>
    <row r="439" spans="3:4" x14ac:dyDescent="0.25">
      <c r="C439" s="25"/>
      <c r="D439" s="25"/>
    </row>
    <row r="440" spans="3:4" x14ac:dyDescent="0.25">
      <c r="C440" s="25"/>
      <c r="D440" s="25"/>
    </row>
    <row r="441" spans="3:4" x14ac:dyDescent="0.25">
      <c r="C441" s="25"/>
      <c r="D441" s="25"/>
    </row>
    <row r="442" spans="3:4" x14ac:dyDescent="0.25">
      <c r="C442" s="25"/>
      <c r="D442" s="25"/>
    </row>
    <row r="443" spans="3:4" x14ac:dyDescent="0.25">
      <c r="C443" s="25"/>
      <c r="D443" s="25"/>
    </row>
    <row r="444" spans="3:4" x14ac:dyDescent="0.25">
      <c r="C444" s="25"/>
      <c r="D444" s="25"/>
    </row>
    <row r="445" spans="3:4" x14ac:dyDescent="0.25">
      <c r="C445" s="25"/>
      <c r="D445" s="25"/>
    </row>
    <row r="446" spans="3:4" x14ac:dyDescent="0.25">
      <c r="C446" s="25"/>
      <c r="D446" s="25"/>
    </row>
    <row r="447" spans="3:4" x14ac:dyDescent="0.25">
      <c r="C447" s="25"/>
      <c r="D447" s="25"/>
    </row>
    <row r="448" spans="3:4" x14ac:dyDescent="0.25">
      <c r="C448" s="25"/>
      <c r="D448" s="25"/>
    </row>
    <row r="449" spans="3:4" x14ac:dyDescent="0.25">
      <c r="C449" s="25"/>
      <c r="D449" s="25"/>
    </row>
    <row r="450" spans="3:4" x14ac:dyDescent="0.25">
      <c r="C450" s="25"/>
      <c r="D450" s="25"/>
    </row>
    <row r="451" spans="3:4" x14ac:dyDescent="0.25">
      <c r="C451" s="25"/>
      <c r="D451" s="25"/>
    </row>
    <row r="452" spans="3:4" x14ac:dyDescent="0.25">
      <c r="C452" s="25"/>
      <c r="D452" s="25"/>
    </row>
    <row r="453" spans="3:4" x14ac:dyDescent="0.25">
      <c r="C453" s="25"/>
      <c r="D453" s="25"/>
    </row>
    <row r="454" spans="3:4" x14ac:dyDescent="0.25">
      <c r="C454" s="25"/>
      <c r="D454" s="25"/>
    </row>
    <row r="455" spans="3:4" x14ac:dyDescent="0.25">
      <c r="C455" s="25"/>
      <c r="D455" s="25"/>
    </row>
    <row r="456" spans="3:4" x14ac:dyDescent="0.25">
      <c r="C456" s="25"/>
      <c r="D456" s="25"/>
    </row>
    <row r="457" spans="3:4" x14ac:dyDescent="0.25">
      <c r="C457" s="25"/>
      <c r="D457" s="25"/>
    </row>
    <row r="458" spans="3:4" x14ac:dyDescent="0.25">
      <c r="C458" s="25"/>
      <c r="D458" s="25"/>
    </row>
    <row r="459" spans="3:4" x14ac:dyDescent="0.25">
      <c r="C459" s="25"/>
      <c r="D459" s="25"/>
    </row>
    <row r="460" spans="3:4" x14ac:dyDescent="0.25">
      <c r="C460" s="25"/>
      <c r="D460" s="25"/>
    </row>
    <row r="461" spans="3:4" x14ac:dyDescent="0.25">
      <c r="C461" s="25"/>
      <c r="D461" s="25"/>
    </row>
    <row r="462" spans="3:4" x14ac:dyDescent="0.25">
      <c r="C462" s="25"/>
      <c r="D462" s="25"/>
    </row>
    <row r="463" spans="3:4" x14ac:dyDescent="0.25">
      <c r="C463" s="25"/>
      <c r="D463" s="25"/>
    </row>
    <row r="464" spans="3:4" x14ac:dyDescent="0.25">
      <c r="C464" s="25"/>
      <c r="D464" s="25"/>
    </row>
    <row r="465" spans="3:4" x14ac:dyDescent="0.25">
      <c r="C465" s="25"/>
      <c r="D465" s="25"/>
    </row>
    <row r="466" spans="3:4" x14ac:dyDescent="0.25">
      <c r="C466" s="25"/>
      <c r="D466" s="25"/>
    </row>
    <row r="467" spans="3:4" x14ac:dyDescent="0.25">
      <c r="C467" s="25"/>
      <c r="D467" s="25"/>
    </row>
    <row r="468" spans="3:4" x14ac:dyDescent="0.25">
      <c r="C468" s="25"/>
      <c r="D468" s="25"/>
    </row>
    <row r="469" spans="3:4" x14ac:dyDescent="0.25">
      <c r="C469" s="25"/>
      <c r="D469" s="25"/>
    </row>
    <row r="470" spans="3:4" x14ac:dyDescent="0.25">
      <c r="C470" s="25"/>
      <c r="D470" s="25"/>
    </row>
    <row r="471" spans="3:4" x14ac:dyDescent="0.25">
      <c r="C471" s="25"/>
      <c r="D471" s="25"/>
    </row>
    <row r="472" spans="3:4" x14ac:dyDescent="0.25">
      <c r="C472" s="25"/>
      <c r="D472" s="25"/>
    </row>
    <row r="473" spans="3:4" x14ac:dyDescent="0.25">
      <c r="C473" s="25"/>
      <c r="D473" s="25"/>
    </row>
    <row r="474" spans="3:4" x14ac:dyDescent="0.25">
      <c r="C474" s="25"/>
      <c r="D474" s="25"/>
    </row>
    <row r="475" spans="3:4" x14ac:dyDescent="0.25">
      <c r="C475" s="25"/>
      <c r="D475" s="25"/>
    </row>
    <row r="476" spans="3:4" x14ac:dyDescent="0.25">
      <c r="C476" s="25"/>
      <c r="D476" s="25"/>
    </row>
    <row r="477" spans="3:4" x14ac:dyDescent="0.25">
      <c r="C477" s="25"/>
      <c r="D477" s="25"/>
    </row>
    <row r="478" spans="3:4" x14ac:dyDescent="0.25">
      <c r="C478" s="25"/>
      <c r="D478" s="25"/>
    </row>
    <row r="479" spans="3:4" x14ac:dyDescent="0.25">
      <c r="C479" s="25"/>
      <c r="D479" s="25"/>
    </row>
    <row r="480" spans="3:4" x14ac:dyDescent="0.25">
      <c r="C480" s="25"/>
      <c r="D480" s="25"/>
    </row>
    <row r="481" spans="3:4" x14ac:dyDescent="0.25">
      <c r="C481" s="25"/>
      <c r="D481" s="25"/>
    </row>
    <row r="482" spans="3:4" x14ac:dyDescent="0.25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87</vt:i4>
      </vt:variant>
    </vt:vector>
  </HeadingPairs>
  <TitlesOfParts>
    <vt:vector size="115" baseType="lpstr">
      <vt:lpstr>Data Summary</vt:lpstr>
      <vt:lpstr>550uA</vt:lpstr>
      <vt:lpstr>560uA</vt:lpstr>
      <vt:lpstr>570uA</vt:lpstr>
      <vt:lpstr>580uA</vt:lpstr>
      <vt:lpstr>590uA</vt:lpstr>
      <vt:lpstr>600uA</vt:lpstr>
      <vt:lpstr>610uA</vt:lpstr>
      <vt:lpstr>620uA</vt:lpstr>
      <vt:lpstr>630uA</vt:lpstr>
      <vt:lpstr>640uA</vt:lpstr>
      <vt:lpstr>650uA</vt:lpstr>
      <vt:lpstr>660uA</vt:lpstr>
      <vt:lpstr>670uA</vt:lpstr>
      <vt:lpstr>680uA</vt:lpstr>
      <vt:lpstr>690uA</vt:lpstr>
      <vt:lpstr>700uA</vt:lpstr>
      <vt:lpstr>710uA</vt:lpstr>
      <vt:lpstr>720uA</vt:lpstr>
      <vt:lpstr>730uA</vt:lpstr>
      <vt:lpstr>740uA</vt:lpstr>
      <vt:lpstr>750uA</vt:lpstr>
      <vt:lpstr>760uA</vt:lpstr>
      <vt:lpstr>770uA</vt:lpstr>
      <vt:lpstr>780uA</vt:lpstr>
      <vt:lpstr>790uA</vt:lpstr>
      <vt:lpstr>800uA</vt:lpstr>
      <vt:lpstr>810uA</vt:lpstr>
      <vt:lpstr>Current</vt:lpstr>
      <vt:lpstr>Gain</vt:lpstr>
      <vt:lpstr>'810uA'!GE11_VI_L_CERN_0002_KeithleyRun001_Physics_810uA_XRayAg40kV5uA_iEtaiPhi52</vt:lpstr>
      <vt:lpstr>'810uA'!GE11_VI_L_CERN_0002_KeithleyRun002_Physics_810uA_SourceOff_iEtaiPhi52</vt:lpstr>
      <vt:lpstr>'800uA'!GE11_VI_L_CERN_0002_KeithleyRun003_Physics_800uA_XRayAg40kV5uA_iEtaiPhi52</vt:lpstr>
      <vt:lpstr>'800uA'!GE11_VI_L_CERN_0002_KeithleyRun004_Physics_800uA_SourceOff_iEtaiPhi52</vt:lpstr>
      <vt:lpstr>'790uA'!GE11_VI_L_CERN_0002_KeithleyRun005_Physics_790uA_XRayAg40kV5uA_iEtaiPhi52</vt:lpstr>
      <vt:lpstr>'790uA'!GE11_VI_L_CERN_0002_KeithleyRun006_Physics_700uA_SourceOff_iEtaiPhi52</vt:lpstr>
      <vt:lpstr>'780uA'!GE11_VI_L_CERN_0002_KeithleyRun007_Physics_780uA_XRayAg40kV5uA_iEtaiPhi52</vt:lpstr>
      <vt:lpstr>'780uA'!GE11_VI_L_CERN_0002_KeithleyRun008_Physics_780uA_SourceOff_iEtaiPhi52</vt:lpstr>
      <vt:lpstr>'770uA'!GE11_VI_L_CERN_0002_KeithleyRun009_Physics_770uA_XRayAg40kV5uA_iEtaiPhi52</vt:lpstr>
      <vt:lpstr>'770uA'!GE11_VI_L_CERN_0002_KeithleyRun010_Physics_770uA_SourceOff_iEtaiPhi52</vt:lpstr>
      <vt:lpstr>'760uA'!GE11_VI_L_CERN_0002_KeithleyRun011_Physics_760uA_XRayAg40kV5uA_iEtaiPhi52</vt:lpstr>
      <vt:lpstr>'760uA'!GE11_VI_L_CERN_0002_KeithleyRun012_Physics_760uA_SourceOff_iEtaiPhi52</vt:lpstr>
      <vt:lpstr>'750uA'!GE11_VI_L_CERN_0002_KeithleyRun013_Physics_750uA_XRayAg40kV5uA_iEtaiPhi52</vt:lpstr>
      <vt:lpstr>'750uA'!GE11_VI_L_CERN_0002_KeithleyRun014_Physics_750uA_SourceOff_iEtaiPhi52</vt:lpstr>
      <vt:lpstr>'740uA'!GE11_VI_L_CERN_0002_KeithleyRun015_Physics_740uA_XRayAg40kV5uA_iEtaiPhi52</vt:lpstr>
      <vt:lpstr>'740uA'!GE11_VI_L_CERN_0002_KeithleyRun016_Physics_740uA_SourceOff_iEtaiPhi52</vt:lpstr>
      <vt:lpstr>'730uA'!GE11_VI_L_CERN_0002_KeithleyRun017_Physics_730uA_XRayAg40kV5uA_iEtaiPhi52</vt:lpstr>
      <vt:lpstr>'730uA'!GE11_VI_L_CERN_0002_KeithleyRun018_Physics_730uA_SourceOff_iEtaiPhi52</vt:lpstr>
      <vt:lpstr>'720uA'!GE11_VI_L_CERN_0002_KeithleyRun019_Physics_720uA_XRayAg40kV5uA_iEtaiPhi52</vt:lpstr>
      <vt:lpstr>'720uA'!GE11_VI_L_CERN_0002_KeithleyRun020_Physics_720uA_SourceOff_iEtaiPhi52</vt:lpstr>
      <vt:lpstr>'710uA'!GE11_VI_L_CERN_0002_KeithleyRun021_Physics_710uA_XRayAg40kV5uA_iEtaiPhi52</vt:lpstr>
      <vt:lpstr>'710uA'!GE11_VI_L_CERN_0002_KeithleyRun022_Physics_710uA_SourceOff_iEtaiPhi52</vt:lpstr>
      <vt:lpstr>'550uA'!GE11_VI_L_CERN_0002_KeithleyRun023_Physics_700uA_XRayAg40kV5uA_iEtaiPhi52</vt:lpstr>
      <vt:lpstr>'560uA'!GE11_VI_L_CERN_0002_KeithleyRun023_Physics_700uA_XRayAg40kV5uA_iEtaiPhi52</vt:lpstr>
      <vt:lpstr>'570uA'!GE11_VI_L_CERN_0002_KeithleyRun023_Physics_700uA_XRayAg40kV5uA_iEtaiPhi52</vt:lpstr>
      <vt:lpstr>'580uA'!GE11_VI_L_CERN_0002_KeithleyRun023_Physics_700uA_XRayAg40kV5uA_iEtaiPhi52</vt:lpstr>
      <vt:lpstr>'590uA'!GE11_VI_L_CERN_0002_KeithleyRun023_Physics_700uA_XRayAg40kV5uA_iEtaiPhi52</vt:lpstr>
      <vt:lpstr>'600uA'!GE11_VI_L_CERN_0002_KeithleyRun023_Physics_700uA_XRayAg40kV5uA_iEtaiPhi52</vt:lpstr>
      <vt:lpstr>'610uA'!GE11_VI_L_CERN_0002_KeithleyRun023_Physics_700uA_XRayAg40kV5uA_iEtaiPhi52</vt:lpstr>
      <vt:lpstr>'620uA'!GE11_VI_L_CERN_0002_KeithleyRun023_Physics_700uA_XRayAg40kV5uA_iEtaiPhi52</vt:lpstr>
      <vt:lpstr>'630uA'!GE11_VI_L_CERN_0002_KeithleyRun023_Physics_700uA_XRayAg40kV5uA_iEtaiPhi52</vt:lpstr>
      <vt:lpstr>'640uA'!GE11_VI_L_CERN_0002_KeithleyRun023_Physics_700uA_XRayAg40kV5uA_iEtaiPhi52</vt:lpstr>
      <vt:lpstr>'650uA'!GE11_VI_L_CERN_0002_KeithleyRun023_Physics_700uA_XRayAg40kV5uA_iEtaiPhi52</vt:lpstr>
      <vt:lpstr>'660uA'!GE11_VI_L_CERN_0002_KeithleyRun023_Physics_700uA_XRayAg40kV5uA_iEtaiPhi52</vt:lpstr>
      <vt:lpstr>'670uA'!GE11_VI_L_CERN_0002_KeithleyRun023_Physics_700uA_XRayAg40kV5uA_iEtaiPhi52</vt:lpstr>
      <vt:lpstr>'680uA'!GE11_VI_L_CERN_0002_KeithleyRun023_Physics_700uA_XRayAg40kV5uA_iEtaiPhi52</vt:lpstr>
      <vt:lpstr>'690uA'!GE11_VI_L_CERN_0002_KeithleyRun023_Physics_700uA_XRayAg40kV5uA_iEtaiPhi52</vt:lpstr>
      <vt:lpstr>'700uA'!GE11_VI_L_CERN_0002_KeithleyRun023_Physics_700uA_XRayAg40kV5uA_iEtaiPhi52</vt:lpstr>
      <vt:lpstr>'550uA'!GE11_VI_L_CERN_0002_KeithleyRun023_Physics_700uA_XRayAg40kV5uA_iEtaiPhi52_1</vt:lpstr>
      <vt:lpstr>'560uA'!GE11_VI_L_CERN_0002_KeithleyRun023_Physics_700uA_XRayAg40kV5uA_iEtaiPhi52_1</vt:lpstr>
      <vt:lpstr>'570uA'!GE11_VI_L_CERN_0002_KeithleyRun023_Physics_700uA_XRayAg40kV5uA_iEtaiPhi52_1</vt:lpstr>
      <vt:lpstr>'580uA'!GE11_VI_L_CERN_0002_KeithleyRun023_Physics_700uA_XRayAg40kV5uA_iEtaiPhi52_1</vt:lpstr>
      <vt:lpstr>'590uA'!GE11_VI_L_CERN_0002_KeithleyRun023_Physics_700uA_XRayAg40kV5uA_iEtaiPhi52_1</vt:lpstr>
      <vt:lpstr>'600uA'!GE11_VI_L_CERN_0002_KeithleyRun023_Physics_700uA_XRayAg40kV5uA_iEtaiPhi52_1</vt:lpstr>
      <vt:lpstr>'610uA'!GE11_VI_L_CERN_0002_KeithleyRun023_Physics_700uA_XRayAg40kV5uA_iEtaiPhi52_1</vt:lpstr>
      <vt:lpstr>'620uA'!GE11_VI_L_CERN_0002_KeithleyRun023_Physics_700uA_XRayAg40kV5uA_iEtaiPhi52_1</vt:lpstr>
      <vt:lpstr>'630uA'!GE11_VI_L_CERN_0002_KeithleyRun023_Physics_700uA_XRayAg40kV5uA_iEtaiPhi52_1</vt:lpstr>
      <vt:lpstr>'640uA'!GE11_VI_L_CERN_0002_KeithleyRun023_Physics_700uA_XRayAg40kV5uA_iEtaiPhi52_1</vt:lpstr>
      <vt:lpstr>'650uA'!GE11_VI_L_CERN_0002_KeithleyRun023_Physics_700uA_XRayAg40kV5uA_iEtaiPhi52_1</vt:lpstr>
      <vt:lpstr>'660uA'!GE11_VI_L_CERN_0002_KeithleyRun023_Physics_700uA_XRayAg40kV5uA_iEtaiPhi52_1</vt:lpstr>
      <vt:lpstr>'680uA'!GE11_VI_L_CERN_0002_KeithleyRun023_Physics_700uA_XRayAg40kV5uA_iEtaiPhi52_1</vt:lpstr>
      <vt:lpstr>'690uA'!GE11_VI_L_CERN_0002_KeithleyRun023_Physics_700uA_XRayAg40kV5uA_iEtaiPhi52_1</vt:lpstr>
      <vt:lpstr>'700uA'!GE11_VI_L_CERN_0002_KeithleyRun023_Physics_700uA_XRayAg40kV5uA_iEtaiPhi52_1</vt:lpstr>
      <vt:lpstr>'550uA'!GE11_VI_L_CERN_0002_KeithleyRun024_Physics_700uA_SourceOff_iEtaiPhi52</vt:lpstr>
      <vt:lpstr>'560uA'!GE11_VI_L_CERN_0002_KeithleyRun024_Physics_700uA_SourceOff_iEtaiPhi52</vt:lpstr>
      <vt:lpstr>'570uA'!GE11_VI_L_CERN_0002_KeithleyRun024_Physics_700uA_SourceOff_iEtaiPhi52</vt:lpstr>
      <vt:lpstr>'580uA'!GE11_VI_L_CERN_0002_KeithleyRun024_Physics_700uA_SourceOff_iEtaiPhi52</vt:lpstr>
      <vt:lpstr>'590uA'!GE11_VI_L_CERN_0002_KeithleyRun024_Physics_700uA_SourceOff_iEtaiPhi52</vt:lpstr>
      <vt:lpstr>'600uA'!GE11_VI_L_CERN_0002_KeithleyRun024_Physics_700uA_SourceOff_iEtaiPhi52</vt:lpstr>
      <vt:lpstr>'610uA'!GE11_VI_L_CERN_0002_KeithleyRun024_Physics_700uA_SourceOff_iEtaiPhi52</vt:lpstr>
      <vt:lpstr>'620uA'!GE11_VI_L_CERN_0002_KeithleyRun024_Physics_700uA_SourceOff_iEtaiPhi52</vt:lpstr>
      <vt:lpstr>'630uA'!GE11_VI_L_CERN_0002_KeithleyRun024_Physics_700uA_SourceOff_iEtaiPhi52</vt:lpstr>
      <vt:lpstr>'640uA'!GE11_VI_L_CERN_0002_KeithleyRun024_Physics_700uA_SourceOff_iEtaiPhi52</vt:lpstr>
      <vt:lpstr>'650uA'!GE11_VI_L_CERN_0002_KeithleyRun024_Physics_700uA_SourceOff_iEtaiPhi52</vt:lpstr>
      <vt:lpstr>'660uA'!GE11_VI_L_CERN_0002_KeithleyRun024_Physics_700uA_SourceOff_iEtaiPhi52</vt:lpstr>
      <vt:lpstr>'670uA'!GE11_VI_L_CERN_0002_KeithleyRun024_Physics_700uA_SourceOff_iEtaiPhi52</vt:lpstr>
      <vt:lpstr>'680uA'!GE11_VI_L_CERN_0002_KeithleyRun024_Physics_700uA_SourceOff_iEtaiPhi52</vt:lpstr>
      <vt:lpstr>'690uA'!GE11_VI_L_CERN_0002_KeithleyRun024_Physics_700uA_SourceOff_iEtaiPhi52</vt:lpstr>
      <vt:lpstr>'700uA'!GE11_VI_L_CERN_0002_KeithleyRun024_Physics_700uA_SourceOff_iEtaiPhi52</vt:lpstr>
      <vt:lpstr>'550uA'!GE11_VI_L_CERN_0002_KeithleyRun024_Physics_700uA_SourceOff_iEtaiPhi52_1</vt:lpstr>
      <vt:lpstr>'560uA'!GE11_VI_L_CERN_0002_KeithleyRun024_Physics_700uA_SourceOff_iEtaiPhi52_1</vt:lpstr>
      <vt:lpstr>'570uA'!GE11_VI_L_CERN_0002_KeithleyRun024_Physics_700uA_SourceOff_iEtaiPhi52_1</vt:lpstr>
      <vt:lpstr>'580uA'!GE11_VI_L_CERN_0002_KeithleyRun024_Physics_700uA_SourceOff_iEtaiPhi52_1</vt:lpstr>
      <vt:lpstr>'590uA'!GE11_VI_L_CERN_0002_KeithleyRun024_Physics_700uA_SourceOff_iEtaiPhi52_1</vt:lpstr>
      <vt:lpstr>'600uA'!GE11_VI_L_CERN_0002_KeithleyRun024_Physics_700uA_SourceOff_iEtaiPhi52_1</vt:lpstr>
      <vt:lpstr>'610uA'!GE11_VI_L_CERN_0002_KeithleyRun024_Physics_700uA_SourceOff_iEtaiPhi52_1</vt:lpstr>
      <vt:lpstr>'620uA'!GE11_VI_L_CERN_0002_KeithleyRun024_Physics_700uA_SourceOff_iEtaiPhi52_1</vt:lpstr>
      <vt:lpstr>'630uA'!GE11_VI_L_CERN_0002_KeithleyRun024_Physics_700uA_SourceOff_iEtaiPhi52_1</vt:lpstr>
      <vt:lpstr>'640uA'!GE11_VI_L_CERN_0002_KeithleyRun024_Physics_700uA_SourceOff_iEtaiPhi52_1</vt:lpstr>
      <vt:lpstr>'650uA'!GE11_VI_L_CERN_0002_KeithleyRun024_Physics_700uA_SourceOff_iEtaiPhi52_1</vt:lpstr>
      <vt:lpstr>'660uA'!GE11_VI_L_CERN_0002_KeithleyRun024_Physics_700uA_SourceOff_iEtaiPhi52_1</vt:lpstr>
      <vt:lpstr>'680uA'!GE11_VI_L_CERN_0002_KeithleyRun024_Physics_700uA_SourceOff_iEtaiPhi52_1</vt:lpstr>
      <vt:lpstr>'690uA'!GE11_VI_L_CERN_0002_KeithleyRun024_Physics_700uA_SourceOff_iEtaiPhi52_1</vt:lpstr>
      <vt:lpstr>'700uA'!GE11_VI_L_CERN_0002_KeithleyRun024_Physics_700uA_SourceOff_iEtaiPhi52_1</vt:lpstr>
      <vt:lpstr>Voltage</vt:lpstr>
    </vt:vector>
  </TitlesOfParts>
  <Company>CERN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Charm</cp:lastModifiedBy>
  <dcterms:created xsi:type="dcterms:W3CDTF">2015-11-12T08:50:25Z</dcterms:created>
  <dcterms:modified xsi:type="dcterms:W3CDTF">2018-07-30T19:03:50Z</dcterms:modified>
</cp:coreProperties>
</file>