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2600" yWindow="0" windowWidth="25600" windowHeight="16000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1" l="1"/>
  <c r="H39" i="1"/>
  <c r="I34" i="1"/>
  <c r="I33" i="1"/>
  <c r="H35" i="1"/>
  <c r="H36" i="1"/>
  <c r="H37" i="1"/>
  <c r="H38" i="1"/>
  <c r="H34" i="1"/>
  <c r="H33" i="1"/>
</calcChain>
</file>

<file path=xl/sharedStrings.xml><?xml version="1.0" encoding="utf-8"?>
<sst xmlns="http://schemas.openxmlformats.org/spreadsheetml/2006/main" count="23" uniqueCount="20">
  <si>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</si>
  <si>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</si>
  <si>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</si>
  <si>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</si>
  <si>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</si>
  <si>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</si>
  <si>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</si>
  <si>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Detector ID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</si>
  <si>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</si>
  <si>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</si>
  <si>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</si>
  <si>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</si>
  <si>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</si>
  <si>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</si>
  <si>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</si>
  <si>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</si>
  <si>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</si>
  <si>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27/07/2017</t>
  </si>
  <si>
    <t>Francesco</t>
  </si>
  <si>
    <t>GE1/1-X-L-CERN-0004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</si>
</sst>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21" fontId="2" fillId="3" borderId="1" xfId="0" applyNumberFormat="1" applyFont="1" applyFill="1" applyBorder="1" applyAlignment="1" applyProtection="1">
      <alignment horizontal="center"/>
    </xf>
    <xf numFmtId="2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7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/>
    </xf>
    <xf numFmtId="0" fontId="3" fillId="7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/>
    </xf>
    <xf numFmtId="0" fontId="1" fillId="7" borderId="3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Sheet1!$H$3</c:f>
          <c:strCache>
            <c:ptCount val="1"/>
            <c:pt idx="0">
              <c:v>GE1/1-X-L-CERN-0004</c:v>
            </c:pt>
          </c:strCache>
        </c:strRef>
      </c:tx>
      <c:layout>
        <c:manualLayout>
          <c:xMode val="edge"/>
          <c:yMode val="edge"/>
          <c:x val="0.102107720909886"/>
          <c:y val="0.073510773130545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46906167979002"/>
          <c:y val="0.0608365019011407"/>
          <c:w val="0.807575240594926"/>
          <c:h val="0.819146732133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.0"/>
            <c:dispRSqr val="1"/>
            <c:dispEq val="1"/>
            <c:trendlineLbl>
              <c:layout>
                <c:manualLayout>
                  <c:x val="-0.00365474628171478"/>
                  <c:y val="-0.0880887797770526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Sheet1!$B$2:$B$946</c:f>
              <c:numCache>
                <c:formatCode>0.00</c:formatCode>
                <c:ptCount val="945"/>
                <c:pt idx="0">
                  <c:v>1.0</c:v>
                </c:pt>
                <c:pt idx="1">
                  <c:v>62.0</c:v>
                </c:pt>
                <c:pt idx="2">
                  <c:v>123.0</c:v>
                </c:pt>
                <c:pt idx="3">
                  <c:v>184.0</c:v>
                </c:pt>
                <c:pt idx="4">
                  <c:v>245.0</c:v>
                </c:pt>
                <c:pt idx="5">
                  <c:v>306.0</c:v>
                </c:pt>
                <c:pt idx="6">
                  <c:v>367.0</c:v>
                </c:pt>
                <c:pt idx="7">
                  <c:v>428.0</c:v>
                </c:pt>
                <c:pt idx="8">
                  <c:v>489.0</c:v>
                </c:pt>
                <c:pt idx="9">
                  <c:v>550.0</c:v>
                </c:pt>
                <c:pt idx="10">
                  <c:v>611.0</c:v>
                </c:pt>
                <c:pt idx="11">
                  <c:v>672.0</c:v>
                </c:pt>
                <c:pt idx="12">
                  <c:v>733.0</c:v>
                </c:pt>
                <c:pt idx="13">
                  <c:v>794.0</c:v>
                </c:pt>
                <c:pt idx="14">
                  <c:v>855.0</c:v>
                </c:pt>
                <c:pt idx="15">
                  <c:v>916.0</c:v>
                </c:pt>
                <c:pt idx="16">
                  <c:v>977.0</c:v>
                </c:pt>
                <c:pt idx="17">
                  <c:v>1038.0</c:v>
                </c:pt>
                <c:pt idx="18">
                  <c:v>1099.0</c:v>
                </c:pt>
                <c:pt idx="19">
                  <c:v>1160.0</c:v>
                </c:pt>
                <c:pt idx="20">
                  <c:v>1221.0</c:v>
                </c:pt>
                <c:pt idx="21">
                  <c:v>1282.0</c:v>
                </c:pt>
                <c:pt idx="22">
                  <c:v>1343.0</c:v>
                </c:pt>
                <c:pt idx="23">
                  <c:v>1404.0</c:v>
                </c:pt>
                <c:pt idx="24">
                  <c:v>1465.0</c:v>
                </c:pt>
                <c:pt idx="25">
                  <c:v>1526.0</c:v>
                </c:pt>
                <c:pt idx="26">
                  <c:v>1587.0</c:v>
                </c:pt>
                <c:pt idx="27">
                  <c:v>1648.0</c:v>
                </c:pt>
                <c:pt idx="28">
                  <c:v>1709.0</c:v>
                </c:pt>
                <c:pt idx="29">
                  <c:v>1770.0</c:v>
                </c:pt>
                <c:pt idx="30">
                  <c:v>1831.0</c:v>
                </c:pt>
                <c:pt idx="31">
                  <c:v>1870.0</c:v>
                </c:pt>
                <c:pt idx="32">
                  <c:v>1953.0</c:v>
                </c:pt>
                <c:pt idx="33">
                  <c:v>2014.0</c:v>
                </c:pt>
                <c:pt idx="34">
                  <c:v>2075.0</c:v>
                </c:pt>
                <c:pt idx="35">
                  <c:v>2136.0</c:v>
                </c:pt>
                <c:pt idx="36">
                  <c:v>2197.0</c:v>
                </c:pt>
                <c:pt idx="37">
                  <c:v>2258.0</c:v>
                </c:pt>
                <c:pt idx="38">
                  <c:v>2319.0</c:v>
                </c:pt>
                <c:pt idx="39">
                  <c:v>2380.0</c:v>
                </c:pt>
                <c:pt idx="40">
                  <c:v>2441.0</c:v>
                </c:pt>
                <c:pt idx="41">
                  <c:v>2502.0</c:v>
                </c:pt>
                <c:pt idx="42">
                  <c:v>2563.0</c:v>
                </c:pt>
                <c:pt idx="43">
                  <c:v>2624.0</c:v>
                </c:pt>
                <c:pt idx="44">
                  <c:v>2685.0</c:v>
                </c:pt>
                <c:pt idx="45">
                  <c:v>2746.0</c:v>
                </c:pt>
                <c:pt idx="46">
                  <c:v>2807.0</c:v>
                </c:pt>
                <c:pt idx="47">
                  <c:v>2868.0</c:v>
                </c:pt>
                <c:pt idx="48">
                  <c:v>2929.0</c:v>
                </c:pt>
                <c:pt idx="49">
                  <c:v>2990.0</c:v>
                </c:pt>
                <c:pt idx="50">
                  <c:v>3051.0</c:v>
                </c:pt>
                <c:pt idx="51">
                  <c:v>3112.0</c:v>
                </c:pt>
                <c:pt idx="52">
                  <c:v>3173.0</c:v>
                </c:pt>
                <c:pt idx="53">
                  <c:v>3234.0</c:v>
                </c:pt>
                <c:pt idx="54">
                  <c:v>3295.0</c:v>
                </c:pt>
                <c:pt idx="55">
                  <c:v>3356.0</c:v>
                </c:pt>
                <c:pt idx="56">
                  <c:v>3417.0</c:v>
                </c:pt>
                <c:pt idx="57">
                  <c:v>3478.0</c:v>
                </c:pt>
                <c:pt idx="58">
                  <c:v>3539.0</c:v>
                </c:pt>
                <c:pt idx="59">
                  <c:v>3600.0</c:v>
                </c:pt>
                <c:pt idx="60">
                  <c:v>3661.0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26.68</c:v>
                </c:pt>
                <c:pt idx="1">
                  <c:v>26.62</c:v>
                </c:pt>
                <c:pt idx="2">
                  <c:v>26.57</c:v>
                </c:pt>
                <c:pt idx="3">
                  <c:v>26.54</c:v>
                </c:pt>
                <c:pt idx="4">
                  <c:v>26.47</c:v>
                </c:pt>
                <c:pt idx="5">
                  <c:v>26.46</c:v>
                </c:pt>
                <c:pt idx="6">
                  <c:v>26.35</c:v>
                </c:pt>
                <c:pt idx="7">
                  <c:v>26.41</c:v>
                </c:pt>
                <c:pt idx="8">
                  <c:v>26.34</c:v>
                </c:pt>
                <c:pt idx="9">
                  <c:v>26.33</c:v>
                </c:pt>
                <c:pt idx="10">
                  <c:v>26.3</c:v>
                </c:pt>
                <c:pt idx="11">
                  <c:v>26.25</c:v>
                </c:pt>
                <c:pt idx="12">
                  <c:v>26.28</c:v>
                </c:pt>
                <c:pt idx="13">
                  <c:v>26.28</c:v>
                </c:pt>
                <c:pt idx="14">
                  <c:v>26.22</c:v>
                </c:pt>
                <c:pt idx="15">
                  <c:v>26.14</c:v>
                </c:pt>
                <c:pt idx="16">
                  <c:v>26.17</c:v>
                </c:pt>
                <c:pt idx="17">
                  <c:v>26.13</c:v>
                </c:pt>
                <c:pt idx="18">
                  <c:v>26.12</c:v>
                </c:pt>
                <c:pt idx="19">
                  <c:v>26.08</c:v>
                </c:pt>
                <c:pt idx="20">
                  <c:v>26.01</c:v>
                </c:pt>
                <c:pt idx="21">
                  <c:v>26.04</c:v>
                </c:pt>
                <c:pt idx="22">
                  <c:v>26.03</c:v>
                </c:pt>
                <c:pt idx="23">
                  <c:v>26.05</c:v>
                </c:pt>
                <c:pt idx="24">
                  <c:v>26.07</c:v>
                </c:pt>
                <c:pt idx="25">
                  <c:v>26.06</c:v>
                </c:pt>
                <c:pt idx="26">
                  <c:v>26.02</c:v>
                </c:pt>
                <c:pt idx="27">
                  <c:v>25.99</c:v>
                </c:pt>
                <c:pt idx="28">
                  <c:v>26.04</c:v>
                </c:pt>
                <c:pt idx="29">
                  <c:v>25.98</c:v>
                </c:pt>
                <c:pt idx="30">
                  <c:v>25.99</c:v>
                </c:pt>
                <c:pt idx="31">
                  <c:v>25.97</c:v>
                </c:pt>
                <c:pt idx="32">
                  <c:v>25.95</c:v>
                </c:pt>
                <c:pt idx="33">
                  <c:v>25.97</c:v>
                </c:pt>
                <c:pt idx="34">
                  <c:v>25.94</c:v>
                </c:pt>
                <c:pt idx="35">
                  <c:v>25.86</c:v>
                </c:pt>
                <c:pt idx="36">
                  <c:v>25.83</c:v>
                </c:pt>
                <c:pt idx="37">
                  <c:v>25.85</c:v>
                </c:pt>
                <c:pt idx="38">
                  <c:v>25.81</c:v>
                </c:pt>
                <c:pt idx="39">
                  <c:v>25.87</c:v>
                </c:pt>
                <c:pt idx="40">
                  <c:v>25.8</c:v>
                </c:pt>
                <c:pt idx="41">
                  <c:v>25.83</c:v>
                </c:pt>
                <c:pt idx="42">
                  <c:v>25.84</c:v>
                </c:pt>
                <c:pt idx="43">
                  <c:v>25.84</c:v>
                </c:pt>
                <c:pt idx="44">
                  <c:v>25.82</c:v>
                </c:pt>
                <c:pt idx="45">
                  <c:v>25.76</c:v>
                </c:pt>
                <c:pt idx="46">
                  <c:v>25.78</c:v>
                </c:pt>
                <c:pt idx="47">
                  <c:v>25.78</c:v>
                </c:pt>
                <c:pt idx="48">
                  <c:v>25.77</c:v>
                </c:pt>
                <c:pt idx="49">
                  <c:v>25.73</c:v>
                </c:pt>
                <c:pt idx="50">
                  <c:v>25.72</c:v>
                </c:pt>
                <c:pt idx="51">
                  <c:v>25.74</c:v>
                </c:pt>
                <c:pt idx="52">
                  <c:v>25.81</c:v>
                </c:pt>
                <c:pt idx="53">
                  <c:v>25.76</c:v>
                </c:pt>
                <c:pt idx="54">
                  <c:v>25.72</c:v>
                </c:pt>
                <c:pt idx="55">
                  <c:v>25.72</c:v>
                </c:pt>
                <c:pt idx="56">
                  <c:v>25.69</c:v>
                </c:pt>
                <c:pt idx="57">
                  <c:v>25.71</c:v>
                </c:pt>
                <c:pt idx="58">
                  <c:v>25.7</c:v>
                </c:pt>
                <c:pt idx="59">
                  <c:v>25.72</c:v>
                </c:pt>
                <c:pt idx="60">
                  <c:v>25.66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1.0</c:v>
                </c:pt>
                <c:pt idx="1">
                  <c:v>62.0</c:v>
                </c:pt>
                <c:pt idx="2">
                  <c:v>123.0</c:v>
                </c:pt>
                <c:pt idx="3">
                  <c:v>184.0</c:v>
                </c:pt>
                <c:pt idx="4">
                  <c:v>245.0</c:v>
                </c:pt>
                <c:pt idx="5">
                  <c:v>306.0</c:v>
                </c:pt>
                <c:pt idx="6">
                  <c:v>367.0</c:v>
                </c:pt>
                <c:pt idx="7">
                  <c:v>428.0</c:v>
                </c:pt>
                <c:pt idx="8">
                  <c:v>489.0</c:v>
                </c:pt>
                <c:pt idx="9">
                  <c:v>550.0</c:v>
                </c:pt>
                <c:pt idx="10">
                  <c:v>611.0</c:v>
                </c:pt>
                <c:pt idx="11">
                  <c:v>672.0</c:v>
                </c:pt>
                <c:pt idx="12">
                  <c:v>733.0</c:v>
                </c:pt>
                <c:pt idx="13">
                  <c:v>794.0</c:v>
                </c:pt>
                <c:pt idx="14">
                  <c:v>855.0</c:v>
                </c:pt>
                <c:pt idx="15">
                  <c:v>916.0</c:v>
                </c:pt>
                <c:pt idx="16">
                  <c:v>977.0</c:v>
                </c:pt>
                <c:pt idx="17">
                  <c:v>1038.0</c:v>
                </c:pt>
                <c:pt idx="18">
                  <c:v>1099.0</c:v>
                </c:pt>
                <c:pt idx="19">
                  <c:v>1160.0</c:v>
                </c:pt>
                <c:pt idx="20">
                  <c:v>1221.0</c:v>
                </c:pt>
                <c:pt idx="21">
                  <c:v>1282.0</c:v>
                </c:pt>
                <c:pt idx="22">
                  <c:v>1343.0</c:v>
                </c:pt>
                <c:pt idx="23">
                  <c:v>1404.0</c:v>
                </c:pt>
                <c:pt idx="24">
                  <c:v>1465.0</c:v>
                </c:pt>
                <c:pt idx="25">
                  <c:v>1526.0</c:v>
                </c:pt>
                <c:pt idx="26">
                  <c:v>1587.0</c:v>
                </c:pt>
                <c:pt idx="27">
                  <c:v>1648.0</c:v>
                </c:pt>
                <c:pt idx="28">
                  <c:v>1709.0</c:v>
                </c:pt>
                <c:pt idx="29">
                  <c:v>1770.0</c:v>
                </c:pt>
                <c:pt idx="30">
                  <c:v>1831.0</c:v>
                </c:pt>
                <c:pt idx="31">
                  <c:v>1870.0</c:v>
                </c:pt>
                <c:pt idx="32">
                  <c:v>1953.0</c:v>
                </c:pt>
                <c:pt idx="33">
                  <c:v>2014.0</c:v>
                </c:pt>
                <c:pt idx="34">
                  <c:v>2075.0</c:v>
                </c:pt>
                <c:pt idx="35">
                  <c:v>2136.0</c:v>
                </c:pt>
                <c:pt idx="36">
                  <c:v>2197.0</c:v>
                </c:pt>
                <c:pt idx="37">
                  <c:v>2258.0</c:v>
                </c:pt>
                <c:pt idx="38">
                  <c:v>2319.0</c:v>
                </c:pt>
                <c:pt idx="39">
                  <c:v>2380.0</c:v>
                </c:pt>
                <c:pt idx="40">
                  <c:v>2441.0</c:v>
                </c:pt>
                <c:pt idx="41">
                  <c:v>2502.0</c:v>
                </c:pt>
                <c:pt idx="42">
                  <c:v>2563.0</c:v>
                </c:pt>
                <c:pt idx="43">
                  <c:v>2624.0</c:v>
                </c:pt>
                <c:pt idx="44">
                  <c:v>2685.0</c:v>
                </c:pt>
                <c:pt idx="45">
                  <c:v>2746.0</c:v>
                </c:pt>
                <c:pt idx="46">
                  <c:v>2807.0</c:v>
                </c:pt>
                <c:pt idx="47">
                  <c:v>2868.0</c:v>
                </c:pt>
                <c:pt idx="48">
                  <c:v>2929.0</c:v>
                </c:pt>
                <c:pt idx="49">
                  <c:v>2990.0</c:v>
                </c:pt>
                <c:pt idx="50">
                  <c:v>3051.0</c:v>
                </c:pt>
                <c:pt idx="51">
                  <c:v>3112.0</c:v>
                </c:pt>
                <c:pt idx="52">
                  <c:v>3173.0</c:v>
                </c:pt>
                <c:pt idx="53">
                  <c:v>3234.0</c:v>
                </c:pt>
                <c:pt idx="54">
                  <c:v>3295.0</c:v>
                </c:pt>
                <c:pt idx="55">
                  <c:v>3356.0</c:v>
                </c:pt>
                <c:pt idx="56">
                  <c:v>3417.0</c:v>
                </c:pt>
                <c:pt idx="57">
                  <c:v>3478.0</c:v>
                </c:pt>
                <c:pt idx="58">
                  <c:v>3539.0</c:v>
                </c:pt>
                <c:pt idx="59">
                  <c:v>3600.0</c:v>
                </c:pt>
                <c:pt idx="60">
                  <c:v>3661.0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22.3</c:v>
                </c:pt>
                <c:pt idx="1">
                  <c:v>22.28</c:v>
                </c:pt>
                <c:pt idx="2">
                  <c:v>22.29</c:v>
                </c:pt>
                <c:pt idx="3">
                  <c:v>22.28</c:v>
                </c:pt>
                <c:pt idx="4">
                  <c:v>22.28</c:v>
                </c:pt>
                <c:pt idx="5">
                  <c:v>22.28</c:v>
                </c:pt>
                <c:pt idx="6">
                  <c:v>22.28</c:v>
                </c:pt>
                <c:pt idx="7">
                  <c:v>22.28</c:v>
                </c:pt>
                <c:pt idx="8">
                  <c:v>22.28</c:v>
                </c:pt>
                <c:pt idx="9">
                  <c:v>22.3</c:v>
                </c:pt>
                <c:pt idx="10">
                  <c:v>22.3</c:v>
                </c:pt>
                <c:pt idx="11">
                  <c:v>22.28</c:v>
                </c:pt>
                <c:pt idx="12">
                  <c:v>22.3</c:v>
                </c:pt>
                <c:pt idx="13">
                  <c:v>22.3</c:v>
                </c:pt>
                <c:pt idx="14">
                  <c:v>22.3</c:v>
                </c:pt>
                <c:pt idx="15">
                  <c:v>22.29</c:v>
                </c:pt>
                <c:pt idx="16">
                  <c:v>22.28</c:v>
                </c:pt>
                <c:pt idx="17">
                  <c:v>22.28</c:v>
                </c:pt>
                <c:pt idx="18">
                  <c:v>22.29</c:v>
                </c:pt>
                <c:pt idx="19">
                  <c:v>22.29</c:v>
                </c:pt>
                <c:pt idx="20">
                  <c:v>22.29</c:v>
                </c:pt>
                <c:pt idx="21">
                  <c:v>22.29</c:v>
                </c:pt>
                <c:pt idx="22">
                  <c:v>22.29</c:v>
                </c:pt>
                <c:pt idx="23">
                  <c:v>22.29</c:v>
                </c:pt>
                <c:pt idx="24">
                  <c:v>22.28</c:v>
                </c:pt>
                <c:pt idx="25">
                  <c:v>22.29</c:v>
                </c:pt>
                <c:pt idx="26">
                  <c:v>22.29</c:v>
                </c:pt>
                <c:pt idx="27">
                  <c:v>22.29</c:v>
                </c:pt>
                <c:pt idx="28">
                  <c:v>22.31</c:v>
                </c:pt>
                <c:pt idx="29">
                  <c:v>22.29</c:v>
                </c:pt>
                <c:pt idx="30">
                  <c:v>22.29</c:v>
                </c:pt>
                <c:pt idx="31">
                  <c:v>22.29</c:v>
                </c:pt>
                <c:pt idx="32">
                  <c:v>22.3</c:v>
                </c:pt>
                <c:pt idx="33">
                  <c:v>22.28</c:v>
                </c:pt>
                <c:pt idx="34">
                  <c:v>22.29</c:v>
                </c:pt>
                <c:pt idx="35">
                  <c:v>22.3</c:v>
                </c:pt>
                <c:pt idx="36">
                  <c:v>22.29</c:v>
                </c:pt>
                <c:pt idx="37">
                  <c:v>22.28</c:v>
                </c:pt>
                <c:pt idx="38">
                  <c:v>22.29</c:v>
                </c:pt>
                <c:pt idx="39">
                  <c:v>22.29</c:v>
                </c:pt>
                <c:pt idx="40">
                  <c:v>22.29</c:v>
                </c:pt>
                <c:pt idx="41">
                  <c:v>22.28</c:v>
                </c:pt>
                <c:pt idx="42">
                  <c:v>22.28</c:v>
                </c:pt>
                <c:pt idx="43">
                  <c:v>22.28</c:v>
                </c:pt>
                <c:pt idx="44">
                  <c:v>22.28</c:v>
                </c:pt>
                <c:pt idx="45">
                  <c:v>22.29</c:v>
                </c:pt>
                <c:pt idx="46">
                  <c:v>22.28</c:v>
                </c:pt>
                <c:pt idx="47">
                  <c:v>22.29</c:v>
                </c:pt>
                <c:pt idx="48">
                  <c:v>22.29</c:v>
                </c:pt>
                <c:pt idx="49">
                  <c:v>22.3</c:v>
                </c:pt>
                <c:pt idx="50">
                  <c:v>22.29</c:v>
                </c:pt>
                <c:pt idx="51">
                  <c:v>22.29</c:v>
                </c:pt>
                <c:pt idx="52">
                  <c:v>22.28</c:v>
                </c:pt>
                <c:pt idx="53">
                  <c:v>22.29</c:v>
                </c:pt>
                <c:pt idx="54">
                  <c:v>22.3</c:v>
                </c:pt>
                <c:pt idx="55">
                  <c:v>22.29</c:v>
                </c:pt>
                <c:pt idx="56">
                  <c:v>22.29</c:v>
                </c:pt>
                <c:pt idx="57">
                  <c:v>22.29</c:v>
                </c:pt>
                <c:pt idx="58">
                  <c:v>22.3</c:v>
                </c:pt>
                <c:pt idx="59">
                  <c:v>22.29</c:v>
                </c:pt>
                <c:pt idx="60">
                  <c:v>22.29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00152"/>
        <c:axId val="-2104968936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Sheet1!$B$2:$B$946</c:f>
              <c:numCache>
                <c:formatCode>0.00</c:formatCode>
                <c:ptCount val="945"/>
                <c:pt idx="0">
                  <c:v>1.0</c:v>
                </c:pt>
                <c:pt idx="1">
                  <c:v>62.0</c:v>
                </c:pt>
                <c:pt idx="2">
                  <c:v>123.0</c:v>
                </c:pt>
                <c:pt idx="3">
                  <c:v>184.0</c:v>
                </c:pt>
                <c:pt idx="4">
                  <c:v>245.0</c:v>
                </c:pt>
                <c:pt idx="5">
                  <c:v>306.0</c:v>
                </c:pt>
                <c:pt idx="6">
                  <c:v>367.0</c:v>
                </c:pt>
                <c:pt idx="7">
                  <c:v>428.0</c:v>
                </c:pt>
                <c:pt idx="8">
                  <c:v>489.0</c:v>
                </c:pt>
                <c:pt idx="9">
                  <c:v>550.0</c:v>
                </c:pt>
                <c:pt idx="10">
                  <c:v>611.0</c:v>
                </c:pt>
                <c:pt idx="11">
                  <c:v>672.0</c:v>
                </c:pt>
                <c:pt idx="12">
                  <c:v>733.0</c:v>
                </c:pt>
                <c:pt idx="13">
                  <c:v>794.0</c:v>
                </c:pt>
                <c:pt idx="14">
                  <c:v>855.0</c:v>
                </c:pt>
                <c:pt idx="15">
                  <c:v>916.0</c:v>
                </c:pt>
                <c:pt idx="16">
                  <c:v>977.0</c:v>
                </c:pt>
                <c:pt idx="17">
                  <c:v>1038.0</c:v>
                </c:pt>
                <c:pt idx="18">
                  <c:v>1099.0</c:v>
                </c:pt>
                <c:pt idx="19">
                  <c:v>1160.0</c:v>
                </c:pt>
                <c:pt idx="20">
                  <c:v>1221.0</c:v>
                </c:pt>
                <c:pt idx="21">
                  <c:v>1282.0</c:v>
                </c:pt>
                <c:pt idx="22">
                  <c:v>1343.0</c:v>
                </c:pt>
                <c:pt idx="23">
                  <c:v>1404.0</c:v>
                </c:pt>
                <c:pt idx="24">
                  <c:v>1465.0</c:v>
                </c:pt>
                <c:pt idx="25">
                  <c:v>1526.0</c:v>
                </c:pt>
                <c:pt idx="26">
                  <c:v>1587.0</c:v>
                </c:pt>
                <c:pt idx="27">
                  <c:v>1648.0</c:v>
                </c:pt>
                <c:pt idx="28">
                  <c:v>1709.0</c:v>
                </c:pt>
                <c:pt idx="29">
                  <c:v>1770.0</c:v>
                </c:pt>
                <c:pt idx="30">
                  <c:v>1831.0</c:v>
                </c:pt>
                <c:pt idx="31">
                  <c:v>1870.0</c:v>
                </c:pt>
                <c:pt idx="32">
                  <c:v>1953.0</c:v>
                </c:pt>
                <c:pt idx="33">
                  <c:v>2014.0</c:v>
                </c:pt>
                <c:pt idx="34">
                  <c:v>2075.0</c:v>
                </c:pt>
                <c:pt idx="35">
                  <c:v>2136.0</c:v>
                </c:pt>
                <c:pt idx="36">
                  <c:v>2197.0</c:v>
                </c:pt>
                <c:pt idx="37">
                  <c:v>2258.0</c:v>
                </c:pt>
                <c:pt idx="38">
                  <c:v>2319.0</c:v>
                </c:pt>
                <c:pt idx="39">
                  <c:v>2380.0</c:v>
                </c:pt>
                <c:pt idx="40">
                  <c:v>2441.0</c:v>
                </c:pt>
                <c:pt idx="41">
                  <c:v>2502.0</c:v>
                </c:pt>
                <c:pt idx="42">
                  <c:v>2563.0</c:v>
                </c:pt>
                <c:pt idx="43">
                  <c:v>2624.0</c:v>
                </c:pt>
                <c:pt idx="44">
                  <c:v>2685.0</c:v>
                </c:pt>
                <c:pt idx="45">
                  <c:v>2746.0</c:v>
                </c:pt>
                <c:pt idx="46">
                  <c:v>2807.0</c:v>
                </c:pt>
                <c:pt idx="47">
                  <c:v>2868.0</c:v>
                </c:pt>
                <c:pt idx="48">
                  <c:v>2929.0</c:v>
                </c:pt>
                <c:pt idx="49">
                  <c:v>2990.0</c:v>
                </c:pt>
                <c:pt idx="50">
                  <c:v>3051.0</c:v>
                </c:pt>
                <c:pt idx="51">
                  <c:v>3112.0</c:v>
                </c:pt>
                <c:pt idx="52">
                  <c:v>3173.0</c:v>
                </c:pt>
                <c:pt idx="53">
                  <c:v>3234.0</c:v>
                </c:pt>
                <c:pt idx="54">
                  <c:v>3295.0</c:v>
                </c:pt>
                <c:pt idx="55">
                  <c:v>3356.0</c:v>
                </c:pt>
                <c:pt idx="56">
                  <c:v>3417.0</c:v>
                </c:pt>
                <c:pt idx="57">
                  <c:v>3478.0</c:v>
                </c:pt>
                <c:pt idx="58">
                  <c:v>3539.0</c:v>
                </c:pt>
                <c:pt idx="59">
                  <c:v>3600.0</c:v>
                </c:pt>
                <c:pt idx="60">
                  <c:v>3661.0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965.77</c:v>
                </c:pt>
                <c:pt idx="1">
                  <c:v>966.16</c:v>
                </c:pt>
                <c:pt idx="2">
                  <c:v>966.14</c:v>
                </c:pt>
                <c:pt idx="3">
                  <c:v>966.07</c:v>
                </c:pt>
                <c:pt idx="4">
                  <c:v>966.09</c:v>
                </c:pt>
                <c:pt idx="5">
                  <c:v>966.11</c:v>
                </c:pt>
                <c:pt idx="6">
                  <c:v>966.07</c:v>
                </c:pt>
                <c:pt idx="7">
                  <c:v>966.05</c:v>
                </c:pt>
                <c:pt idx="8">
                  <c:v>966.04</c:v>
                </c:pt>
                <c:pt idx="9">
                  <c:v>966.01</c:v>
                </c:pt>
                <c:pt idx="10">
                  <c:v>965.97</c:v>
                </c:pt>
                <c:pt idx="11">
                  <c:v>965.98</c:v>
                </c:pt>
                <c:pt idx="12">
                  <c:v>965.95</c:v>
                </c:pt>
                <c:pt idx="13">
                  <c:v>965.91</c:v>
                </c:pt>
                <c:pt idx="14">
                  <c:v>965.9400000000001</c:v>
                </c:pt>
                <c:pt idx="15">
                  <c:v>965.97</c:v>
                </c:pt>
                <c:pt idx="16">
                  <c:v>966.0</c:v>
                </c:pt>
                <c:pt idx="17">
                  <c:v>966.0</c:v>
                </c:pt>
                <c:pt idx="18">
                  <c:v>966.02</c:v>
                </c:pt>
                <c:pt idx="19">
                  <c:v>966.02</c:v>
                </c:pt>
                <c:pt idx="20">
                  <c:v>966.0</c:v>
                </c:pt>
                <c:pt idx="21">
                  <c:v>965.96</c:v>
                </c:pt>
                <c:pt idx="22">
                  <c:v>965.98</c:v>
                </c:pt>
                <c:pt idx="23">
                  <c:v>965.92</c:v>
                </c:pt>
                <c:pt idx="24">
                  <c:v>965.9400000000001</c:v>
                </c:pt>
                <c:pt idx="25">
                  <c:v>965.9299999999999</c:v>
                </c:pt>
                <c:pt idx="26">
                  <c:v>965.9</c:v>
                </c:pt>
                <c:pt idx="27">
                  <c:v>965.9</c:v>
                </c:pt>
                <c:pt idx="28">
                  <c:v>965.89</c:v>
                </c:pt>
                <c:pt idx="29">
                  <c:v>965.88</c:v>
                </c:pt>
                <c:pt idx="30">
                  <c:v>965.89</c:v>
                </c:pt>
                <c:pt idx="31">
                  <c:v>965.89</c:v>
                </c:pt>
                <c:pt idx="32">
                  <c:v>965.87</c:v>
                </c:pt>
                <c:pt idx="33">
                  <c:v>965.85</c:v>
                </c:pt>
                <c:pt idx="34">
                  <c:v>965.83</c:v>
                </c:pt>
                <c:pt idx="35">
                  <c:v>965.85</c:v>
                </c:pt>
                <c:pt idx="36">
                  <c:v>965.85</c:v>
                </c:pt>
                <c:pt idx="37">
                  <c:v>965.86</c:v>
                </c:pt>
                <c:pt idx="38">
                  <c:v>965.88</c:v>
                </c:pt>
                <c:pt idx="39">
                  <c:v>965.87</c:v>
                </c:pt>
                <c:pt idx="40">
                  <c:v>965.88</c:v>
                </c:pt>
                <c:pt idx="41">
                  <c:v>965.89</c:v>
                </c:pt>
                <c:pt idx="42">
                  <c:v>965.84</c:v>
                </c:pt>
                <c:pt idx="43">
                  <c:v>965.87</c:v>
                </c:pt>
                <c:pt idx="44">
                  <c:v>965.88</c:v>
                </c:pt>
                <c:pt idx="45">
                  <c:v>965.88</c:v>
                </c:pt>
                <c:pt idx="46">
                  <c:v>965.85</c:v>
                </c:pt>
                <c:pt idx="47">
                  <c:v>965.84</c:v>
                </c:pt>
                <c:pt idx="48">
                  <c:v>965.86</c:v>
                </c:pt>
                <c:pt idx="49">
                  <c:v>965.82</c:v>
                </c:pt>
                <c:pt idx="50">
                  <c:v>965.86</c:v>
                </c:pt>
                <c:pt idx="51">
                  <c:v>965.83</c:v>
                </c:pt>
                <c:pt idx="52">
                  <c:v>965.8099999999999</c:v>
                </c:pt>
                <c:pt idx="53">
                  <c:v>965.84</c:v>
                </c:pt>
                <c:pt idx="54">
                  <c:v>965.8099999999999</c:v>
                </c:pt>
                <c:pt idx="55">
                  <c:v>965.82</c:v>
                </c:pt>
                <c:pt idx="56">
                  <c:v>965.8099999999999</c:v>
                </c:pt>
                <c:pt idx="57">
                  <c:v>965.82</c:v>
                </c:pt>
                <c:pt idx="58">
                  <c:v>965.82</c:v>
                </c:pt>
                <c:pt idx="59">
                  <c:v>965.78</c:v>
                </c:pt>
                <c:pt idx="60">
                  <c:v>965.8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05464"/>
        <c:axId val="-2081385096"/>
      </c:scatterChart>
      <c:valAx>
        <c:axId val="2122800152"/>
        <c:scaling>
          <c:orientation val="minMax"/>
          <c:max val="3800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04968936"/>
        <c:crosses val="autoZero"/>
        <c:crossBetween val="midCat"/>
        <c:majorUnit val="400.0"/>
      </c:valAx>
      <c:valAx>
        <c:axId val="-2104968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122800152"/>
        <c:crosses val="autoZero"/>
        <c:crossBetween val="midCat"/>
      </c:valAx>
      <c:valAx>
        <c:axId val="-2081385096"/>
        <c:scaling>
          <c:orientation val="minMax"/>
          <c:max val="1000.0"/>
          <c:min val="9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2146805464"/>
        <c:crosses val="max"/>
        <c:crossBetween val="midCat"/>
      </c:valAx>
      <c:valAx>
        <c:axId val="21468054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1385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382545931759"/>
          <c:y val="0.661915311916809"/>
          <c:w val="0.282694444444444"/>
          <c:h val="0.20362903306288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69850</xdr:rowOff>
    </xdr:from>
    <xdr:to>
      <xdr:col>15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6"/>
  <sheetViews>
    <sheetView tabSelected="1" topLeftCell="A11" workbookViewId="0">
      <selection activeCell="H1" sqref="H1:H4"/>
    </sheetView>
  </sheetViews>
  <sheetFormatPr baseColWidth="10" defaultRowHeight="15" x14ac:dyDescent="0"/>
  <cols>
    <col min="1" max="1" width="7.83203125" style="4" bestFit="1" customWidth="1"/>
    <col min="2" max="2" width="8.1640625" style="4" bestFit="1" customWidth="1"/>
    <col min="3" max="3" width="14.33203125" style="4" bestFit="1" customWidth="1"/>
    <col min="4" max="4" width="14.1640625" style="4" bestFit="1" customWidth="1"/>
    <col min="5" max="5" width="18" style="4" bestFit="1" customWidth="1"/>
    <col min="6" max="6" width="10.83203125" style="4"/>
    <col min="7" max="7" width="22.5" style="4" bestFit="1" customWidth="1"/>
    <col min="8" max="8" width="24.33203125" style="4" customWidth="1"/>
    <col min="9" max="16384" width="10.83203125" style="4"/>
  </cols>
  <sheetData>
    <row r="1" spans="1:20" ht="17" customHeight="1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" t="s">
        <v>5</v>
      </c>
      <c r="G1" s="2" t="s">
        <v>8</v>
      </c>
      <c r="H1" s="29" t="s">
        <v>17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>
      <c r="A2" s="13">
        <v>0.44578703703703698</v>
      </c>
      <c r="B2" s="14">
        <v>1</v>
      </c>
      <c r="C2" s="15">
        <v>26.68</v>
      </c>
      <c r="D2" s="15">
        <v>22.3</v>
      </c>
      <c r="E2" s="15">
        <v>965.77</v>
      </c>
      <c r="F2" s="7"/>
      <c r="G2" s="8" t="s">
        <v>6</v>
      </c>
      <c r="H2" s="30" t="s">
        <v>18</v>
      </c>
      <c r="I2" s="7"/>
      <c r="J2" s="7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>
      <c r="A3" s="13">
        <v>0.44648148148148148</v>
      </c>
      <c r="B3" s="14">
        <v>62</v>
      </c>
      <c r="C3" s="15">
        <v>26.62</v>
      </c>
      <c r="D3" s="16">
        <v>22.28</v>
      </c>
      <c r="E3" s="15">
        <v>966.16</v>
      </c>
      <c r="F3" s="7"/>
      <c r="G3" s="8" t="s">
        <v>7</v>
      </c>
      <c r="H3" s="30" t="s">
        <v>19</v>
      </c>
      <c r="I3" s="7"/>
      <c r="J3" s="7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>
      <c r="A4" s="13">
        <v>0.44717592592592598</v>
      </c>
      <c r="B4" s="14">
        <v>123</v>
      </c>
      <c r="C4" s="15">
        <v>26.57</v>
      </c>
      <c r="D4" s="15">
        <v>22.29</v>
      </c>
      <c r="E4" s="15">
        <v>966.14</v>
      </c>
      <c r="F4" s="7"/>
      <c r="G4" s="8" t="s">
        <v>13</v>
      </c>
      <c r="H4" s="30">
        <v>1</v>
      </c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>
      <c r="A5" s="13">
        <v>0.44787037037037036</v>
      </c>
      <c r="B5" s="14">
        <v>184</v>
      </c>
      <c r="C5" s="15">
        <v>26.54</v>
      </c>
      <c r="D5" s="16">
        <v>22.28</v>
      </c>
      <c r="E5" s="15">
        <v>966.07</v>
      </c>
      <c r="F5" s="7"/>
      <c r="G5" s="7"/>
      <c r="H5" s="7"/>
      <c r="I5" s="7"/>
      <c r="J5" s="7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>
      <c r="A6" s="13">
        <v>0.44856481481481486</v>
      </c>
      <c r="B6" s="14">
        <v>245</v>
      </c>
      <c r="C6" s="15">
        <v>26.47</v>
      </c>
      <c r="D6" s="15">
        <v>22.28</v>
      </c>
      <c r="E6" s="15">
        <v>966.09</v>
      </c>
      <c r="F6" s="7"/>
      <c r="G6" s="7"/>
      <c r="H6" s="7"/>
      <c r="I6" s="7"/>
      <c r="J6" s="7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>
      <c r="A7" s="13">
        <v>0.44925925925925925</v>
      </c>
      <c r="B7" s="14">
        <v>306</v>
      </c>
      <c r="C7" s="15">
        <v>26.46</v>
      </c>
      <c r="D7" s="16">
        <v>22.28</v>
      </c>
      <c r="E7" s="15">
        <v>966.11</v>
      </c>
      <c r="F7" s="7"/>
      <c r="G7" s="7"/>
      <c r="H7" s="7"/>
      <c r="I7" s="7"/>
      <c r="J7" s="7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 s="13">
        <v>0.44995370370370374</v>
      </c>
      <c r="B8" s="14">
        <v>367</v>
      </c>
      <c r="C8" s="15">
        <v>26.35</v>
      </c>
      <c r="D8" s="15">
        <v>22.28</v>
      </c>
      <c r="E8" s="15">
        <v>966.07</v>
      </c>
      <c r="F8" s="7"/>
      <c r="G8" s="7"/>
      <c r="H8" s="7"/>
      <c r="I8" s="7"/>
      <c r="J8" s="7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>
      <c r="A9" s="13">
        <v>0.45064814814814813</v>
      </c>
      <c r="B9" s="14">
        <v>428</v>
      </c>
      <c r="C9" s="15">
        <v>26.41</v>
      </c>
      <c r="D9" s="16">
        <v>22.28</v>
      </c>
      <c r="E9" s="15">
        <v>966.05</v>
      </c>
      <c r="F9" s="7"/>
      <c r="G9" s="7"/>
      <c r="H9" s="7"/>
      <c r="I9" s="7"/>
      <c r="J9" s="7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>
      <c r="A10" s="13">
        <v>0.45134259259259263</v>
      </c>
      <c r="B10" s="14">
        <v>489</v>
      </c>
      <c r="C10" s="15">
        <v>26.34</v>
      </c>
      <c r="D10" s="15">
        <v>22.28</v>
      </c>
      <c r="E10" s="15">
        <v>966.04</v>
      </c>
      <c r="F10" s="7"/>
      <c r="G10" s="7"/>
      <c r="H10" s="7"/>
      <c r="I10" s="7"/>
      <c r="J10" s="7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>
      <c r="A11" s="13">
        <v>0.45203703703703701</v>
      </c>
      <c r="B11" s="14">
        <v>550</v>
      </c>
      <c r="C11" s="15">
        <v>26.33</v>
      </c>
      <c r="D11" s="16">
        <v>22.3</v>
      </c>
      <c r="E11" s="15">
        <v>966.01</v>
      </c>
      <c r="F11" s="7"/>
      <c r="G11" s="7"/>
      <c r="H11" s="7"/>
      <c r="I11" s="7"/>
      <c r="J11" s="7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>
      <c r="A12" s="13">
        <v>0.45273148148148151</v>
      </c>
      <c r="B12" s="14">
        <v>611</v>
      </c>
      <c r="C12" s="15">
        <v>26.3</v>
      </c>
      <c r="D12" s="15">
        <v>22.3</v>
      </c>
      <c r="E12" s="15">
        <v>965.97</v>
      </c>
      <c r="F12" s="7"/>
      <c r="G12" s="7"/>
      <c r="H12" s="7"/>
      <c r="I12" s="7"/>
      <c r="J12" s="7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>
      <c r="A13" s="13">
        <v>0.4534259259259259</v>
      </c>
      <c r="B13" s="14">
        <v>672</v>
      </c>
      <c r="C13" s="15">
        <v>26.25</v>
      </c>
      <c r="D13" s="16">
        <v>22.28</v>
      </c>
      <c r="E13" s="15">
        <v>965.98</v>
      </c>
      <c r="F13" s="7"/>
      <c r="G13" s="7"/>
      <c r="H13" s="7"/>
      <c r="I13" s="7"/>
      <c r="J13" s="7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>
      <c r="A14" s="13">
        <v>0.4541203703703704</v>
      </c>
      <c r="B14" s="14">
        <v>733</v>
      </c>
      <c r="C14" s="15">
        <v>26.28</v>
      </c>
      <c r="D14" s="15">
        <v>22.3</v>
      </c>
      <c r="E14" s="15">
        <v>965.95</v>
      </c>
      <c r="F14" s="7"/>
      <c r="G14" s="7"/>
      <c r="H14" s="7"/>
      <c r="I14" s="7"/>
      <c r="J14" s="7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>
      <c r="A15" s="13">
        <v>0.45481481481481478</v>
      </c>
      <c r="B15" s="14">
        <v>794</v>
      </c>
      <c r="C15" s="15">
        <v>26.28</v>
      </c>
      <c r="D15" s="16">
        <v>22.3</v>
      </c>
      <c r="E15" s="15">
        <v>965.91</v>
      </c>
      <c r="F15" s="7"/>
      <c r="G15" s="7"/>
      <c r="H15" s="7"/>
      <c r="I15" s="7"/>
      <c r="J15" s="7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>
      <c r="A16" s="13">
        <v>0.45550925925925928</v>
      </c>
      <c r="B16" s="14">
        <v>855</v>
      </c>
      <c r="C16" s="15">
        <v>26.22</v>
      </c>
      <c r="D16" s="15">
        <v>22.3</v>
      </c>
      <c r="E16" s="15">
        <v>965.94</v>
      </c>
      <c r="F16" s="7"/>
      <c r="G16" s="7"/>
      <c r="H16" s="7"/>
      <c r="I16" s="7"/>
      <c r="J16" s="7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>
      <c r="A17" s="13">
        <v>0.45620370370370367</v>
      </c>
      <c r="B17" s="14">
        <v>916</v>
      </c>
      <c r="C17" s="15">
        <v>26.14</v>
      </c>
      <c r="D17" s="16">
        <v>22.29</v>
      </c>
      <c r="E17" s="15">
        <v>965.97</v>
      </c>
      <c r="F17" s="7"/>
      <c r="G17" s="7"/>
      <c r="H17" s="7"/>
      <c r="I17" s="7"/>
      <c r="J17" s="7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>
      <c r="A18" s="13">
        <v>0.45689814814814816</v>
      </c>
      <c r="B18" s="14">
        <v>977</v>
      </c>
      <c r="C18" s="15">
        <v>26.17</v>
      </c>
      <c r="D18" s="15">
        <v>22.28</v>
      </c>
      <c r="E18" s="15">
        <v>966</v>
      </c>
      <c r="F18" s="7"/>
      <c r="G18" s="7"/>
      <c r="H18" s="7"/>
      <c r="I18" s="7"/>
      <c r="J18" s="7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>
      <c r="A19" s="13">
        <v>0.45759259259259261</v>
      </c>
      <c r="B19" s="14">
        <v>1038</v>
      </c>
      <c r="C19" s="15">
        <v>26.13</v>
      </c>
      <c r="D19" s="16">
        <v>22.28</v>
      </c>
      <c r="E19" s="15">
        <v>966</v>
      </c>
      <c r="F19" s="7"/>
      <c r="G19" s="7"/>
      <c r="H19" s="7"/>
      <c r="I19" s="7"/>
      <c r="J19" s="7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>
      <c r="A20" s="13">
        <v>0.45828703703703705</v>
      </c>
      <c r="B20" s="14">
        <v>1099</v>
      </c>
      <c r="C20" s="15">
        <v>26.12</v>
      </c>
      <c r="D20" s="15">
        <v>22.29</v>
      </c>
      <c r="E20" s="15">
        <v>966.02</v>
      </c>
      <c r="F20" s="7"/>
      <c r="G20" s="7"/>
      <c r="H20" s="7"/>
      <c r="I20" s="7"/>
      <c r="J20" s="7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>
      <c r="A21" s="13">
        <v>0.45898148148148149</v>
      </c>
      <c r="B21" s="14">
        <v>1160</v>
      </c>
      <c r="C21" s="15">
        <v>26.08</v>
      </c>
      <c r="D21" s="16">
        <v>22.29</v>
      </c>
      <c r="E21" s="15">
        <v>966.02</v>
      </c>
      <c r="F21" s="7"/>
      <c r="G21" s="7"/>
      <c r="H21" s="7"/>
      <c r="I21" s="7"/>
      <c r="J21" s="7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>
      <c r="A22" s="13">
        <v>0.45967592592592593</v>
      </c>
      <c r="B22" s="14">
        <v>1221</v>
      </c>
      <c r="C22" s="15">
        <v>26.01</v>
      </c>
      <c r="D22" s="15">
        <v>22.29</v>
      </c>
      <c r="E22" s="15">
        <v>966</v>
      </c>
      <c r="F22" s="7"/>
      <c r="G22" s="7"/>
      <c r="H22" s="7"/>
      <c r="I22" s="7"/>
      <c r="J22" s="7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>
      <c r="A23" s="13">
        <v>0.46037037037037037</v>
      </c>
      <c r="B23" s="14">
        <v>1282</v>
      </c>
      <c r="C23" s="15">
        <v>26.04</v>
      </c>
      <c r="D23" s="16">
        <v>22.29</v>
      </c>
      <c r="E23" s="15">
        <v>965.96</v>
      </c>
      <c r="F23" s="7"/>
      <c r="G23" s="7"/>
      <c r="H23" s="7"/>
      <c r="I23" s="7"/>
      <c r="J23" s="7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>
      <c r="A24" s="13">
        <v>0.46106481481481482</v>
      </c>
      <c r="B24" s="14">
        <v>1343</v>
      </c>
      <c r="C24" s="15">
        <v>26.03</v>
      </c>
      <c r="D24" s="15">
        <v>22.29</v>
      </c>
      <c r="E24" s="15">
        <v>965.98</v>
      </c>
      <c r="F24" s="7"/>
      <c r="G24" s="7"/>
      <c r="H24" s="7"/>
      <c r="I24" s="7"/>
      <c r="J24" s="7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>
      <c r="A25" s="13">
        <v>0.46175925925925926</v>
      </c>
      <c r="B25" s="14">
        <v>1404</v>
      </c>
      <c r="C25" s="15">
        <v>26.05</v>
      </c>
      <c r="D25" s="16">
        <v>22.29</v>
      </c>
      <c r="E25" s="15">
        <v>965.92</v>
      </c>
      <c r="F25" s="7"/>
      <c r="G25" s="7"/>
      <c r="H25" s="7"/>
      <c r="I25" s="7"/>
      <c r="J25" s="7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>
      <c r="A26" s="13">
        <v>0.4624537037037037</v>
      </c>
      <c r="B26" s="14">
        <v>1465</v>
      </c>
      <c r="C26" s="15">
        <v>26.07</v>
      </c>
      <c r="D26" s="15">
        <v>22.28</v>
      </c>
      <c r="E26" s="15">
        <v>965.94</v>
      </c>
      <c r="F26" s="7"/>
      <c r="G26" s="7"/>
      <c r="H26" s="7"/>
      <c r="I26" s="7"/>
      <c r="J26" s="7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>
      <c r="A27" s="13">
        <v>0.46315972222222218</v>
      </c>
      <c r="B27" s="14">
        <v>1526</v>
      </c>
      <c r="C27" s="15">
        <v>26.06</v>
      </c>
      <c r="D27" s="16">
        <v>22.29</v>
      </c>
      <c r="E27" s="15">
        <v>965.93</v>
      </c>
      <c r="F27" s="7"/>
      <c r="G27" s="7"/>
      <c r="H27" s="7"/>
      <c r="I27" s="7"/>
      <c r="J27" s="7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>
      <c r="A28" s="13">
        <v>0.46385416666666668</v>
      </c>
      <c r="B28" s="14">
        <v>1587</v>
      </c>
      <c r="C28" s="15">
        <v>26.02</v>
      </c>
      <c r="D28" s="15">
        <v>22.29</v>
      </c>
      <c r="E28" s="15">
        <v>965.9</v>
      </c>
      <c r="F28" s="7"/>
      <c r="G28" s="7"/>
      <c r="H28" s="7"/>
      <c r="I28" s="7"/>
      <c r="J28" s="7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>
      <c r="A29" s="13">
        <v>0.46454861111111106</v>
      </c>
      <c r="B29" s="14">
        <v>1648</v>
      </c>
      <c r="C29" s="15">
        <v>25.99</v>
      </c>
      <c r="D29" s="16">
        <v>22.29</v>
      </c>
      <c r="E29" s="15">
        <v>965.9</v>
      </c>
      <c r="F29" s="7"/>
      <c r="G29" s="7"/>
      <c r="H29" s="7"/>
      <c r="I29" s="7"/>
      <c r="J29" s="7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>
      <c r="A30" s="13">
        <v>0.46524305555555556</v>
      </c>
      <c r="B30" s="14">
        <v>1709</v>
      </c>
      <c r="C30" s="15">
        <v>26.04</v>
      </c>
      <c r="D30" s="15">
        <v>22.31</v>
      </c>
      <c r="E30" s="15">
        <v>965.89</v>
      </c>
      <c r="F30" s="7"/>
      <c r="G30" s="7"/>
      <c r="H30" s="7"/>
      <c r="I30" s="7"/>
      <c r="J30" s="7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>
      <c r="A31" s="13">
        <v>0.46593749999999995</v>
      </c>
      <c r="B31" s="14">
        <v>1770</v>
      </c>
      <c r="C31" s="15">
        <v>25.98</v>
      </c>
      <c r="D31" s="16">
        <v>22.29</v>
      </c>
      <c r="E31" s="15">
        <v>965.88</v>
      </c>
      <c r="F31" s="7"/>
      <c r="G31" s="7"/>
      <c r="H31" s="7"/>
      <c r="I31" s="7"/>
      <c r="J31" s="7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>
      <c r="A32" s="13">
        <v>0.46663194444444445</v>
      </c>
      <c r="B32" s="14">
        <v>1831</v>
      </c>
      <c r="C32" s="15">
        <v>25.99</v>
      </c>
      <c r="D32" s="15">
        <v>22.29</v>
      </c>
      <c r="E32" s="15">
        <v>965.89</v>
      </c>
      <c r="F32" s="7"/>
      <c r="G32" s="27" t="s">
        <v>9</v>
      </c>
      <c r="H32" s="28"/>
      <c r="I32" s="20" t="s">
        <v>10</v>
      </c>
      <c r="J32" s="7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>
      <c r="A33" s="13">
        <v>0.46708333333333335</v>
      </c>
      <c r="B33" s="14">
        <v>1870</v>
      </c>
      <c r="C33" s="15">
        <v>25.97</v>
      </c>
      <c r="D33" s="16">
        <v>22.29</v>
      </c>
      <c r="E33" s="15">
        <v>965.89</v>
      </c>
      <c r="F33" s="7"/>
      <c r="G33" s="21" t="s">
        <v>3</v>
      </c>
      <c r="H33" s="22">
        <f>AVERAGE(D2:D135)</f>
        <v>22.289016393442601</v>
      </c>
      <c r="I33" s="22">
        <f>_xlfn.STDEV.P(D2:D135)</f>
        <v>7.4006907149476477E-3</v>
      </c>
      <c r="J33" s="7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>
      <c r="A34" s="13">
        <v>0.46802083333333333</v>
      </c>
      <c r="B34" s="14">
        <v>1953</v>
      </c>
      <c r="C34" s="15">
        <v>25.95</v>
      </c>
      <c r="D34" s="15">
        <v>22.3</v>
      </c>
      <c r="E34" s="15">
        <v>965.87</v>
      </c>
      <c r="F34" s="7"/>
      <c r="G34" s="21" t="s">
        <v>4</v>
      </c>
      <c r="H34" s="22">
        <f>AVERAGE(E2:E135)</f>
        <v>965.9150819672127</v>
      </c>
      <c r="I34" s="22">
        <f>_xlfn.STDEV.P(E2:E135)</f>
        <v>9.2976692845698927E-2</v>
      </c>
      <c r="J34" s="7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>
      <c r="A35" s="13">
        <v>0.46871527777777783</v>
      </c>
      <c r="B35" s="14">
        <v>2014</v>
      </c>
      <c r="C35" s="15">
        <v>25.97</v>
      </c>
      <c r="D35" s="15">
        <v>22.28</v>
      </c>
      <c r="E35" s="15">
        <v>965.85</v>
      </c>
      <c r="F35" s="7"/>
      <c r="G35" s="23" t="s">
        <v>11</v>
      </c>
      <c r="H35" s="22">
        <f>C2</f>
        <v>26.68</v>
      </c>
      <c r="I35" s="22"/>
      <c r="J35" s="7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>
      <c r="A36" s="13">
        <v>0.46940972222222221</v>
      </c>
      <c r="B36" s="14">
        <v>2075</v>
      </c>
      <c r="C36" s="15">
        <v>25.94</v>
      </c>
      <c r="D36" s="15">
        <v>22.29</v>
      </c>
      <c r="E36" s="15">
        <v>965.83</v>
      </c>
      <c r="F36" s="7"/>
      <c r="G36" s="23" t="s">
        <v>12</v>
      </c>
      <c r="H36" s="22">
        <f>MAX(C58:C61)</f>
        <v>25.72</v>
      </c>
      <c r="I36" s="22"/>
      <c r="J36" s="7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>
      <c r="A37" s="13">
        <v>0.47010416666666671</v>
      </c>
      <c r="B37" s="14">
        <v>2136</v>
      </c>
      <c r="C37" s="15">
        <v>25.86</v>
      </c>
      <c r="D37" s="15">
        <v>22.3</v>
      </c>
      <c r="E37" s="15">
        <v>965.85</v>
      </c>
      <c r="F37" s="7"/>
      <c r="G37" s="23" t="s">
        <v>13</v>
      </c>
      <c r="H37" s="22">
        <f>H4</f>
        <v>1</v>
      </c>
      <c r="I37" s="22"/>
      <c r="J37" s="7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>
      <c r="A38" s="13">
        <v>0.4707986111111111</v>
      </c>
      <c r="B38" s="14">
        <v>2197</v>
      </c>
      <c r="C38" s="15">
        <v>25.83</v>
      </c>
      <c r="D38" s="15">
        <v>22.29</v>
      </c>
      <c r="E38" s="15">
        <v>965.85</v>
      </c>
      <c r="F38" s="7"/>
      <c r="G38" s="23" t="s">
        <v>14</v>
      </c>
      <c r="H38" s="22">
        <f>(H35-H36)/H37</f>
        <v>0.96000000000000085</v>
      </c>
      <c r="I38" s="22"/>
      <c r="J38" s="7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>
      <c r="A39" s="13">
        <v>0.4714930555555556</v>
      </c>
      <c r="B39" s="14">
        <v>2258</v>
      </c>
      <c r="C39" s="15">
        <v>25.85</v>
      </c>
      <c r="D39" s="15">
        <v>22.28</v>
      </c>
      <c r="E39" s="15">
        <v>965.86</v>
      </c>
      <c r="F39" s="7"/>
      <c r="G39" s="23" t="s">
        <v>15</v>
      </c>
      <c r="H39" s="24">
        <f>EXP(INDEX(LINEST(LN(Pressure),T),1,2))</f>
        <v>26.457035449231242</v>
      </c>
      <c r="I39" s="25"/>
      <c r="J39" s="7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>
      <c r="A40" s="13">
        <v>0.47218749999999998</v>
      </c>
      <c r="B40" s="14">
        <v>2319</v>
      </c>
      <c r="C40" s="15">
        <v>25.81</v>
      </c>
      <c r="D40" s="15">
        <v>22.29</v>
      </c>
      <c r="E40" s="15">
        <v>965.88</v>
      </c>
      <c r="F40" s="7"/>
      <c r="G40" s="23" t="s">
        <v>16</v>
      </c>
      <c r="H40" s="26">
        <f>INDEX(LINEST(LN(Pressure),T),1)</f>
        <v>-9.2901793223520377E-6</v>
      </c>
      <c r="I40" s="22"/>
      <c r="J40" s="7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>
      <c r="A41" s="13">
        <v>0.47288194444444448</v>
      </c>
      <c r="B41" s="14">
        <v>2380</v>
      </c>
      <c r="C41" s="15">
        <v>25.87</v>
      </c>
      <c r="D41" s="15">
        <v>22.29</v>
      </c>
      <c r="E41" s="15">
        <v>965.87</v>
      </c>
      <c r="F41" s="7"/>
      <c r="G41"/>
      <c r="H41"/>
      <c r="I41"/>
      <c r="J41" s="7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>
      <c r="A42" s="13">
        <v>0.47357638888888887</v>
      </c>
      <c r="B42" s="14">
        <v>2441</v>
      </c>
      <c r="C42" s="15">
        <v>25.8</v>
      </c>
      <c r="D42" s="15">
        <v>22.29</v>
      </c>
      <c r="E42" s="15">
        <v>965.88</v>
      </c>
      <c r="F42" s="7"/>
      <c r="G42" s="7"/>
      <c r="H42" s="7"/>
      <c r="I42" s="7"/>
      <c r="J42" s="7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>
      <c r="A43" s="13">
        <v>0.47427083333333336</v>
      </c>
      <c r="B43" s="14">
        <v>2502</v>
      </c>
      <c r="C43" s="15">
        <v>25.83</v>
      </c>
      <c r="D43" s="15">
        <v>22.28</v>
      </c>
      <c r="E43" s="15">
        <v>965.89</v>
      </c>
      <c r="F43" s="7"/>
      <c r="G43" s="7"/>
      <c r="H43" s="7"/>
      <c r="I43" s="7"/>
      <c r="J43" s="7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>
      <c r="A44" s="13">
        <v>0.47496527777777775</v>
      </c>
      <c r="B44" s="14">
        <v>2563</v>
      </c>
      <c r="C44" s="15">
        <v>25.84</v>
      </c>
      <c r="D44" s="15">
        <v>22.28</v>
      </c>
      <c r="E44" s="15">
        <v>965.84</v>
      </c>
      <c r="F44" s="7"/>
      <c r="G44" s="7"/>
      <c r="H44" s="7"/>
      <c r="I44" s="7"/>
      <c r="J44" s="7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>
      <c r="A45" s="13">
        <v>0.47565972222222225</v>
      </c>
      <c r="B45" s="14">
        <v>2624</v>
      </c>
      <c r="C45" s="15">
        <v>25.84</v>
      </c>
      <c r="D45" s="15">
        <v>22.28</v>
      </c>
      <c r="E45" s="15">
        <v>965.87</v>
      </c>
      <c r="F45" s="7"/>
      <c r="G45" s="7"/>
      <c r="H45" s="7"/>
      <c r="I45" s="7"/>
      <c r="J45" s="7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>
      <c r="A46" s="13">
        <v>0.47635416666666663</v>
      </c>
      <c r="B46" s="14">
        <v>2685</v>
      </c>
      <c r="C46" s="15">
        <v>25.82</v>
      </c>
      <c r="D46" s="15">
        <v>22.28</v>
      </c>
      <c r="E46" s="15">
        <v>965.88</v>
      </c>
      <c r="F46" s="7"/>
      <c r="G46" s="7"/>
      <c r="H46" s="7"/>
      <c r="I46" s="7"/>
      <c r="J46" s="7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>
      <c r="A47" s="13">
        <v>0.47704861111111113</v>
      </c>
      <c r="B47" s="14">
        <v>2746</v>
      </c>
      <c r="C47" s="15">
        <v>25.76</v>
      </c>
      <c r="D47" s="15">
        <v>22.29</v>
      </c>
      <c r="E47" s="15">
        <v>965.88</v>
      </c>
      <c r="F47" s="7"/>
      <c r="G47" s="7"/>
      <c r="H47" s="7"/>
      <c r="I47" s="7"/>
      <c r="J47" s="7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>
      <c r="A48" s="13">
        <v>0.47774305555555552</v>
      </c>
      <c r="B48" s="14">
        <v>2807</v>
      </c>
      <c r="C48" s="15">
        <v>25.78</v>
      </c>
      <c r="D48" s="15">
        <v>22.28</v>
      </c>
      <c r="E48" s="15">
        <v>965.85</v>
      </c>
      <c r="F48" s="7"/>
      <c r="G48" s="7"/>
      <c r="H48" s="7"/>
      <c r="I48" s="7"/>
      <c r="J48" s="7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>
      <c r="A49" s="13">
        <v>0.47843750000000002</v>
      </c>
      <c r="B49" s="14">
        <v>2868</v>
      </c>
      <c r="C49" s="15">
        <v>25.78</v>
      </c>
      <c r="D49" s="15">
        <v>22.29</v>
      </c>
      <c r="E49" s="15">
        <v>965.84</v>
      </c>
      <c r="F49" s="7"/>
      <c r="G49" s="7"/>
      <c r="H49" s="7"/>
      <c r="I49" s="7"/>
      <c r="J49" s="7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>
      <c r="A50" s="13">
        <v>0.47913194444444446</v>
      </c>
      <c r="B50" s="14">
        <v>2929</v>
      </c>
      <c r="C50" s="15">
        <v>25.77</v>
      </c>
      <c r="D50" s="15">
        <v>22.29</v>
      </c>
      <c r="E50" s="15">
        <v>965.86</v>
      </c>
      <c r="F50" s="7"/>
      <c r="G50" s="7"/>
      <c r="H50" s="7"/>
      <c r="I50" s="7"/>
      <c r="J50" s="7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>
      <c r="A51" s="13">
        <v>0.4798263888888889</v>
      </c>
      <c r="B51" s="14">
        <v>2990</v>
      </c>
      <c r="C51" s="15">
        <v>25.73</v>
      </c>
      <c r="D51" s="15">
        <v>22.3</v>
      </c>
      <c r="E51" s="15">
        <v>965.82</v>
      </c>
      <c r="F51" s="7"/>
      <c r="G51" s="7"/>
      <c r="H51" s="7"/>
      <c r="I51" s="7"/>
      <c r="J51" s="7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>
      <c r="A52" s="13">
        <v>0.48052083333333334</v>
      </c>
      <c r="B52" s="14">
        <v>3051</v>
      </c>
      <c r="C52" s="15">
        <v>25.72</v>
      </c>
      <c r="D52" s="15">
        <v>22.29</v>
      </c>
      <c r="E52" s="15">
        <v>965.86</v>
      </c>
      <c r="F52" s="7"/>
      <c r="G52" s="7"/>
      <c r="H52" s="7"/>
      <c r="I52" s="7"/>
      <c r="J52" s="7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>
      <c r="A53" s="13">
        <v>0.48121527777777778</v>
      </c>
      <c r="B53" s="14">
        <v>3112</v>
      </c>
      <c r="C53" s="15">
        <v>25.74</v>
      </c>
      <c r="D53" s="15">
        <v>22.29</v>
      </c>
      <c r="E53" s="15">
        <v>965.83</v>
      </c>
      <c r="F53" s="7"/>
      <c r="G53" s="7"/>
      <c r="H53" s="7"/>
      <c r="I53" s="7"/>
      <c r="J53" s="7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>
      <c r="A54" s="13">
        <v>0.48190972222222223</v>
      </c>
      <c r="B54" s="14">
        <v>3173</v>
      </c>
      <c r="C54" s="15">
        <v>25.81</v>
      </c>
      <c r="D54" s="15">
        <v>22.28</v>
      </c>
      <c r="E54" s="15">
        <v>965.81</v>
      </c>
      <c r="F54" s="7"/>
      <c r="G54" s="7"/>
      <c r="H54" s="7"/>
      <c r="I54" s="7"/>
      <c r="J54" s="7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>
      <c r="A55" s="13">
        <v>0.48260416666666667</v>
      </c>
      <c r="B55" s="14">
        <v>3234</v>
      </c>
      <c r="C55" s="15">
        <v>25.76</v>
      </c>
      <c r="D55" s="15">
        <v>22.29</v>
      </c>
      <c r="E55" s="15">
        <v>965.84</v>
      </c>
      <c r="F55" s="7"/>
      <c r="G55" s="7"/>
      <c r="H55" s="7"/>
      <c r="I55" s="7"/>
      <c r="J55" s="7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>
      <c r="A56" s="13">
        <v>0.48329861111111111</v>
      </c>
      <c r="B56" s="14">
        <v>3295</v>
      </c>
      <c r="C56" s="15">
        <v>25.72</v>
      </c>
      <c r="D56" s="15">
        <v>22.3</v>
      </c>
      <c r="E56" s="15">
        <v>965.81</v>
      </c>
      <c r="F56" s="7"/>
      <c r="G56" s="7"/>
      <c r="H56" s="7"/>
      <c r="I56" s="7"/>
      <c r="J56" s="7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>
      <c r="A57" s="13">
        <v>0.48399305555555555</v>
      </c>
      <c r="B57" s="14">
        <v>3356</v>
      </c>
      <c r="C57" s="15">
        <v>25.72</v>
      </c>
      <c r="D57" s="15">
        <v>22.29</v>
      </c>
      <c r="E57" s="15">
        <v>965.82</v>
      </c>
      <c r="F57" s="7"/>
      <c r="G57" s="7"/>
      <c r="H57" s="7"/>
      <c r="I57" s="7"/>
      <c r="J57" s="7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>
      <c r="A58" s="13">
        <v>0.48468749999999999</v>
      </c>
      <c r="B58" s="14">
        <v>3417</v>
      </c>
      <c r="C58" s="15">
        <v>25.69</v>
      </c>
      <c r="D58" s="15">
        <v>22.29</v>
      </c>
      <c r="E58" s="15">
        <v>965.81</v>
      </c>
      <c r="F58" s="7"/>
      <c r="G58" s="7"/>
      <c r="H58" s="7"/>
      <c r="I58" s="7"/>
      <c r="J58" s="7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>
      <c r="A59" s="13">
        <v>0.48538194444444444</v>
      </c>
      <c r="B59" s="14">
        <v>3478</v>
      </c>
      <c r="C59" s="15">
        <v>25.71</v>
      </c>
      <c r="D59" s="15">
        <v>22.29</v>
      </c>
      <c r="E59" s="15">
        <v>965.82</v>
      </c>
      <c r="F59" s="7"/>
      <c r="G59" s="7"/>
      <c r="H59" s="7"/>
      <c r="I59" s="7"/>
      <c r="J59" s="7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>
      <c r="A60" s="13">
        <v>0.48607638888888888</v>
      </c>
      <c r="B60" s="14">
        <v>3539</v>
      </c>
      <c r="C60" s="15">
        <v>25.7</v>
      </c>
      <c r="D60" s="15">
        <v>22.3</v>
      </c>
      <c r="E60" s="15">
        <v>965.82</v>
      </c>
      <c r="F60" s="7"/>
      <c r="G60" s="7"/>
      <c r="H60" s="7"/>
      <c r="I60" s="7"/>
      <c r="J60" s="7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>
      <c r="A61" s="13">
        <v>0.48677083333333332</v>
      </c>
      <c r="B61" s="14">
        <v>3600</v>
      </c>
      <c r="C61" s="15">
        <v>25.72</v>
      </c>
      <c r="D61" s="15">
        <v>22.29</v>
      </c>
      <c r="E61" s="15">
        <v>965.78</v>
      </c>
      <c r="F61" s="7"/>
      <c r="G61" s="7"/>
      <c r="H61" s="7"/>
      <c r="I61" s="7"/>
      <c r="J61" s="7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>
      <c r="A62" s="13">
        <v>0.48746527777777776</v>
      </c>
      <c r="B62" s="14">
        <v>3661</v>
      </c>
      <c r="C62" s="15">
        <v>25.66</v>
      </c>
      <c r="D62" s="15">
        <v>22.29</v>
      </c>
      <c r="E62" s="15">
        <v>965.8</v>
      </c>
      <c r="F62" s="7"/>
      <c r="G62" s="7"/>
      <c r="H62" s="7"/>
      <c r="I62" s="7"/>
      <c r="J62" s="7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>
      <c r="A63" s="13"/>
      <c r="B63" s="14"/>
      <c r="C63" s="15"/>
      <c r="D63" s="15"/>
      <c r="E63" s="15"/>
      <c r="F63" s="7"/>
      <c r="G63" s="7"/>
      <c r="H63" s="7"/>
      <c r="I63" s="7"/>
      <c r="J63" s="7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>
      <c r="A64" s="13"/>
      <c r="B64" s="14"/>
      <c r="C64" s="15"/>
      <c r="D64" s="15"/>
      <c r="E64" s="15"/>
      <c r="F64" s="7"/>
      <c r="G64" s="7"/>
      <c r="H64" s="7"/>
      <c r="I64" s="7"/>
      <c r="J64" s="7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>
      <c r="A65" s="13"/>
      <c r="B65" s="14"/>
      <c r="C65" s="15"/>
      <c r="D65" s="15"/>
      <c r="E65" s="15"/>
      <c r="F65" s="7"/>
      <c r="G65" s="7"/>
      <c r="H65" s="7"/>
      <c r="I65" s="7"/>
      <c r="J65" s="7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>
      <c r="A66" s="13"/>
      <c r="B66" s="14"/>
      <c r="C66" s="15"/>
      <c r="D66" s="15"/>
      <c r="E66" s="15"/>
      <c r="F66" s="7"/>
      <c r="G66" s="7"/>
      <c r="H66" s="7"/>
      <c r="I66" s="7"/>
      <c r="J66" s="7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>
      <c r="A67" s="13"/>
      <c r="B67" s="14"/>
      <c r="C67" s="15"/>
      <c r="D67" s="15"/>
      <c r="E67" s="15"/>
      <c r="F67" s="7"/>
      <c r="G67" s="7"/>
      <c r="H67" s="7"/>
      <c r="I67" s="7"/>
      <c r="J67" s="7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>
      <c r="A68" s="13"/>
      <c r="B68" s="14"/>
      <c r="C68" s="15"/>
      <c r="D68" s="15"/>
      <c r="E68" s="15"/>
      <c r="F68" s="7"/>
      <c r="G68" s="7"/>
      <c r="H68" s="7"/>
      <c r="I68" s="7"/>
      <c r="J68" s="7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>
      <c r="A69" s="13"/>
      <c r="B69" s="14"/>
      <c r="C69" s="15"/>
      <c r="D69" s="15"/>
      <c r="E69" s="15"/>
      <c r="F69" s="7"/>
      <c r="G69" s="7"/>
      <c r="H69" s="7"/>
      <c r="I69" s="7"/>
      <c r="J69" s="7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>
      <c r="A70" s="13"/>
      <c r="B70" s="14"/>
      <c r="C70" s="15"/>
      <c r="D70" s="15"/>
      <c r="E70" s="15"/>
      <c r="F70" s="7"/>
      <c r="G70" s="7"/>
      <c r="H70" s="7"/>
      <c r="I70" s="7"/>
      <c r="J70" s="7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>
      <c r="A71" s="13"/>
      <c r="B71" s="14"/>
      <c r="C71" s="15"/>
      <c r="D71" s="15"/>
      <c r="E71" s="15"/>
      <c r="F71" s="7"/>
      <c r="G71" s="7"/>
      <c r="H71" s="7"/>
      <c r="I71" s="7"/>
      <c r="J71" s="7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>
      <c r="A72" s="13"/>
      <c r="B72" s="14"/>
      <c r="C72" s="15"/>
      <c r="D72" s="15"/>
      <c r="E72" s="15"/>
      <c r="F72" s="7"/>
      <c r="G72" s="7"/>
      <c r="H72" s="7"/>
      <c r="I72" s="7"/>
      <c r="J72" s="7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>
      <c r="A73" s="13"/>
      <c r="B73" s="14"/>
      <c r="C73" s="15"/>
      <c r="D73" s="15"/>
      <c r="E73" s="15"/>
      <c r="F73" s="7"/>
      <c r="G73" s="7"/>
      <c r="H73" s="7"/>
      <c r="I73" s="7"/>
      <c r="J73" s="7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>
      <c r="A74" s="13"/>
      <c r="B74" s="14"/>
      <c r="C74" s="15"/>
      <c r="D74" s="15"/>
      <c r="E74" s="15"/>
      <c r="F74" s="7"/>
      <c r="G74" s="7"/>
      <c r="H74" s="7"/>
      <c r="I74" s="7"/>
      <c r="J74" s="7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>
      <c r="A75" s="13"/>
      <c r="B75" s="14"/>
      <c r="C75" s="15"/>
      <c r="D75" s="15"/>
      <c r="E75" s="15"/>
      <c r="F75" s="7"/>
      <c r="G75" s="7"/>
      <c r="H75" s="7"/>
      <c r="I75" s="7"/>
      <c r="J75" s="7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>
      <c r="A76" s="13"/>
      <c r="B76" s="14"/>
      <c r="C76" s="15"/>
      <c r="D76" s="15"/>
      <c r="E76" s="15"/>
      <c r="F76" s="7"/>
      <c r="G76" s="7"/>
      <c r="H76" s="7"/>
      <c r="I76" s="7"/>
      <c r="J76" s="7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>
      <c r="A77" s="13"/>
      <c r="B77" s="14"/>
      <c r="C77" s="15"/>
      <c r="D77" s="15"/>
      <c r="E77" s="15"/>
      <c r="F77" s="7"/>
      <c r="G77" s="7"/>
      <c r="H77" s="7"/>
      <c r="I77" s="7"/>
      <c r="J77" s="7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>
      <c r="A78" s="13"/>
      <c r="B78" s="14"/>
      <c r="C78" s="15"/>
      <c r="D78" s="15"/>
      <c r="E78" s="15"/>
      <c r="F78" s="7"/>
      <c r="G78" s="7"/>
      <c r="H78" s="7"/>
      <c r="I78" s="7"/>
      <c r="J78" s="7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>
      <c r="A79" s="13"/>
      <c r="B79" s="14"/>
      <c r="C79" s="15"/>
      <c r="D79" s="15"/>
      <c r="E79" s="15"/>
      <c r="F79" s="7"/>
      <c r="G79" s="7"/>
      <c r="H79" s="7"/>
      <c r="I79" s="7"/>
      <c r="J79" s="7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>
      <c r="A80" s="13"/>
      <c r="B80" s="14"/>
      <c r="C80" s="15"/>
      <c r="D80" s="15"/>
      <c r="E80" s="15"/>
      <c r="F80" s="7"/>
      <c r="G80" s="7"/>
      <c r="H80" s="7"/>
      <c r="I80" s="7"/>
      <c r="J80" s="7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>
      <c r="A81" s="13"/>
      <c r="B81" s="14"/>
      <c r="C81" s="15"/>
      <c r="D81" s="15"/>
      <c r="E81" s="15"/>
      <c r="F81" s="7"/>
      <c r="G81" s="7"/>
      <c r="H81" s="7"/>
      <c r="I81" s="7"/>
      <c r="J81" s="7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>
      <c r="A82" s="13"/>
      <c r="B82" s="14"/>
      <c r="C82" s="15"/>
      <c r="D82" s="15"/>
      <c r="E82" s="15"/>
      <c r="F82" s="7"/>
      <c r="G82" s="7"/>
      <c r="H82" s="7"/>
      <c r="I82" s="7"/>
      <c r="J82" s="7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>
      <c r="A83" s="13"/>
      <c r="B83" s="14"/>
      <c r="C83" s="15"/>
      <c r="D83" s="15"/>
      <c r="E83" s="15"/>
      <c r="F83" s="7"/>
      <c r="G83" s="7"/>
      <c r="H83" s="7"/>
      <c r="I83" s="7"/>
      <c r="J83" s="7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>
      <c r="A84" s="13"/>
      <c r="B84" s="14"/>
      <c r="C84" s="15"/>
      <c r="D84" s="15"/>
      <c r="E84" s="15"/>
      <c r="F84" s="7"/>
      <c r="G84" s="7"/>
      <c r="H84" s="7"/>
      <c r="I84" s="7"/>
      <c r="J84" s="7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>
      <c r="A85" s="13"/>
      <c r="B85" s="14"/>
      <c r="C85" s="15"/>
      <c r="D85" s="15"/>
      <c r="E85" s="15"/>
      <c r="F85" s="7"/>
      <c r="G85" s="7"/>
      <c r="H85" s="7"/>
      <c r="I85" s="7"/>
      <c r="J85" s="7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>
      <c r="A86" s="13"/>
      <c r="B86" s="14"/>
      <c r="C86" s="15"/>
      <c r="D86" s="15"/>
      <c r="E86" s="15"/>
      <c r="F86" s="7"/>
      <c r="G86" s="7"/>
      <c r="H86" s="7"/>
      <c r="I86" s="7"/>
      <c r="J86" s="7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>
      <c r="A87" s="13"/>
      <c r="B87" s="14"/>
      <c r="C87" s="15"/>
      <c r="D87" s="15"/>
      <c r="E87" s="15"/>
      <c r="F87" s="7"/>
      <c r="G87" s="7"/>
      <c r="H87" s="7"/>
      <c r="I87" s="7"/>
      <c r="J87" s="7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>
      <c r="A88" s="13"/>
      <c r="B88" s="14"/>
      <c r="C88" s="15"/>
      <c r="D88" s="15"/>
      <c r="E88" s="15"/>
      <c r="F88" s="7"/>
      <c r="G88" s="7"/>
      <c r="H88" s="7"/>
      <c r="I88" s="7"/>
      <c r="J88" s="7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>
      <c r="A89" s="13"/>
      <c r="B89" s="14"/>
      <c r="C89" s="15"/>
      <c r="D89" s="15"/>
      <c r="E89" s="15"/>
      <c r="F89" s="7"/>
      <c r="G89" s="7"/>
      <c r="H89" s="7"/>
      <c r="I89" s="7"/>
      <c r="J89" s="7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>
      <c r="A90" s="13"/>
      <c r="B90" s="14"/>
      <c r="C90" s="15"/>
      <c r="D90" s="15"/>
      <c r="E90" s="15"/>
      <c r="F90" s="7"/>
      <c r="G90" s="7"/>
      <c r="H90" s="7"/>
      <c r="I90" s="7"/>
      <c r="J90" s="7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>
      <c r="A91" s="13"/>
      <c r="B91" s="14"/>
      <c r="C91" s="15"/>
      <c r="D91" s="15"/>
      <c r="E91" s="15"/>
      <c r="F91" s="7"/>
      <c r="G91" s="7"/>
      <c r="H91" s="7"/>
      <c r="I91" s="7"/>
      <c r="J91" s="7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>
      <c r="A92" s="13"/>
      <c r="B92" s="14"/>
      <c r="C92" s="15"/>
      <c r="D92" s="15"/>
      <c r="E92" s="15"/>
      <c r="F92" s="7"/>
      <c r="G92" s="7"/>
      <c r="H92" s="7"/>
      <c r="I92" s="7"/>
      <c r="J92" s="7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>
      <c r="A93" s="13"/>
      <c r="B93" s="14"/>
      <c r="C93" s="15"/>
      <c r="D93" s="15"/>
      <c r="E93" s="15"/>
      <c r="F93" s="7"/>
      <c r="G93" s="7"/>
      <c r="H93" s="7"/>
      <c r="I93" s="7"/>
      <c r="J93" s="7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>
      <c r="A94" s="13"/>
      <c r="B94" s="14"/>
      <c r="C94" s="15"/>
      <c r="D94" s="15"/>
      <c r="E94" s="15"/>
      <c r="F94" s="7"/>
      <c r="G94" s="7"/>
      <c r="H94" s="7"/>
      <c r="I94" s="7"/>
      <c r="J94" s="7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>
      <c r="A95" s="13"/>
      <c r="B95" s="14"/>
      <c r="C95" s="15"/>
      <c r="D95" s="15"/>
      <c r="E95" s="15"/>
      <c r="F95" s="7"/>
      <c r="G95" s="7"/>
      <c r="H95" s="7"/>
      <c r="I95" s="7"/>
      <c r="J95" s="7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>
      <c r="A96" s="13"/>
      <c r="B96" s="14"/>
      <c r="C96" s="15"/>
      <c r="D96" s="15"/>
      <c r="E96" s="15"/>
      <c r="F96" s="7"/>
      <c r="G96" s="7"/>
      <c r="H96" s="7"/>
      <c r="I96" s="7"/>
      <c r="J96" s="7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>
      <c r="A97" s="13"/>
      <c r="B97" s="14"/>
      <c r="C97" s="15"/>
      <c r="D97" s="15"/>
      <c r="E97" s="15"/>
      <c r="F97" s="7"/>
      <c r="G97" s="7"/>
      <c r="H97" s="7"/>
      <c r="I97" s="7"/>
      <c r="J97" s="7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>
      <c r="A98" s="13"/>
      <c r="B98" s="14"/>
      <c r="C98" s="15"/>
      <c r="D98" s="15"/>
      <c r="E98" s="15"/>
      <c r="F98" s="7"/>
      <c r="G98" s="7"/>
      <c r="H98" s="7"/>
      <c r="I98" s="7"/>
      <c r="J98" s="7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>
      <c r="A99" s="13"/>
      <c r="B99" s="14"/>
      <c r="C99" s="15"/>
      <c r="D99" s="15"/>
      <c r="E99" s="15"/>
      <c r="F99" s="7"/>
      <c r="G99" s="7"/>
      <c r="H99" s="7"/>
      <c r="I99" s="7"/>
      <c r="J99" s="7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>
      <c r="A100" s="13"/>
      <c r="B100" s="14"/>
      <c r="C100" s="15"/>
      <c r="D100" s="15"/>
      <c r="E100" s="15"/>
      <c r="F100" s="7"/>
      <c r="G100" s="7"/>
      <c r="H100" s="7"/>
      <c r="I100" s="7"/>
      <c r="J100" s="7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>
      <c r="A101" s="13"/>
      <c r="B101" s="14"/>
      <c r="C101" s="15"/>
      <c r="D101" s="15"/>
      <c r="E101" s="15"/>
      <c r="F101" s="7"/>
      <c r="G101" s="7"/>
      <c r="H101" s="7"/>
      <c r="I101" s="7"/>
      <c r="J101" s="7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>
      <c r="A102" s="13"/>
      <c r="B102" s="14"/>
      <c r="C102" s="15"/>
      <c r="D102" s="15"/>
      <c r="E102" s="15"/>
      <c r="F102" s="7"/>
      <c r="G102" s="7"/>
      <c r="H102" s="7"/>
      <c r="I102" s="7"/>
      <c r="J102" s="7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>
      <c r="A103" s="13"/>
      <c r="B103" s="14"/>
      <c r="C103" s="15"/>
      <c r="D103" s="15"/>
      <c r="E103" s="15"/>
      <c r="F103" s="7"/>
      <c r="G103" s="7"/>
      <c r="H103" s="7"/>
      <c r="I103" s="7"/>
      <c r="J103" s="7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>
      <c r="A104" s="13"/>
      <c r="B104" s="14"/>
      <c r="C104" s="15"/>
      <c r="D104" s="15"/>
      <c r="E104" s="15"/>
      <c r="F104" s="7"/>
      <c r="G104" s="7"/>
      <c r="H104" s="7"/>
      <c r="I104" s="7"/>
      <c r="J104" s="7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>
      <c r="A105" s="17"/>
      <c r="B105" s="18"/>
      <c r="C105" s="19"/>
      <c r="D105" s="19"/>
      <c r="E105" s="19"/>
      <c r="F105" s="7"/>
      <c r="G105" s="7"/>
      <c r="H105" s="7"/>
      <c r="I105" s="7"/>
      <c r="J105" s="7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>
      <c r="A106" s="17"/>
      <c r="B106" s="18"/>
      <c r="C106" s="19"/>
      <c r="D106" s="19"/>
      <c r="E106" s="19"/>
      <c r="F106" s="7"/>
      <c r="G106" s="7"/>
      <c r="H106" s="7"/>
      <c r="I106" s="7"/>
      <c r="J106" s="7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>
      <c r="A107" s="17"/>
      <c r="B107" s="18"/>
      <c r="C107" s="19"/>
      <c r="D107" s="19"/>
      <c r="E107" s="19"/>
      <c r="F107" s="7"/>
      <c r="G107" s="7"/>
      <c r="H107" s="7"/>
      <c r="I107" s="7"/>
      <c r="J107" s="7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>
      <c r="A108" s="17"/>
      <c r="B108" s="18"/>
      <c r="C108" s="19"/>
      <c r="D108" s="19"/>
      <c r="E108" s="19"/>
      <c r="F108" s="7"/>
      <c r="G108" s="7"/>
      <c r="H108" s="7"/>
      <c r="I108" s="7"/>
      <c r="J108" s="7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>
      <c r="A109" s="17"/>
      <c r="B109" s="18"/>
      <c r="C109" s="19"/>
      <c r="D109" s="19"/>
      <c r="E109" s="19"/>
      <c r="F109" s="7"/>
      <c r="G109" s="7"/>
      <c r="H109" s="7"/>
      <c r="I109" s="7"/>
      <c r="J109" s="7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>
      <c r="A110" s="17"/>
      <c r="B110" s="18"/>
      <c r="C110" s="19"/>
      <c r="D110" s="19"/>
      <c r="E110" s="19"/>
      <c r="F110" s="7"/>
      <c r="G110" s="7"/>
      <c r="H110" s="7"/>
      <c r="I110" s="7"/>
      <c r="J110" s="7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>
      <c r="A111" s="17"/>
      <c r="B111" s="18"/>
      <c r="C111" s="19"/>
      <c r="D111" s="19"/>
      <c r="E111" s="19"/>
      <c r="F111" s="7"/>
      <c r="G111" s="7"/>
      <c r="H111" s="7"/>
      <c r="I111" s="7"/>
      <c r="J111" s="7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>
      <c r="A112" s="17"/>
      <c r="B112" s="18"/>
      <c r="C112" s="19"/>
      <c r="D112" s="19"/>
      <c r="E112" s="19"/>
      <c r="F112" s="7"/>
      <c r="G112" s="7"/>
      <c r="H112" s="7"/>
      <c r="I112" s="7"/>
      <c r="J112" s="7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>
      <c r="A113" s="17"/>
      <c r="B113" s="18"/>
      <c r="C113" s="19"/>
      <c r="D113" s="19"/>
      <c r="E113" s="19"/>
      <c r="F113" s="7"/>
      <c r="G113" s="7"/>
      <c r="H113" s="7"/>
      <c r="I113" s="7"/>
      <c r="J113" s="7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>
      <c r="A114" s="17"/>
      <c r="B114" s="18"/>
      <c r="C114" s="19"/>
      <c r="D114" s="19"/>
      <c r="E114" s="19"/>
      <c r="F114" s="7"/>
      <c r="G114" s="7"/>
      <c r="H114" s="7"/>
      <c r="I114" s="7"/>
      <c r="J114" s="7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>
      <c r="A115" s="17"/>
      <c r="B115" s="18"/>
      <c r="C115" s="19"/>
      <c r="D115" s="19"/>
      <c r="E115" s="19"/>
      <c r="F115" s="7"/>
      <c r="G115" s="7"/>
      <c r="H115" s="7"/>
      <c r="I115" s="7"/>
      <c r="J115" s="7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>
      <c r="A116" s="17"/>
      <c r="B116" s="18"/>
      <c r="C116" s="19"/>
      <c r="D116" s="19"/>
      <c r="E116" s="19"/>
      <c r="F116" s="7"/>
      <c r="G116" s="7"/>
      <c r="H116" s="7"/>
      <c r="I116" s="7"/>
      <c r="J116" s="7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>
      <c r="A117" s="17"/>
      <c r="B117" s="18"/>
      <c r="C117" s="19"/>
      <c r="D117" s="19"/>
      <c r="E117" s="19"/>
      <c r="F117" s="7"/>
      <c r="G117" s="7"/>
      <c r="H117" s="7"/>
      <c r="I117" s="7"/>
      <c r="J117" s="7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>
      <c r="A118" s="17"/>
      <c r="B118" s="18"/>
      <c r="C118" s="19"/>
      <c r="D118" s="19"/>
      <c r="E118" s="19"/>
      <c r="F118" s="7"/>
      <c r="G118" s="7"/>
      <c r="H118" s="7"/>
      <c r="I118" s="7"/>
      <c r="J118" s="7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>
      <c r="A119" s="17"/>
      <c r="B119" s="18"/>
      <c r="C119" s="19"/>
      <c r="D119" s="19"/>
      <c r="E119" s="19"/>
      <c r="F119" s="7"/>
      <c r="G119" s="7"/>
      <c r="H119" s="7"/>
      <c r="I119" s="7"/>
      <c r="J119" s="7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>
      <c r="A120" s="17"/>
      <c r="B120" s="18"/>
      <c r="C120" s="19"/>
      <c r="D120" s="19"/>
      <c r="E120" s="19"/>
      <c r="F120" s="7"/>
      <c r="G120" s="7"/>
      <c r="H120" s="7"/>
      <c r="I120" s="7"/>
      <c r="J120" s="7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>
      <c r="A121" s="17"/>
      <c r="B121" s="18"/>
      <c r="C121" s="19"/>
      <c r="D121" s="19"/>
      <c r="E121" s="19"/>
      <c r="F121" s="7"/>
      <c r="G121" s="7"/>
      <c r="H121" s="7"/>
      <c r="I121" s="7"/>
      <c r="J121" s="7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>
      <c r="A122" s="17"/>
      <c r="B122" s="18"/>
      <c r="C122" s="19"/>
      <c r="D122" s="19"/>
      <c r="E122" s="19"/>
      <c r="F122" s="7"/>
      <c r="G122" s="7"/>
      <c r="H122" s="7"/>
      <c r="I122" s="7"/>
      <c r="J122" s="7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>
      <c r="A123" s="17"/>
      <c r="B123" s="18"/>
      <c r="C123" s="19"/>
      <c r="D123" s="19"/>
      <c r="E123" s="19"/>
      <c r="F123" s="7"/>
      <c r="G123" s="7"/>
      <c r="H123" s="7"/>
      <c r="I123" s="7"/>
      <c r="J123" s="7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>
      <c r="A124" s="17"/>
      <c r="B124" s="18"/>
      <c r="C124" s="19"/>
      <c r="D124" s="19"/>
      <c r="E124" s="19"/>
      <c r="F124" s="7"/>
      <c r="G124" s="7"/>
      <c r="H124" s="7"/>
      <c r="I124" s="7"/>
      <c r="J124" s="7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>
      <c r="A125" s="17"/>
      <c r="B125" s="18"/>
      <c r="C125" s="19"/>
      <c r="D125" s="19"/>
      <c r="E125" s="19"/>
      <c r="F125" s="7"/>
      <c r="G125" s="7"/>
      <c r="H125" s="7"/>
      <c r="I125" s="7"/>
      <c r="J125" s="7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>
      <c r="A126" s="17"/>
      <c r="B126" s="18"/>
      <c r="C126" s="19"/>
      <c r="D126" s="19"/>
      <c r="E126" s="19"/>
      <c r="F126" s="7"/>
      <c r="G126" s="7"/>
      <c r="H126" s="7"/>
      <c r="I126" s="7"/>
      <c r="J126" s="7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>
      <c r="A127" s="17"/>
      <c r="B127" s="18"/>
      <c r="C127" s="19"/>
      <c r="D127" s="19"/>
      <c r="E127" s="19"/>
      <c r="F127" s="7"/>
      <c r="G127" s="7"/>
      <c r="H127" s="7"/>
      <c r="I127" s="7"/>
      <c r="J127" s="7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>
      <c r="A128" s="17"/>
      <c r="B128" s="18"/>
      <c r="C128" s="19"/>
      <c r="D128" s="19"/>
      <c r="E128" s="19"/>
      <c r="F128" s="7"/>
      <c r="G128" s="7"/>
      <c r="H128" s="7"/>
      <c r="I128" s="7"/>
      <c r="J128" s="7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>
      <c r="A129" s="17"/>
      <c r="B129" s="18"/>
      <c r="C129" s="19"/>
      <c r="D129" s="19"/>
      <c r="E129" s="19"/>
      <c r="F129" s="7"/>
      <c r="G129" s="7"/>
      <c r="H129" s="7"/>
      <c r="I129" s="7"/>
      <c r="J129" s="7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>
      <c r="A130" s="17"/>
      <c r="B130" s="18"/>
      <c r="C130" s="19"/>
      <c r="D130" s="19"/>
      <c r="E130" s="19"/>
      <c r="F130" s="7"/>
      <c r="G130" s="7"/>
      <c r="H130" s="7"/>
      <c r="I130" s="7"/>
      <c r="J130" s="7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>
      <c r="A131" s="17"/>
      <c r="B131" s="18"/>
      <c r="C131" s="19"/>
      <c r="D131" s="19"/>
      <c r="E131" s="19"/>
      <c r="F131" s="7"/>
      <c r="G131" s="7"/>
      <c r="H131" s="7"/>
      <c r="I131" s="7"/>
      <c r="J131" s="7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>
      <c r="A132" s="17"/>
      <c r="B132" s="18"/>
      <c r="C132" s="19"/>
      <c r="D132" s="19"/>
      <c r="E132" s="19"/>
      <c r="F132" s="7"/>
      <c r="G132" s="7"/>
      <c r="H132" s="7"/>
      <c r="I132" s="7"/>
      <c r="J132" s="7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>
      <c r="A133" s="17"/>
      <c r="B133" s="18"/>
      <c r="C133" s="19"/>
      <c r="D133" s="19"/>
      <c r="E133" s="19"/>
      <c r="F133" s="7"/>
      <c r="G133" s="7"/>
      <c r="H133" s="7"/>
      <c r="I133" s="7"/>
      <c r="J133" s="7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>
      <c r="A134" s="17"/>
      <c r="B134" s="18"/>
      <c r="C134" s="19"/>
      <c r="D134" s="19"/>
      <c r="E134" s="19"/>
      <c r="F134" s="7"/>
      <c r="G134" s="7"/>
      <c r="H134" s="7"/>
      <c r="I134" s="7"/>
      <c r="J134" s="7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>
      <c r="A135" s="17"/>
      <c r="B135" s="18"/>
      <c r="C135" s="19"/>
      <c r="D135" s="19"/>
      <c r="E135" s="19"/>
      <c r="F135" s="7"/>
      <c r="G135" s="7"/>
      <c r="H135" s="7"/>
      <c r="I135" s="7"/>
      <c r="J135" s="7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>
      <c r="A136" s="5"/>
      <c r="B136" s="6"/>
      <c r="C136" s="7"/>
      <c r="D136" s="7"/>
      <c r="E136" s="7"/>
      <c r="F136" s="7"/>
      <c r="G136" s="7"/>
      <c r="H136" s="7"/>
      <c r="I136" s="7"/>
      <c r="J136" s="7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1:20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1:20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1:20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1:20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1:20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1:20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1:20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1:20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1:20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1:20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1:20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1:20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1:20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1:20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1:20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1:20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1:20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1:20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1:20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1:20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1:20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1:20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1:20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1:20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1:20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1:20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1:20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1:20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1:20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1:20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1:20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1:20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1:20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1:20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1:20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1:20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1:20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1:20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1:20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1:20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1:20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1:20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1:20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1:20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1:20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1:20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1:20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1:20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1:20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1:20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1:20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1:20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1:20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1:20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1:20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1:20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1:20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1:20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1:20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1:20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1:20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1:20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1:20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1:20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1:20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1:20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1:20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1:20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1:20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1:20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1:20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1:20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1:20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1:20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1:20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1:20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1:20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1:20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1:20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1:20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1:20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1:20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1:20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1:20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1:20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1:20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1:20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1:20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1:20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1:20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1:20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1:20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1:20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1:20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1:20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1:20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1:20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1:20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1:20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1:20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1:20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1:20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1:20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1:20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1:20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1:20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1:20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1:20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1:20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1:20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1:20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1:20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1:20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1:20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1:20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1:20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1:20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1:20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1:20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1:20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1:20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1:20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1:20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1:20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1:20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1:20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1:20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1:20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1:20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1:20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1:20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1:20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1:20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1:20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1:20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1:20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1:20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1:20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1:20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1:20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1:20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1:20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1:20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1:20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1:20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1:20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1:20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1:20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1:20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1:20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1:20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1:20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1:20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1:20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1:20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1:20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1:20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1:20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1:20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1:20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1:20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1:20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1:20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1:20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1:20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1:20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1:20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1:20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1:20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1:20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1:20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1:20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1:20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1:20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1:20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1:20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1:20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1:20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1:20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1:20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1:20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1:20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1:20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1:20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1:20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1:20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1:20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1:20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1:20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1:20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1:20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1:20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1:20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1:20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1:20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1:20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1:20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1:20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1:20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1:20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1:20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1:20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1:20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1:20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1:20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1:20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1:20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1:20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1:20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1:20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1:20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1:20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1:20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1:20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1:20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1:20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1:20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1:20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1:20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1:20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1:20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1:20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1:20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1:20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1:20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1:20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1:20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1:20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1:20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1:20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1:20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1:20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1:20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1:20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1:20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1:20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1:20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1:20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1:20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1:20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1:20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1:20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1:20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1:20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1:20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1:20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1:20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1:20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1:20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1:20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1:20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1:20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1:20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1:20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1:20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1:20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1:20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1:20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1:20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1:20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1:20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1:20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1:20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1:20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1:20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1:20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1:20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1:20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1:20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1:20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1:20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1:20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1:20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1:20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1:20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1:20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1:20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1:20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1:20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1:20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1:20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1:20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1:20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1:20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1:20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1:20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1:20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1:20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1:20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1:20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1:20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1:20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1:20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1:20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1:20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1:20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1:20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1:20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1:20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1:20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1:20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1:20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1:20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1:20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1:20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1:20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1:20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1:20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1:20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1:20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1:20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1:20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1:20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1:20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1:20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1:20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1:20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1:20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1:20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1:20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1:20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1:20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1:20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1:20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1:20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1:20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1:20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1:20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1:20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1:20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1:20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1:20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1:20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1:20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1:20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1:20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1:20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1:20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1:20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1:20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1:20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1:20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1:20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1:20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1:20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1:20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1:20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1:20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1:20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1:20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1:20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1:20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1:20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1:20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1:20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1:20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1:20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1:20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1:20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1:20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1:20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1:20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1:20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1:20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1:20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1:20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1:20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1:20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1:20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1:20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1:20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1:20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1:20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1:20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1:20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1:20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1:20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1:20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1:20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1:20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1:20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1:20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1:20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1:20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1:20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1:20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1:20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1:20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1:20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1:20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1:20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1:20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1:20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1:20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1:20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1:20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1:20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1:20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1:20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1:20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1:20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1:20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1:20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1:20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1:20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1:20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1:20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1:20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1:20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1:20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1:20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1:20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1:20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1:20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1:20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1:20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1:20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1:20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1:20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1:20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1:20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1:20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1:20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1:20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1:20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1:20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1:20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1:20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1:20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1:20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1:20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1:20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1:20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1:20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1:20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1:20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1:20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1:20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1:20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1:20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1:20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1:20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1:20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1:20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1:20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1:20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1:20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1:20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1:20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1:20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1:20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1:20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1:20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1:20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1:20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1:20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1:20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1:20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1:20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1:20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1:20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1:20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1:20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1:20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1:20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1:20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1:20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1:20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1:20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1:20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1:20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1:20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1:20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1:20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1:20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1:20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1:20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1:20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1:20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1:20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1:20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1:20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1:20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1:20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1:20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1:20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1:20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1:20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1:20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1:20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1:20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1:20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1:20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1:20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1:20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1:20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1:20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1:20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1:20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1:20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1:20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1:20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1:20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1:20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1:20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1:20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1:20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1:20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1:20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1:20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1:20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1:20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1:20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1:20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1:20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1:20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1:20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1:20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1:20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1:20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1:20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1:20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1:20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1:20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1:20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1:20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1:20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1:20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1:20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1:20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1:20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1:20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1:20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1:20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1:20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1:20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1:20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1:20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1:20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1:20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1:20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1:20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1:20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1:20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1:20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1:20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1:20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1:20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1:20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1:20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1:20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1:20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1:20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1:20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1:20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1:20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1:20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1:20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1:20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1:20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1:20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1:20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1:20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1:20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1:20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1:20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1:20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1:20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1:20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1:20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1:20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1:20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1:20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1:20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1:20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1:20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1:20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1:20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1:20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1:20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1:20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1:20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1:20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1:20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1:20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1:20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1:20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1:20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1:20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1:20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1:20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1:20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1:20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1:20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1:20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1:20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1:20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1:20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1:20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1:20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1:20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1:20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1:20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1:20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1:20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1:20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1:20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1:20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1:20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1:20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1:20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1:20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1:20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1:20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1:20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1:20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1:20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1:20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1:20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1:20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1:20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1:20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1:20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1:20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1:20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1:20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1:20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1:20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1:20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1:20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1:20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1:20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1:20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1:20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1:20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1:20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1:20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1:20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1:20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1:20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1:20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1:20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1:20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1:20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1:20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1:20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1:20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1:20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1:20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1:20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1:20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1:20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1:20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1:20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1:20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1:20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1:20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1:20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1:20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1:20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1:20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1:20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1:20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1:20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1:20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1:20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1:20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1:20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1:20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9"/>
      <c r="L946" s="9"/>
      <c r="M946" s="9"/>
      <c r="N946" s="9"/>
      <c r="O946" s="9"/>
      <c r="P946" s="9"/>
      <c r="Q946" s="9"/>
      <c r="R946" s="9"/>
      <c r="S946" s="9"/>
      <c r="T946" s="9"/>
    </row>
  </sheetData>
  <sheetProtection sheet="1" objects="1" scenarios="1" selectLockedCells="1"/>
  <mergeCells count="1">
    <mergeCell ref="G32:H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Jeremie Alexandre Merlin</cp:lastModifiedBy>
  <dcterms:created xsi:type="dcterms:W3CDTF">2016-09-28T09:33:00Z</dcterms:created>
  <dcterms:modified xsi:type="dcterms:W3CDTF">2018-04-05T11:31:56Z</dcterms:modified>
</cp:coreProperties>
</file>