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nning\Documents\PhDThesis\GE11_Production_NewTemplates\QC4\"/>
    </mc:Choice>
  </mc:AlternateContent>
  <xr:revisionPtr revIDLastSave="0" documentId="13_ncr:1_{699A6A15-39A2-4367-99DB-075ACE1D0DF6}" xr6:coauthVersionLast="31" xr6:coauthVersionMax="31" xr10:uidLastSave="{00000000-0000-0000-0000-000000000000}"/>
  <bookViews>
    <workbookView xWindow="0" yWindow="0" windowWidth="25596" windowHeight="16056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<sst xmlns="http://schemas.openxmlformats.org/spreadsheetml/2006/main" count="86" uniqueCount="49">
  <si>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</si>
  <si>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</si>
  <si>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</si>
  <si>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</si>
  <si>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</si>
  <si>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</si>
  <si>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</si>
  <si>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</si>
  <si>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</si>
  <si>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</si>
  <si>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</si>
  <si>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</si>
  <si>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</si>
  <si>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</si>
  <si>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</si>
  <si>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</si>
  <si>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</si>
  <si>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</si>
  <si>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</si>
  <si>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</si>
  <si>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</si>
  <si>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</si>
  <si>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</si>
  <si>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</si>
  <si>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</si>
  <si>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</si>
  <si>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</si>
  <si>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</si>
  <si>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</si>
  <si>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</si>
  <si>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</si>
  <si>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</si>
  <si>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</si>
  <si>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</si>
  <si>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</si>
  <si>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</si>
  <si>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</si>
  <si>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</si>
  <si>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</si>
  <si>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</si>
  <si>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</si>
  <si>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</si>
  <si>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</si>
  <si>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</si>
  <si>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</t>
  </si>
  <si>
    <t>142PC</t>
  </si>
  <si>
    <t>ORTEC 474</t>
  </si>
  <si>
    <t>LeCroy 623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</si>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</sst>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"/>
  </numFmts>
  <fonts count="13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12" fillId="4" borderId="3" xfId="0" applyFont="1" applyFill="1" applyBorder="1" applyProtection="1">
      <protection locked="0"/>
    </xf>
  </cellXfs>
  <cellStyles count="11">
    <cellStyle name="Besuchter Hyperlink" xfId="6" builtinId="9" hidden="1"/>
    <cellStyle name="Besuchter Hyperlink" xfId="8" builtinId="9" hidden="1"/>
    <cellStyle name="Besuchter Hyperlink" xfId="10" builtinId="9" hidden="1"/>
    <cellStyle name="Heading" xfId="1" xr:uid="{00000000-0005-0000-0000-000003000000}"/>
    <cellStyle name="Heading1" xfId="2" xr:uid="{00000000-0005-0000-0000-000004000000}"/>
    <cellStyle name="Link" xfId="5" builtinId="8" hidden="1"/>
    <cellStyle name="Link" xfId="7" builtinId="8" hidden="1"/>
    <cellStyle name="Link" xfId="9" builtinId="8" hidden="1"/>
    <cellStyle name="Result" xfId="3" xr:uid="{00000000-0005-0000-0000-000009000000}"/>
    <cellStyle name="Result2" xfId="4" xr:uid="{00000000-0005-0000-0000-00000A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C221-4982-BDA0-06EEE4088B2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21-4982-BDA0-06EEE4088B2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C221-4982-BDA0-06EEE4088B2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C221-4982-BDA0-06EEE4088B2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C221-4982-BDA0-06EEE4088B2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1.0297600659046442</c:v>
                </c:pt>
                <c:pt idx="1">
                  <c:v>1.0141833155406434</c:v>
                </c:pt>
                <c:pt idx="2">
                  <c:v>1.0040160642570279</c:v>
                </c:pt>
                <c:pt idx="3">
                  <c:v>1.0103306306988962</c:v>
                </c:pt>
                <c:pt idx="4">
                  <c:v>1.005020080321285</c:v>
                </c:pt>
                <c:pt idx="5">
                  <c:v>1.0073767874846666</c:v>
                </c:pt>
                <c:pt idx="6">
                  <c:v>1.0076146881432539</c:v>
                </c:pt>
                <c:pt idx="7">
                  <c:v>1.0040160642570279</c:v>
                </c:pt>
                <c:pt idx="8">
                  <c:v>1.0040160642570279</c:v>
                </c:pt>
                <c:pt idx="9">
                  <c:v>1.0040160642570279</c:v>
                </c:pt>
                <c:pt idx="10">
                  <c:v>1.0040160642570279</c:v>
                </c:pt>
                <c:pt idx="11">
                  <c:v>1.0040160642570279</c:v>
                </c:pt>
                <c:pt idx="12">
                  <c:v>1.0040160642570279</c:v>
                </c:pt>
                <c:pt idx="13">
                  <c:v>1.0043746414228341</c:v>
                </c:pt>
                <c:pt idx="14">
                  <c:v>1.0040160642570279</c:v>
                </c:pt>
                <c:pt idx="15">
                  <c:v>1.0040160642570279</c:v>
                </c:pt>
                <c:pt idx="16">
                  <c:v>1.0040160642570279</c:v>
                </c:pt>
                <c:pt idx="17">
                  <c:v>1.0037118169648289</c:v>
                </c:pt>
                <c:pt idx="18">
                  <c:v>1.0040160642570279</c:v>
                </c:pt>
                <c:pt idx="19">
                  <c:v>1.0025838016831949</c:v>
                </c:pt>
                <c:pt idx="20">
                  <c:v>1.0040160642570279</c:v>
                </c:pt>
                <c:pt idx="21">
                  <c:v>1.0040160642570279</c:v>
                </c:pt>
                <c:pt idx="22">
                  <c:v>1.0029605940186501</c:v>
                </c:pt>
                <c:pt idx="23">
                  <c:v>1.0027305123181587</c:v>
                </c:pt>
                <c:pt idx="24">
                  <c:v>1.0042670682730923</c:v>
                </c:pt>
                <c:pt idx="25">
                  <c:v>1.0027931457865567</c:v>
                </c:pt>
                <c:pt idx="26">
                  <c:v>1.0028222282709911</c:v>
                </c:pt>
                <c:pt idx="27">
                  <c:v>1.0028499596527807</c:v>
                </c:pt>
                <c:pt idx="28">
                  <c:v>1.0028764319479964</c:v>
                </c:pt>
                <c:pt idx="29">
                  <c:v>1.0029017290025808</c:v>
                </c:pt>
                <c:pt idx="30">
                  <c:v>1.0027079000039245</c:v>
                </c:pt>
                <c:pt idx="31">
                  <c:v>1.0020975622234158</c:v>
                </c:pt>
                <c:pt idx="32">
                  <c:v>1.0029713024836076</c:v>
                </c:pt>
                <c:pt idx="33">
                  <c:v>1.0019712250222887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4982-BDA0-06EEE40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9784"/>
        <c:axId val="-2082698872"/>
      </c:scatterChart>
      <c:valAx>
        <c:axId val="-1997259784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698872"/>
        <c:crosses val="autoZero"/>
        <c:crossBetween val="midCat"/>
      </c:valAx>
      <c:valAx>
        <c:axId val="-208269887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73B-4895-866F-C09A344ECD6A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73B-4895-866F-C09A344ECD6A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73B-4895-866F-C09A344ECD6A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73B-4895-866F-C09A344ECD6A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73B-4895-866F-C09A344ECD6A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6.4658935296131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120</c:v>
                </c:pt>
                <c:pt idx="3">
                  <c:v>159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701</c:v>
                </c:pt>
                <c:pt idx="20">
                  <c:v>720</c:v>
                </c:pt>
                <c:pt idx="21">
                  <c:v>740</c:v>
                </c:pt>
                <c:pt idx="22">
                  <c:v>761</c:v>
                </c:pt>
                <c:pt idx="23">
                  <c:v>781</c:v>
                </c:pt>
                <c:pt idx="24">
                  <c:v>800</c:v>
                </c:pt>
                <c:pt idx="25">
                  <c:v>821</c:v>
                </c:pt>
                <c:pt idx="26">
                  <c:v>841</c:v>
                </c:pt>
                <c:pt idx="27">
                  <c:v>861</c:v>
                </c:pt>
                <c:pt idx="28">
                  <c:v>881</c:v>
                </c:pt>
                <c:pt idx="29">
                  <c:v>901</c:v>
                </c:pt>
                <c:pt idx="30">
                  <c:v>921</c:v>
                </c:pt>
                <c:pt idx="31">
                  <c:v>942</c:v>
                </c:pt>
                <c:pt idx="32">
                  <c:v>961</c:v>
                </c:pt>
                <c:pt idx="33">
                  <c:v>982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200</c:v>
                </c:pt>
                <c:pt idx="1">
                  <c:v>399</c:v>
                </c:pt>
                <c:pt idx="2">
                  <c:v>600</c:v>
                </c:pt>
                <c:pt idx="3">
                  <c:v>800</c:v>
                </c:pt>
                <c:pt idx="4">
                  <c:v>1001</c:v>
                </c:pt>
                <c:pt idx="5">
                  <c:v>1199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2801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3299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3801</c:v>
                </c:pt>
                <c:pt idx="23">
                  <c:v>3900</c:v>
                </c:pt>
                <c:pt idx="24">
                  <c:v>4001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</c:v>
                </c:pt>
                <c:pt idx="31">
                  <c:v>4701</c:v>
                </c:pt>
                <c:pt idx="32">
                  <c:v>4800</c:v>
                </c:pt>
                <c:pt idx="33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356776"/>
        <c:axId val="-199738754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</c:v>
                </c:pt>
                <c:pt idx="1">
                  <c:v>79</c:v>
                </c:pt>
                <c:pt idx="2">
                  <c:v>120</c:v>
                </c:pt>
                <c:pt idx="3">
                  <c:v>159</c:v>
                </c:pt>
                <c:pt idx="4">
                  <c:v>200</c:v>
                </c:pt>
                <c:pt idx="5">
                  <c:v>239</c:v>
                </c:pt>
                <c:pt idx="6">
                  <c:v>279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680</c:v>
                </c:pt>
                <c:pt idx="19">
                  <c:v>701</c:v>
                </c:pt>
                <c:pt idx="20">
                  <c:v>720</c:v>
                </c:pt>
                <c:pt idx="21">
                  <c:v>740</c:v>
                </c:pt>
                <c:pt idx="22">
                  <c:v>761</c:v>
                </c:pt>
                <c:pt idx="23">
                  <c:v>781</c:v>
                </c:pt>
                <c:pt idx="24">
                  <c:v>800</c:v>
                </c:pt>
                <c:pt idx="25">
                  <c:v>821</c:v>
                </c:pt>
                <c:pt idx="26">
                  <c:v>841</c:v>
                </c:pt>
                <c:pt idx="27">
                  <c:v>861</c:v>
                </c:pt>
                <c:pt idx="28">
                  <c:v>881</c:v>
                </c:pt>
                <c:pt idx="29">
                  <c:v>901</c:v>
                </c:pt>
                <c:pt idx="30">
                  <c:v>921</c:v>
                </c:pt>
                <c:pt idx="31">
                  <c:v>942</c:v>
                </c:pt>
                <c:pt idx="32">
                  <c:v>961</c:v>
                </c:pt>
                <c:pt idx="33">
                  <c:v>982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3.3333333333333333E-2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3.3333333333333333E-2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8.3333333333333329E-2</c:v>
                </c:pt>
                <c:pt idx="12">
                  <c:v>0.33333333333333331</c:v>
                </c:pt>
                <c:pt idx="13">
                  <c:v>0.7</c:v>
                </c:pt>
                <c:pt idx="14">
                  <c:v>1.1499999999999999</c:v>
                </c:pt>
                <c:pt idx="15">
                  <c:v>1.2666666666666666</c:v>
                </c:pt>
                <c:pt idx="16">
                  <c:v>2.1666666666666665</c:v>
                </c:pt>
                <c:pt idx="17">
                  <c:v>1.9</c:v>
                </c:pt>
                <c:pt idx="18">
                  <c:v>2.15</c:v>
                </c:pt>
                <c:pt idx="19">
                  <c:v>2.6666666666666665</c:v>
                </c:pt>
                <c:pt idx="20">
                  <c:v>2.8166666666666669</c:v>
                </c:pt>
                <c:pt idx="21">
                  <c:v>3.1666666666666665</c:v>
                </c:pt>
                <c:pt idx="22">
                  <c:v>3.15</c:v>
                </c:pt>
                <c:pt idx="23">
                  <c:v>3.3</c:v>
                </c:pt>
                <c:pt idx="24">
                  <c:v>3.3333333333333335</c:v>
                </c:pt>
                <c:pt idx="25">
                  <c:v>3.75</c:v>
                </c:pt>
                <c:pt idx="26">
                  <c:v>3.8666666666666667</c:v>
                </c:pt>
                <c:pt idx="27">
                  <c:v>3.8333333333333335</c:v>
                </c:pt>
                <c:pt idx="28">
                  <c:v>3.8166666666666669</c:v>
                </c:pt>
                <c:pt idx="29">
                  <c:v>4.0999999999999996</c:v>
                </c:pt>
                <c:pt idx="30">
                  <c:v>4.3499999999999996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3B-4895-866F-C09A344E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251272"/>
        <c:axId val="-2083183880"/>
      </c:scatterChart>
      <c:valAx>
        <c:axId val="-199735677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87544"/>
        <c:crosses val="autoZero"/>
        <c:crossBetween val="midCat"/>
      </c:valAx>
      <c:valAx>
        <c:axId val="-199738754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356776"/>
        <c:crosses val="autoZero"/>
        <c:crossBetween val="midCat"/>
      </c:valAx>
      <c:valAx>
        <c:axId val="-2083183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251272"/>
        <c:crosses val="max"/>
        <c:crossBetween val="midCat"/>
      </c:valAx>
      <c:valAx>
        <c:axId val="-1997251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318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8"/>
  <sheetViews>
    <sheetView tabSelected="1" workbookViewId="0">
      <selection activeCell="Q21" sqref="Q21"/>
    </sheetView>
  </sheetViews>
  <sheetFormatPr baseColWidth="10" defaultColWidth="8.59765625" defaultRowHeight="13.8"/>
  <cols>
    <col min="1" max="1" width="4.8984375" style="5" bestFit="1" customWidth="1"/>
    <col min="2" max="2" width="8.8984375" style="5" customWidth="1"/>
    <col min="3" max="3" width="9.3984375" style="5" customWidth="1"/>
    <col min="4" max="4" width="7.09765625" style="5" customWidth="1"/>
    <col min="5" max="5" width="11.69921875" style="5" customWidth="1"/>
    <col min="6" max="6" width="11.5" style="5" bestFit="1" customWidth="1"/>
    <col min="7" max="8" width="10" style="5" customWidth="1"/>
    <col min="9" max="9" width="10" style="6" customWidth="1"/>
    <col min="10" max="10" width="8.69921875" customWidth="1"/>
    <col min="12" max="12" width="13.59765625" customWidth="1"/>
    <col min="13" max="13" width="12.3984375" bestFit="1" customWidth="1"/>
    <col min="14" max="14" width="10.8984375" customWidth="1"/>
    <col min="15" max="15" width="10.69921875" bestFit="1" customWidth="1"/>
    <col min="16" max="16" width="18.5" bestFit="1" customWidth="1"/>
    <col min="17" max="17" width="17.69921875" customWidth="1"/>
    <col min="18" max="18" width="12.19921875" customWidth="1"/>
  </cols>
  <sheetData>
    <row r="1" spans="1:19" ht="31.2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  <c r="R1" s="15" t="s">
        <v>43</v>
      </c>
      <c r="S1" s="16" t="s">
        <v>41</v>
      </c>
    </row>
    <row r="2" spans="1:19" ht="15.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31">
        <v>4.9800000000000004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200</v>
      </c>
      <c r="C4" s="21">
        <f>A4/$Q$2</f>
        <v>40.160642570281119</v>
      </c>
      <c r="D4" s="20">
        <v>39</v>
      </c>
      <c r="E4" s="22">
        <f>B4/D4</f>
        <v>5.1282051282051286</v>
      </c>
      <c r="F4" s="22">
        <f>E4/$Q$2</f>
        <v>1.0297600659046442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399</v>
      </c>
      <c r="C5" s="21">
        <f>A5/$E$4</f>
        <v>78</v>
      </c>
      <c r="D5" s="20">
        <v>79</v>
      </c>
      <c r="E5" s="22">
        <f t="shared" ref="E5:E37" si="0">B5/D5</f>
        <v>5.0506329113924053</v>
      </c>
      <c r="F5" s="22">
        <f t="shared" ref="F5:F37" si="1">E5/$Q$2</f>
        <v>1.0141833155406434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0" t="s">
        <v>16</v>
      </c>
      <c r="Q5" s="30"/>
    </row>
    <row r="6" spans="1:19" ht="14.4">
      <c r="A6" s="19">
        <v>600</v>
      </c>
      <c r="B6" s="20">
        <v>600</v>
      </c>
      <c r="C6" s="21">
        <f t="shared" ref="C6:C37" si="4">A6/$E$4</f>
        <v>116.99999999999999</v>
      </c>
      <c r="D6" s="20">
        <v>120</v>
      </c>
      <c r="E6" s="22">
        <f t="shared" si="0"/>
        <v>5</v>
      </c>
      <c r="F6" s="22">
        <f t="shared" si="1"/>
        <v>1.0040160642570279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4" t="s">
        <v>44</v>
      </c>
    </row>
    <row r="7" spans="1:19" ht="14.4">
      <c r="A7" s="19">
        <v>800</v>
      </c>
      <c r="B7" s="20">
        <v>800</v>
      </c>
      <c r="C7" s="21">
        <f t="shared" si="4"/>
        <v>156</v>
      </c>
      <c r="D7" s="20">
        <v>159</v>
      </c>
      <c r="E7" s="22">
        <f t="shared" si="0"/>
        <v>5.0314465408805029</v>
      </c>
      <c r="F7" s="22">
        <f t="shared" si="1"/>
        <v>1.0103306306988962</v>
      </c>
      <c r="G7" s="23">
        <v>3</v>
      </c>
      <c r="H7" s="22">
        <f t="shared" si="2"/>
        <v>0.05</v>
      </c>
      <c r="I7" s="22">
        <f t="shared" si="3"/>
        <v>2.8867513459481287E-2</v>
      </c>
      <c r="P7" s="10"/>
      <c r="Q7" s="24" t="s">
        <v>45</v>
      </c>
    </row>
    <row r="8" spans="1:19">
      <c r="A8" s="19">
        <v>1000</v>
      </c>
      <c r="B8" s="20">
        <v>1001</v>
      </c>
      <c r="C8" s="21">
        <f t="shared" si="4"/>
        <v>194.99999999999997</v>
      </c>
      <c r="D8" s="20">
        <v>200</v>
      </c>
      <c r="E8" s="22">
        <f t="shared" si="0"/>
        <v>5.0049999999999999</v>
      </c>
      <c r="F8" s="22">
        <f t="shared" si="1"/>
        <v>1.005020080321285</v>
      </c>
      <c r="G8" s="23">
        <v>2</v>
      </c>
      <c r="H8" s="22">
        <f t="shared" si="2"/>
        <v>3.3333333333333333E-2</v>
      </c>
      <c r="I8" s="22">
        <f t="shared" si="3"/>
        <v>2.3570226039551587E-2</v>
      </c>
      <c r="P8" s="30" t="s">
        <v>15</v>
      </c>
      <c r="Q8" s="30"/>
    </row>
    <row r="9" spans="1:19" ht="14.4">
      <c r="A9" s="19">
        <v>1200</v>
      </c>
      <c r="B9" s="20">
        <v>1199</v>
      </c>
      <c r="C9" s="21">
        <f t="shared" si="4"/>
        <v>233.99999999999997</v>
      </c>
      <c r="D9" s="20">
        <v>239</v>
      </c>
      <c r="E9" s="22">
        <f t="shared" si="0"/>
        <v>5.01673640167364</v>
      </c>
      <c r="F9" s="22">
        <f t="shared" si="1"/>
        <v>1.0073767874846666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4" t="s">
        <v>46</v>
      </c>
    </row>
    <row r="10" spans="1:19" ht="14.4">
      <c r="A10" s="19">
        <v>1400</v>
      </c>
      <c r="B10" s="20">
        <v>1400</v>
      </c>
      <c r="C10" s="21">
        <f t="shared" si="4"/>
        <v>273</v>
      </c>
      <c r="D10" s="20">
        <v>279</v>
      </c>
      <c r="E10" s="22">
        <f t="shared" si="0"/>
        <v>5.0179211469534053</v>
      </c>
      <c r="F10" s="22">
        <f t="shared" si="1"/>
        <v>1.0076146881432539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4">
        <v>4</v>
      </c>
    </row>
    <row r="11" spans="1:19" ht="14.4">
      <c r="A11" s="19">
        <v>1600</v>
      </c>
      <c r="B11" s="20">
        <v>1600</v>
      </c>
      <c r="C11" s="21">
        <f t="shared" si="4"/>
        <v>312</v>
      </c>
      <c r="D11" s="20">
        <v>320</v>
      </c>
      <c r="E11" s="22">
        <f t="shared" si="0"/>
        <v>5</v>
      </c>
      <c r="F11" s="22">
        <f t="shared" si="1"/>
        <v>1.0040160642570279</v>
      </c>
      <c r="G11" s="23">
        <v>1</v>
      </c>
      <c r="H11" s="22">
        <f t="shared" si="2"/>
        <v>1.6666666666666666E-2</v>
      </c>
      <c r="I11" s="22">
        <f t="shared" si="3"/>
        <v>1.6666666666666666E-2</v>
      </c>
      <c r="P11" s="10" t="s">
        <v>12</v>
      </c>
      <c r="Q11" s="24">
        <v>4.5</v>
      </c>
    </row>
    <row r="12" spans="1:19">
      <c r="A12" s="19">
        <v>1800</v>
      </c>
      <c r="B12" s="20">
        <v>1800</v>
      </c>
      <c r="C12" s="21">
        <f t="shared" si="4"/>
        <v>350.99999999999994</v>
      </c>
      <c r="D12" s="20">
        <v>360</v>
      </c>
      <c r="E12" s="22">
        <f t="shared" si="0"/>
        <v>5</v>
      </c>
      <c r="F12" s="22">
        <f t="shared" si="1"/>
        <v>1.0040160642570279</v>
      </c>
      <c r="G12" s="23">
        <v>2</v>
      </c>
      <c r="H12" s="22">
        <f t="shared" si="2"/>
        <v>3.3333333333333333E-2</v>
      </c>
      <c r="I12" s="22">
        <f t="shared" si="3"/>
        <v>2.3570226039551587E-2</v>
      </c>
      <c r="P12" s="10"/>
      <c r="Q12" s="10"/>
    </row>
    <row r="13" spans="1:19" ht="14.4">
      <c r="A13" s="19">
        <v>2000</v>
      </c>
      <c r="B13" s="20">
        <v>2000</v>
      </c>
      <c r="C13" s="21">
        <f t="shared" si="4"/>
        <v>389.99999999999994</v>
      </c>
      <c r="D13" s="20">
        <v>400</v>
      </c>
      <c r="E13" s="22">
        <f t="shared" si="0"/>
        <v>5</v>
      </c>
      <c r="F13" s="22">
        <f t="shared" si="1"/>
        <v>1.0040160642570279</v>
      </c>
      <c r="G13" s="23">
        <v>1</v>
      </c>
      <c r="H13" s="22">
        <f t="shared" si="2"/>
        <v>1.6666666666666666E-2</v>
      </c>
      <c r="I13" s="22">
        <f t="shared" si="3"/>
        <v>1.6666666666666666E-2</v>
      </c>
      <c r="P13" s="10" t="s">
        <v>14</v>
      </c>
      <c r="Q13" s="24">
        <v>500</v>
      </c>
    </row>
    <row r="14" spans="1:19" ht="14.4">
      <c r="A14" s="19">
        <v>2200</v>
      </c>
      <c r="B14" s="20">
        <v>2200</v>
      </c>
      <c r="C14" s="21">
        <f t="shared" si="4"/>
        <v>428.99999999999994</v>
      </c>
      <c r="D14" s="20">
        <v>440</v>
      </c>
      <c r="E14" s="22">
        <f t="shared" si="0"/>
        <v>5</v>
      </c>
      <c r="F14" s="22">
        <f t="shared" si="1"/>
        <v>1.0040160642570279</v>
      </c>
      <c r="G14" s="23">
        <v>1</v>
      </c>
      <c r="H14" s="22">
        <f t="shared" si="2"/>
        <v>1.6666666666666666E-2</v>
      </c>
      <c r="I14" s="22">
        <f t="shared" si="3"/>
        <v>1.6666666666666666E-2</v>
      </c>
      <c r="P14" s="10" t="s">
        <v>13</v>
      </c>
      <c r="Q14" s="24">
        <v>500</v>
      </c>
    </row>
    <row r="15" spans="1:19">
      <c r="A15" s="19">
        <v>2400</v>
      </c>
      <c r="B15" s="20">
        <v>2400</v>
      </c>
      <c r="C15" s="21">
        <f t="shared" si="4"/>
        <v>467.99999999999994</v>
      </c>
      <c r="D15" s="20">
        <v>480</v>
      </c>
      <c r="E15" s="22">
        <f t="shared" si="0"/>
        <v>5</v>
      </c>
      <c r="F15" s="22">
        <f t="shared" si="1"/>
        <v>1.0040160642570279</v>
      </c>
      <c r="G15" s="23">
        <v>5</v>
      </c>
      <c r="H15" s="22">
        <f t="shared" si="2"/>
        <v>8.3333333333333329E-2</v>
      </c>
      <c r="I15" s="22">
        <f t="shared" si="3"/>
        <v>3.7267799624996496E-2</v>
      </c>
      <c r="P15" s="10"/>
      <c r="Q15" s="11"/>
    </row>
    <row r="16" spans="1:19">
      <c r="A16" s="19">
        <v>2600</v>
      </c>
      <c r="B16" s="20">
        <v>2600</v>
      </c>
      <c r="C16" s="21">
        <f t="shared" si="4"/>
        <v>506.99999999999994</v>
      </c>
      <c r="D16" s="20">
        <v>520</v>
      </c>
      <c r="E16" s="22">
        <f t="shared" si="0"/>
        <v>5</v>
      </c>
      <c r="F16" s="22">
        <f t="shared" si="1"/>
        <v>1.0040160642570279</v>
      </c>
      <c r="G16" s="23">
        <v>20</v>
      </c>
      <c r="H16" s="22">
        <f t="shared" si="2"/>
        <v>0.33333333333333331</v>
      </c>
      <c r="I16" s="22">
        <f t="shared" si="3"/>
        <v>7.4535599249992993E-2</v>
      </c>
      <c r="P16" s="30" t="s">
        <v>22</v>
      </c>
      <c r="Q16" s="30"/>
    </row>
    <row r="17" spans="1:17" ht="14.4">
      <c r="A17" s="19">
        <v>2800</v>
      </c>
      <c r="B17" s="20">
        <v>2801</v>
      </c>
      <c r="C17" s="21">
        <f t="shared" si="4"/>
        <v>546</v>
      </c>
      <c r="D17" s="20">
        <v>560</v>
      </c>
      <c r="E17" s="22">
        <f t="shared" si="0"/>
        <v>5.0017857142857141</v>
      </c>
      <c r="F17" s="22">
        <f t="shared" si="1"/>
        <v>1.0043746414228341</v>
      </c>
      <c r="G17" s="23">
        <v>42</v>
      </c>
      <c r="H17" s="22">
        <f t="shared" si="2"/>
        <v>0.7</v>
      </c>
      <c r="I17" s="22">
        <f t="shared" si="3"/>
        <v>0.10801234497346433</v>
      </c>
      <c r="P17" s="10" t="s">
        <v>17</v>
      </c>
      <c r="Q17" s="24" t="s">
        <v>47</v>
      </c>
    </row>
    <row r="18" spans="1:17" ht="14.4">
      <c r="A18" s="19">
        <v>3000</v>
      </c>
      <c r="B18" s="20">
        <v>3000</v>
      </c>
      <c r="C18" s="21">
        <f t="shared" si="4"/>
        <v>585</v>
      </c>
      <c r="D18" s="20">
        <v>600</v>
      </c>
      <c r="E18" s="22">
        <f t="shared" si="0"/>
        <v>5</v>
      </c>
      <c r="F18" s="22">
        <f t="shared" si="1"/>
        <v>1.0040160642570279</v>
      </c>
      <c r="G18" s="23">
        <v>69</v>
      </c>
      <c r="H18" s="22">
        <f t="shared" si="2"/>
        <v>1.1499999999999999</v>
      </c>
      <c r="I18" s="22">
        <f t="shared" si="3"/>
        <v>0.13844373104863458</v>
      </c>
      <c r="P18" s="10" t="s">
        <v>23</v>
      </c>
      <c r="Q18" s="24">
        <v>-140</v>
      </c>
    </row>
    <row r="19" spans="1:17">
      <c r="A19" s="19">
        <v>3100</v>
      </c>
      <c r="B19" s="20">
        <v>3100</v>
      </c>
      <c r="C19" s="21">
        <f t="shared" si="4"/>
        <v>604.5</v>
      </c>
      <c r="D19" s="20">
        <v>620</v>
      </c>
      <c r="E19" s="22">
        <f t="shared" si="0"/>
        <v>5</v>
      </c>
      <c r="F19" s="22">
        <f t="shared" si="1"/>
        <v>1.0040160642570279</v>
      </c>
      <c r="G19" s="23">
        <v>76</v>
      </c>
      <c r="H19" s="22">
        <f t="shared" si="2"/>
        <v>1.2666666666666666</v>
      </c>
      <c r="I19" s="22">
        <f t="shared" si="3"/>
        <v>0.1452966314513558</v>
      </c>
      <c r="P19" s="10"/>
      <c r="Q19" s="10"/>
    </row>
    <row r="20" spans="1:17">
      <c r="A20" s="19">
        <v>3200</v>
      </c>
      <c r="B20" s="20">
        <v>3200</v>
      </c>
      <c r="C20" s="21">
        <f t="shared" si="4"/>
        <v>624</v>
      </c>
      <c r="D20" s="20">
        <v>640</v>
      </c>
      <c r="E20" s="22">
        <f t="shared" si="0"/>
        <v>5</v>
      </c>
      <c r="F20" s="22">
        <f t="shared" si="1"/>
        <v>1.0040160642570279</v>
      </c>
      <c r="G20" s="23">
        <v>130</v>
      </c>
      <c r="H20" s="22">
        <f t="shared" si="2"/>
        <v>2.1666666666666665</v>
      </c>
      <c r="I20" s="22">
        <f t="shared" si="3"/>
        <v>0.19002923751652298</v>
      </c>
      <c r="P20" s="30" t="s">
        <v>24</v>
      </c>
      <c r="Q20" s="30"/>
    </row>
    <row r="21" spans="1:17" ht="14.4">
      <c r="A21" s="19">
        <v>3300</v>
      </c>
      <c r="B21" s="20">
        <v>3299</v>
      </c>
      <c r="C21" s="21">
        <f t="shared" si="4"/>
        <v>643.5</v>
      </c>
      <c r="D21" s="20">
        <v>660</v>
      </c>
      <c r="E21" s="22">
        <f t="shared" si="0"/>
        <v>4.9984848484848481</v>
      </c>
      <c r="F21" s="22">
        <f t="shared" si="1"/>
        <v>1.0037118169648289</v>
      </c>
      <c r="G21" s="23">
        <v>114</v>
      </c>
      <c r="H21" s="22">
        <f t="shared" si="2"/>
        <v>1.9</v>
      </c>
      <c r="I21" s="22">
        <f t="shared" si="3"/>
        <v>0.17795130420052185</v>
      </c>
      <c r="P21" s="10" t="s">
        <v>17</v>
      </c>
      <c r="Q21" s="24" t="s">
        <v>48</v>
      </c>
    </row>
    <row r="22" spans="1:17" ht="14.4">
      <c r="A22" s="19">
        <v>3400</v>
      </c>
      <c r="B22" s="20">
        <v>3400</v>
      </c>
      <c r="C22" s="21">
        <f t="shared" si="4"/>
        <v>663</v>
      </c>
      <c r="D22" s="20">
        <v>680</v>
      </c>
      <c r="E22" s="22">
        <f t="shared" si="0"/>
        <v>5</v>
      </c>
      <c r="F22" s="22">
        <f t="shared" si="1"/>
        <v>1.0040160642570279</v>
      </c>
      <c r="G22" s="23">
        <v>129</v>
      </c>
      <c r="H22" s="22">
        <f t="shared" si="2"/>
        <v>2.15</v>
      </c>
      <c r="I22" s="22">
        <f t="shared" si="3"/>
        <v>0.18929694486000911</v>
      </c>
      <c r="P22" s="10" t="s">
        <v>25</v>
      </c>
      <c r="Q22" s="24">
        <v>60</v>
      </c>
    </row>
    <row r="23" spans="1:17">
      <c r="A23" s="19">
        <v>3500</v>
      </c>
      <c r="B23" s="20">
        <v>3500</v>
      </c>
      <c r="C23" s="21">
        <f t="shared" si="4"/>
        <v>682.49999999999989</v>
      </c>
      <c r="D23" s="20">
        <v>701</v>
      </c>
      <c r="E23" s="22">
        <f t="shared" si="0"/>
        <v>4.9928673323823114</v>
      </c>
      <c r="F23" s="22">
        <f t="shared" si="1"/>
        <v>1.0025838016831949</v>
      </c>
      <c r="G23" s="23">
        <v>160</v>
      </c>
      <c r="H23" s="22">
        <f t="shared" si="2"/>
        <v>2.6666666666666665</v>
      </c>
      <c r="I23" s="22">
        <f t="shared" si="3"/>
        <v>0.21081851067789198</v>
      </c>
    </row>
    <row r="24" spans="1:17">
      <c r="A24" s="19">
        <v>3600</v>
      </c>
      <c r="B24" s="20">
        <v>3600</v>
      </c>
      <c r="C24" s="21">
        <f t="shared" si="4"/>
        <v>701.99999999999989</v>
      </c>
      <c r="D24" s="20">
        <v>720</v>
      </c>
      <c r="E24" s="22">
        <f t="shared" si="0"/>
        <v>5</v>
      </c>
      <c r="F24" s="22">
        <f t="shared" si="1"/>
        <v>1.0040160642570279</v>
      </c>
      <c r="G24" s="23">
        <v>169</v>
      </c>
      <c r="H24" s="22">
        <f t="shared" si="2"/>
        <v>2.8166666666666669</v>
      </c>
      <c r="I24" s="22">
        <f t="shared" si="3"/>
        <v>0.21666666666666667</v>
      </c>
    </row>
    <row r="25" spans="1:17" ht="14.4">
      <c r="A25" s="19">
        <v>3700</v>
      </c>
      <c r="B25" s="20">
        <v>3700</v>
      </c>
      <c r="C25" s="21">
        <f t="shared" si="4"/>
        <v>721.49999999999989</v>
      </c>
      <c r="D25" s="20">
        <v>740</v>
      </c>
      <c r="E25" s="22">
        <f t="shared" si="0"/>
        <v>5</v>
      </c>
      <c r="F25" s="22">
        <f t="shared" si="1"/>
        <v>1.0040160642570279</v>
      </c>
      <c r="G25" s="23">
        <v>190</v>
      </c>
      <c r="H25" s="22">
        <f t="shared" si="2"/>
        <v>3.1666666666666665</v>
      </c>
      <c r="I25" s="22">
        <f t="shared" si="3"/>
        <v>0.22973414586817037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4.4">
      <c r="A26" s="19">
        <v>3800</v>
      </c>
      <c r="B26" s="20">
        <v>3801</v>
      </c>
      <c r="C26" s="21">
        <f t="shared" si="4"/>
        <v>740.99999999999989</v>
      </c>
      <c r="D26" s="20">
        <v>761</v>
      </c>
      <c r="E26" s="22">
        <f t="shared" si="0"/>
        <v>4.994743758212878</v>
      </c>
      <c r="F26" s="22">
        <f t="shared" si="1"/>
        <v>1.0029605940186501</v>
      </c>
      <c r="G26" s="23">
        <v>189</v>
      </c>
      <c r="H26" s="22">
        <f t="shared" si="2"/>
        <v>3.15</v>
      </c>
      <c r="I26" s="22">
        <f t="shared" si="3"/>
        <v>0.229128784747792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4900</v>
      </c>
    </row>
    <row r="27" spans="1:17" ht="14.4">
      <c r="A27" s="19">
        <v>3900</v>
      </c>
      <c r="B27" s="20">
        <v>3900</v>
      </c>
      <c r="C27" s="21">
        <f t="shared" si="4"/>
        <v>760.49999999999989</v>
      </c>
      <c r="D27" s="20">
        <v>781</v>
      </c>
      <c r="E27" s="22">
        <f t="shared" si="0"/>
        <v>4.9935979513444302</v>
      </c>
      <c r="F27" s="22">
        <f t="shared" si="1"/>
        <v>1.0027305123181587</v>
      </c>
      <c r="G27" s="23">
        <v>198</v>
      </c>
      <c r="H27" s="22">
        <f t="shared" si="2"/>
        <v>3.3</v>
      </c>
      <c r="I27" s="22">
        <f t="shared" si="3"/>
        <v>0.23452078799117146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4615.4000000000005</v>
      </c>
    </row>
    <row r="28" spans="1:17" ht="14.4">
      <c r="A28" s="19">
        <v>4000</v>
      </c>
      <c r="B28" s="20">
        <v>4001</v>
      </c>
      <c r="C28" s="21">
        <f t="shared" si="4"/>
        <v>779.99999999999989</v>
      </c>
      <c r="D28" s="20">
        <v>800</v>
      </c>
      <c r="E28" s="22">
        <f t="shared" si="0"/>
        <v>5.0012499999999998</v>
      </c>
      <c r="F28" s="22">
        <f t="shared" si="1"/>
        <v>1.0042670682730923</v>
      </c>
      <c r="G28" s="23">
        <v>200</v>
      </c>
      <c r="H28" s="22">
        <f t="shared" si="2"/>
        <v>3.3333333333333335</v>
      </c>
      <c r="I28" s="22">
        <f t="shared" si="3"/>
        <v>0.23570226039551584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982</v>
      </c>
    </row>
    <row r="29" spans="1:17" ht="14.4">
      <c r="A29" s="19">
        <v>4100</v>
      </c>
      <c r="B29" s="20">
        <v>4100</v>
      </c>
      <c r="C29" s="21">
        <f t="shared" si="4"/>
        <v>799.49999999999989</v>
      </c>
      <c r="D29" s="20">
        <v>821</v>
      </c>
      <c r="E29" s="22">
        <f t="shared" si="0"/>
        <v>4.9939098660170522</v>
      </c>
      <c r="F29" s="22">
        <f t="shared" si="1"/>
        <v>1.0027931457865567</v>
      </c>
      <c r="G29" s="23">
        <v>225</v>
      </c>
      <c r="H29" s="22">
        <f t="shared" si="2"/>
        <v>3.75</v>
      </c>
      <c r="I29" s="22">
        <f t="shared" si="3"/>
        <v>0.25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4.9800000000000004</v>
      </c>
    </row>
    <row r="30" spans="1:17" ht="14.4">
      <c r="A30" s="19">
        <v>4200</v>
      </c>
      <c r="B30" s="20">
        <v>4200</v>
      </c>
      <c r="C30" s="21">
        <f t="shared" si="4"/>
        <v>818.99999999999989</v>
      </c>
      <c r="D30" s="20">
        <v>841</v>
      </c>
      <c r="E30" s="22">
        <f t="shared" si="0"/>
        <v>4.9940546967895365</v>
      </c>
      <c r="F30" s="22">
        <f t="shared" si="1"/>
        <v>1.0028222282709911</v>
      </c>
      <c r="G30" s="23">
        <v>232</v>
      </c>
      <c r="H30" s="22">
        <f t="shared" si="2"/>
        <v>3.8666666666666667</v>
      </c>
      <c r="I30" s="22">
        <f t="shared" si="3"/>
        <v>0.25385910352879698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4.9884881414343507</v>
      </c>
    </row>
    <row r="31" spans="1:17" ht="14.4">
      <c r="A31" s="19">
        <v>4300</v>
      </c>
      <c r="B31" s="20">
        <v>4300</v>
      </c>
      <c r="C31" s="21">
        <f t="shared" si="4"/>
        <v>838.49999999999989</v>
      </c>
      <c r="D31" s="20">
        <v>861</v>
      </c>
      <c r="E31" s="22">
        <f t="shared" si="0"/>
        <v>4.9941927990708477</v>
      </c>
      <c r="F31" s="22">
        <f t="shared" si="1"/>
        <v>1.0028499596527807</v>
      </c>
      <c r="G31" s="23">
        <v>230</v>
      </c>
      <c r="H31" s="22">
        <f t="shared" si="2"/>
        <v>3.8333333333333335</v>
      </c>
      <c r="I31" s="22">
        <f t="shared" si="3"/>
        <v>0.25276251480171835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0.17044460711546749</v>
      </c>
    </row>
    <row r="32" spans="1:17" ht="14.4">
      <c r="A32" s="19">
        <v>4400</v>
      </c>
      <c r="B32" s="20">
        <v>4400</v>
      </c>
      <c r="C32" s="21">
        <f t="shared" si="4"/>
        <v>857.99999999999989</v>
      </c>
      <c r="D32" s="20">
        <v>881</v>
      </c>
      <c r="E32" s="22">
        <f t="shared" si="0"/>
        <v>4.9943246311010219</v>
      </c>
      <c r="F32" s="22">
        <f t="shared" si="1"/>
        <v>1.0028764319479964</v>
      </c>
      <c r="G32" s="23">
        <v>229</v>
      </c>
      <c r="H32" s="22">
        <f t="shared" si="2"/>
        <v>3.8166666666666669</v>
      </c>
      <c r="I32" s="22">
        <f t="shared" si="3"/>
        <v>0.25221243250702596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4.75</v>
      </c>
    </row>
    <row r="33" spans="1:17" ht="14.4">
      <c r="A33" s="19">
        <v>4500</v>
      </c>
      <c r="B33" s="20">
        <v>4500</v>
      </c>
      <c r="C33" s="21">
        <f t="shared" si="4"/>
        <v>877.49999999999989</v>
      </c>
      <c r="D33" s="20">
        <v>901</v>
      </c>
      <c r="E33" s="22">
        <f t="shared" si="0"/>
        <v>4.9944506104328523</v>
      </c>
      <c r="F33" s="22">
        <f t="shared" si="1"/>
        <v>1.0029017290025808</v>
      </c>
      <c r="G33" s="23">
        <v>246</v>
      </c>
      <c r="H33" s="22">
        <f t="shared" si="2"/>
        <v>4.0999999999999996</v>
      </c>
      <c r="I33" s="22">
        <f t="shared" si="3"/>
        <v>0.26140645235596871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0.28136571693556889</v>
      </c>
    </row>
    <row r="34" spans="1:17">
      <c r="A34" s="19">
        <v>4600</v>
      </c>
      <c r="B34" s="20">
        <v>4599</v>
      </c>
      <c r="C34" s="21">
        <f t="shared" si="4"/>
        <v>896.99999999999989</v>
      </c>
      <c r="D34" s="20">
        <v>921</v>
      </c>
      <c r="E34" s="22">
        <f t="shared" si="0"/>
        <v>4.993485342019544</v>
      </c>
      <c r="F34" s="22">
        <f t="shared" si="1"/>
        <v>1.0027079000039245</v>
      </c>
      <c r="G34" s="23">
        <v>261</v>
      </c>
      <c r="H34" s="22">
        <f t="shared" si="2"/>
        <v>4.3499999999999996</v>
      </c>
      <c r="I34" s="22">
        <f t="shared" si="3"/>
        <v>0.26925824035672519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4701</v>
      </c>
      <c r="C35" s="21">
        <f t="shared" si="4"/>
        <v>916.49999999999989</v>
      </c>
      <c r="D35" s="20">
        <v>942</v>
      </c>
      <c r="E35" s="22">
        <f t="shared" si="0"/>
        <v>4.9904458598726116</v>
      </c>
      <c r="F35" s="22">
        <f t="shared" si="1"/>
        <v>1.0020975622234158</v>
      </c>
      <c r="G35" s="23">
        <v>276</v>
      </c>
      <c r="H35" s="22">
        <f t="shared" si="2"/>
        <v>4.5999999999999996</v>
      </c>
      <c r="I35" s="22">
        <f t="shared" si="3"/>
        <v>0.27688746209726917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4800</v>
      </c>
      <c r="C36" s="21">
        <f t="shared" si="4"/>
        <v>935.99999999999989</v>
      </c>
      <c r="D36" s="20">
        <v>961</v>
      </c>
      <c r="E36" s="22">
        <f t="shared" si="0"/>
        <v>4.9947970863683659</v>
      </c>
      <c r="F36" s="22">
        <f t="shared" si="1"/>
        <v>1.0029713024836076</v>
      </c>
      <c r="G36" s="23">
        <v>282</v>
      </c>
      <c r="H36" s="22">
        <f t="shared" si="2"/>
        <v>4.7</v>
      </c>
      <c r="I36" s="22">
        <f t="shared" si="3"/>
        <v>0.27988092706244438</v>
      </c>
    </row>
    <row r="37" spans="1:17">
      <c r="A37" s="19">
        <v>4900</v>
      </c>
      <c r="B37" s="20">
        <v>4900</v>
      </c>
      <c r="C37" s="21">
        <f t="shared" si="4"/>
        <v>955.49999999999989</v>
      </c>
      <c r="D37" s="20">
        <v>982</v>
      </c>
      <c r="E37" s="22">
        <f t="shared" si="0"/>
        <v>4.9898167006109979</v>
      </c>
      <c r="F37" s="22">
        <f t="shared" si="1"/>
        <v>1.0019712250222887</v>
      </c>
      <c r="G37" s="23">
        <v>285</v>
      </c>
      <c r="H37" s="22">
        <f t="shared" si="2"/>
        <v>4.75</v>
      </c>
      <c r="I37" s="22">
        <f t="shared" si="3"/>
        <v>0.28136571693556889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19.95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heet="1" objects="1" scenarios="1"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Henning</cp:lastModifiedBy>
  <cp:revision>2</cp:revision>
  <dcterms:created xsi:type="dcterms:W3CDTF">2006-05-16T10:27:47Z</dcterms:created>
  <dcterms:modified xsi:type="dcterms:W3CDTF">2018-04-11T15:25:02Z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