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14080" yWindow="0" windowWidth="25600" windowHeight="16060"/>
  </bookViews>
  <sheets>
    <sheet name="Sheet4" sheetId="4" r:id="rId1"/>
  </sheets>
  <definedNames>
    <definedName name="I">Sheet4!$D$4:$D$37</definedName>
    <definedName name="V">Sheet4!$B$4:$B$37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<sst xmlns="http://schemas.openxmlformats.org/spreadsheetml/2006/main" count="85" uniqueCount="48">
  <si>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</si>
  <si>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</si>
  <si>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</si>
  <si>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</si>
  <si>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</si>
  <si>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</si>
  <si>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</si>
  <si>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</si>
  <si>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</si>
  <si>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</si>
  <si>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</si>
  <si>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</si>
  <si>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</si>
  <si>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</si>
  <si>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</si>
  <si>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</si>
  <si>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</si>
  <si>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</si>
  <si>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</si>
  <si>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</si>
  <si>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</si>
  <si>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</si>
  <si>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</si>
  <si>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</si>
  <si>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</si>
  <si>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</si>
  <si>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</si>
  <si>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</si>
  <si>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</si>
  <si>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</si>
  <si>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</si>
  <si>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</si>
  <si>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</si>
  <si>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</si>
  <si>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</si>
  <si>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</si>
  <si>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</si>
  <si>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</si>
  <si>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</si>
  <si>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</si>
  <si>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</si>
  <si>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</si>
  <si>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</si>
  <si>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</si>
  <si>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 PC</t>
  </si>
  <si>
    <t>TENNELEC TC 202BLR</t>
  </si>
  <si>
    <t>ORTEC 551</t>
  </si>
  <si>
    <t>Mechatronic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</si>
</sst>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"/>
  </numFmts>
  <fonts count="13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Protection="1">
      <protection locked="0"/>
    </xf>
    <xf numFmtId="0" fontId="12" fillId="4" borderId="6" xfId="0" applyFont="1" applyFill="1" applyBorder="1" applyAlignment="1" applyProtection="1">
      <alignment horizontal="right"/>
      <protection locked="0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0.989068813449913</c:v>
                </c:pt>
                <c:pt idx="1">
                  <c:v>0.992236161132012</c:v>
                </c:pt>
                <c:pt idx="2">
                  <c:v>0.992226358097834</c:v>
                </c:pt>
                <c:pt idx="3">
                  <c:v>0.992104766263317</c:v>
                </c:pt>
                <c:pt idx="4">
                  <c:v>0.991938639044716</c:v>
                </c:pt>
                <c:pt idx="5">
                  <c:v>0.991701527222831</c:v>
                </c:pt>
                <c:pt idx="6">
                  <c:v>0.991532221355652</c:v>
                </c:pt>
                <c:pt idx="7">
                  <c:v>0.991186434174829</c:v>
                </c:pt>
                <c:pt idx="8">
                  <c:v>0.991034817835447</c:v>
                </c:pt>
                <c:pt idx="9">
                  <c:v>0.990983059902122</c:v>
                </c:pt>
                <c:pt idx="10">
                  <c:v>0.98960910440376</c:v>
                </c:pt>
                <c:pt idx="11">
                  <c:v>0.990498195625672</c:v>
                </c:pt>
                <c:pt idx="12">
                  <c:v>0.990311831379077</c:v>
                </c:pt>
                <c:pt idx="13">
                  <c:v>0.99006498322384</c:v>
                </c:pt>
                <c:pt idx="14">
                  <c:v>0.989866469685879</c:v>
                </c:pt>
                <c:pt idx="15">
                  <c:v>0.989848108222891</c:v>
                </c:pt>
                <c:pt idx="16">
                  <c:v>0.989692812378684</c:v>
                </c:pt>
                <c:pt idx="17">
                  <c:v>0.989666914734176</c:v>
                </c:pt>
                <c:pt idx="18">
                  <c:v>0.989539617915281</c:v>
                </c:pt>
                <c:pt idx="19">
                  <c:v>0.989532700138156</c:v>
                </c:pt>
                <c:pt idx="20">
                  <c:v>0.989458446709009</c:v>
                </c:pt>
                <c:pt idx="21">
                  <c:v>0.989388217668392</c:v>
                </c:pt>
                <c:pt idx="22">
                  <c:v>0.989217544388677</c:v>
                </c:pt>
                <c:pt idx="23">
                  <c:v>0.989145381282365</c:v>
                </c:pt>
                <c:pt idx="24">
                  <c:v>0.98892846729486</c:v>
                </c:pt>
                <c:pt idx="25">
                  <c:v>0.989022818941663</c:v>
                </c:pt>
                <c:pt idx="26">
                  <c:v>0.988924274201078</c:v>
                </c:pt>
                <c:pt idx="27">
                  <c:v>0.988819699875351</c:v>
                </c:pt>
                <c:pt idx="28">
                  <c:v>0.988654210926954</c:v>
                </c:pt>
                <c:pt idx="29">
                  <c:v>0.988560342629795</c:v>
                </c:pt>
                <c:pt idx="30">
                  <c:v>0.988427591876498</c:v>
                </c:pt>
                <c:pt idx="31">
                  <c:v>0.988290827269558</c:v>
                </c:pt>
                <c:pt idx="32">
                  <c:v>0.988159797409823</c:v>
                </c:pt>
                <c:pt idx="33">
                  <c:v>0.988043424185814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18072"/>
        <c:axId val="-2124304184"/>
      </c:scatterChart>
      <c:valAx>
        <c:axId val="-2114918072"/>
        <c:scaling>
          <c:orientation val="minMax"/>
          <c:max val="6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04184"/>
        <c:crosses val="autoZero"/>
        <c:crossBetween val="midCat"/>
      </c:valAx>
      <c:valAx>
        <c:axId val="-212430418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1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0.06465893529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40.65</c:v>
                </c:pt>
                <c:pt idx="1">
                  <c:v>81.0</c:v>
                </c:pt>
                <c:pt idx="2">
                  <c:v>121.4</c:v>
                </c:pt>
                <c:pt idx="3">
                  <c:v>161.9</c:v>
                </c:pt>
                <c:pt idx="4">
                  <c:v>202.5</c:v>
                </c:pt>
                <c:pt idx="5">
                  <c:v>243.05</c:v>
                </c:pt>
                <c:pt idx="6">
                  <c:v>283.6</c:v>
                </c:pt>
                <c:pt idx="7">
                  <c:v>324.1</c:v>
                </c:pt>
                <c:pt idx="8">
                  <c:v>364.8</c:v>
                </c:pt>
                <c:pt idx="9">
                  <c:v>405.35</c:v>
                </c:pt>
                <c:pt idx="10">
                  <c:v>446.5</c:v>
                </c:pt>
                <c:pt idx="11">
                  <c:v>486.65</c:v>
                </c:pt>
                <c:pt idx="12">
                  <c:v>527.3</c:v>
                </c:pt>
                <c:pt idx="13">
                  <c:v>568.0</c:v>
                </c:pt>
                <c:pt idx="14">
                  <c:v>608.65</c:v>
                </c:pt>
                <c:pt idx="15">
                  <c:v>628.95</c:v>
                </c:pt>
                <c:pt idx="16">
                  <c:v>649.3</c:v>
                </c:pt>
                <c:pt idx="17">
                  <c:v>669.65</c:v>
                </c:pt>
                <c:pt idx="18">
                  <c:v>689.95</c:v>
                </c:pt>
                <c:pt idx="19">
                  <c:v>710.25</c:v>
                </c:pt>
                <c:pt idx="20">
                  <c:v>730.6</c:v>
                </c:pt>
                <c:pt idx="21">
                  <c:v>750.95</c:v>
                </c:pt>
                <c:pt idx="22">
                  <c:v>771.3</c:v>
                </c:pt>
                <c:pt idx="23">
                  <c:v>791.7</c:v>
                </c:pt>
                <c:pt idx="24">
                  <c:v>812.1</c:v>
                </c:pt>
                <c:pt idx="25">
                  <c:v>832.45</c:v>
                </c:pt>
                <c:pt idx="26">
                  <c:v>852.8</c:v>
                </c:pt>
                <c:pt idx="27">
                  <c:v>873.2</c:v>
                </c:pt>
                <c:pt idx="28">
                  <c:v>893.7</c:v>
                </c:pt>
                <c:pt idx="29">
                  <c:v>914.1</c:v>
                </c:pt>
                <c:pt idx="30">
                  <c:v>934.5</c:v>
                </c:pt>
                <c:pt idx="31">
                  <c:v>954.95</c:v>
                </c:pt>
                <c:pt idx="32">
                  <c:v>975.4</c:v>
                </c:pt>
                <c:pt idx="33">
                  <c:v>995.8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200.2</c:v>
                </c:pt>
                <c:pt idx="1">
                  <c:v>400.2</c:v>
                </c:pt>
                <c:pt idx="2">
                  <c:v>599.8</c:v>
                </c:pt>
                <c:pt idx="3">
                  <c:v>799.8</c:v>
                </c:pt>
                <c:pt idx="4">
                  <c:v>1000.2</c:v>
                </c:pt>
                <c:pt idx="5">
                  <c:v>1200.2</c:v>
                </c:pt>
                <c:pt idx="6">
                  <c:v>1400.2</c:v>
                </c:pt>
                <c:pt idx="7">
                  <c:v>1599.6</c:v>
                </c:pt>
                <c:pt idx="8">
                  <c:v>1800.2</c:v>
                </c:pt>
                <c:pt idx="9">
                  <c:v>2000.2</c:v>
                </c:pt>
                <c:pt idx="10">
                  <c:v>2200.2</c:v>
                </c:pt>
                <c:pt idx="11">
                  <c:v>2400.2</c:v>
                </c:pt>
                <c:pt idx="12">
                  <c:v>2600.2</c:v>
                </c:pt>
                <c:pt idx="13">
                  <c:v>2800.2</c:v>
                </c:pt>
                <c:pt idx="14">
                  <c:v>3000.0</c:v>
                </c:pt>
                <c:pt idx="15">
                  <c:v>3100.0</c:v>
                </c:pt>
                <c:pt idx="16">
                  <c:v>3199.8</c:v>
                </c:pt>
                <c:pt idx="17">
                  <c:v>3300.0</c:v>
                </c:pt>
                <c:pt idx="18">
                  <c:v>3399.6</c:v>
                </c:pt>
                <c:pt idx="19">
                  <c:v>3499.6</c:v>
                </c:pt>
                <c:pt idx="20">
                  <c:v>3599.6</c:v>
                </c:pt>
                <c:pt idx="21">
                  <c:v>3699.6</c:v>
                </c:pt>
                <c:pt idx="22">
                  <c:v>3799.2</c:v>
                </c:pt>
                <c:pt idx="23">
                  <c:v>3899.4</c:v>
                </c:pt>
                <c:pt idx="24">
                  <c:v>3999.0</c:v>
                </c:pt>
                <c:pt idx="25">
                  <c:v>4099.6</c:v>
                </c:pt>
                <c:pt idx="26">
                  <c:v>4199.4</c:v>
                </c:pt>
                <c:pt idx="27">
                  <c:v>4299.4</c:v>
                </c:pt>
                <c:pt idx="28">
                  <c:v>4399.6</c:v>
                </c:pt>
                <c:pt idx="29">
                  <c:v>4499.6</c:v>
                </c:pt>
                <c:pt idx="30">
                  <c:v>4599.4</c:v>
                </c:pt>
                <c:pt idx="31">
                  <c:v>4699.4</c:v>
                </c:pt>
                <c:pt idx="32">
                  <c:v>4799.4</c:v>
                </c:pt>
                <c:pt idx="33">
                  <c:v>4899.2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437928"/>
        <c:axId val="-199917346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40.65</c:v>
                </c:pt>
                <c:pt idx="1">
                  <c:v>81.0</c:v>
                </c:pt>
                <c:pt idx="2">
                  <c:v>121.4</c:v>
                </c:pt>
                <c:pt idx="3">
                  <c:v>161.9</c:v>
                </c:pt>
                <c:pt idx="4">
                  <c:v>202.5</c:v>
                </c:pt>
                <c:pt idx="5">
                  <c:v>243.05</c:v>
                </c:pt>
                <c:pt idx="6">
                  <c:v>283.6</c:v>
                </c:pt>
                <c:pt idx="7">
                  <c:v>324.1</c:v>
                </c:pt>
                <c:pt idx="8">
                  <c:v>364.8</c:v>
                </c:pt>
                <c:pt idx="9">
                  <c:v>405.35</c:v>
                </c:pt>
                <c:pt idx="10">
                  <c:v>446.5</c:v>
                </c:pt>
                <c:pt idx="11">
                  <c:v>486.65</c:v>
                </c:pt>
                <c:pt idx="12">
                  <c:v>527.3</c:v>
                </c:pt>
                <c:pt idx="13">
                  <c:v>568.0</c:v>
                </c:pt>
                <c:pt idx="14">
                  <c:v>608.65</c:v>
                </c:pt>
                <c:pt idx="15">
                  <c:v>628.95</c:v>
                </c:pt>
                <c:pt idx="16">
                  <c:v>649.3</c:v>
                </c:pt>
                <c:pt idx="17">
                  <c:v>669.65</c:v>
                </c:pt>
                <c:pt idx="18">
                  <c:v>689.95</c:v>
                </c:pt>
                <c:pt idx="19">
                  <c:v>710.25</c:v>
                </c:pt>
                <c:pt idx="20">
                  <c:v>730.6</c:v>
                </c:pt>
                <c:pt idx="21">
                  <c:v>750.95</c:v>
                </c:pt>
                <c:pt idx="22">
                  <c:v>771.3</c:v>
                </c:pt>
                <c:pt idx="23">
                  <c:v>791.7</c:v>
                </c:pt>
                <c:pt idx="24">
                  <c:v>812.1</c:v>
                </c:pt>
                <c:pt idx="25">
                  <c:v>832.45</c:v>
                </c:pt>
                <c:pt idx="26">
                  <c:v>852.8</c:v>
                </c:pt>
                <c:pt idx="27">
                  <c:v>873.2</c:v>
                </c:pt>
                <c:pt idx="28">
                  <c:v>893.7</c:v>
                </c:pt>
                <c:pt idx="29">
                  <c:v>914.1</c:v>
                </c:pt>
                <c:pt idx="30">
                  <c:v>934.5</c:v>
                </c:pt>
                <c:pt idx="31">
                  <c:v>954.95</c:v>
                </c:pt>
                <c:pt idx="32">
                  <c:v>975.4</c:v>
                </c:pt>
                <c:pt idx="33">
                  <c:v>995.8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0.8</c:v>
                </c:pt>
                <c:pt idx="11">
                  <c:v>0.3</c:v>
                </c:pt>
                <c:pt idx="12">
                  <c:v>0.0</c:v>
                </c:pt>
                <c:pt idx="13">
                  <c:v>0.4</c:v>
                </c:pt>
                <c:pt idx="14">
                  <c:v>0.1</c:v>
                </c:pt>
                <c:pt idx="15">
                  <c:v>0.0</c:v>
                </c:pt>
                <c:pt idx="16">
                  <c:v>0.4</c:v>
                </c:pt>
                <c:pt idx="17">
                  <c:v>0.9</c:v>
                </c:pt>
                <c:pt idx="18">
                  <c:v>0.6</c:v>
                </c:pt>
                <c:pt idx="19">
                  <c:v>1.0</c:v>
                </c:pt>
                <c:pt idx="20">
                  <c:v>0.5</c:v>
                </c:pt>
                <c:pt idx="21">
                  <c:v>0.9</c:v>
                </c:pt>
                <c:pt idx="22">
                  <c:v>0.7</c:v>
                </c:pt>
                <c:pt idx="23">
                  <c:v>0.8</c:v>
                </c:pt>
                <c:pt idx="24">
                  <c:v>3.9</c:v>
                </c:pt>
                <c:pt idx="25">
                  <c:v>2.8</c:v>
                </c:pt>
                <c:pt idx="26">
                  <c:v>2.2</c:v>
                </c:pt>
                <c:pt idx="27">
                  <c:v>2.5</c:v>
                </c:pt>
                <c:pt idx="28">
                  <c:v>4.0</c:v>
                </c:pt>
                <c:pt idx="29">
                  <c:v>4.3</c:v>
                </c:pt>
                <c:pt idx="30">
                  <c:v>7.7</c:v>
                </c:pt>
                <c:pt idx="31">
                  <c:v>13.1</c:v>
                </c:pt>
                <c:pt idx="32">
                  <c:v>25.2</c:v>
                </c:pt>
                <c:pt idx="33">
                  <c:v>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08600"/>
        <c:axId val="-1999264024"/>
      </c:scatterChart>
      <c:valAx>
        <c:axId val="-1999437928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173464"/>
        <c:crosses val="autoZero"/>
        <c:crossBetween val="midCat"/>
      </c:valAx>
      <c:valAx>
        <c:axId val="-1999173464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437928"/>
        <c:crosses val="autoZero"/>
        <c:crossBetween val="midCat"/>
      </c:valAx>
      <c:valAx>
        <c:axId val="-1999264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08600"/>
        <c:crosses val="max"/>
        <c:crossBetween val="midCat"/>
      </c:valAx>
      <c:valAx>
        <c:axId val="-2044608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926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P1" workbookViewId="0">
      <selection activeCell="Q21" sqref="Q21:Q22"/>
    </sheetView>
  </sheetViews>
  <sheetFormatPr baseColWidth="10" defaultColWidth="8.625" defaultRowHeight="15" x14ac:dyDescent="0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</cols>
  <sheetData>
    <row r="1" spans="1:19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  <c r="R1" s="15" t="s">
        <v>43</v>
      </c>
      <c r="S1" s="16" t="s">
        <v>41</v>
      </c>
    </row>
    <row r="2" spans="1:19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30">
        <v>4.9794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9">
        <v>200.2</v>
      </c>
      <c r="C4" s="20">
        <f>A4/$Q$2</f>
        <v>40.165481784954011</v>
      </c>
      <c r="D4" s="29">
        <v>40.65</v>
      </c>
      <c r="E4" s="21">
        <f>B4/D4</f>
        <v>4.9249692496924968</v>
      </c>
      <c r="F4" s="21">
        <f>E4/$Q$2</f>
        <v>0.98906881344991304</v>
      </c>
      <c r="G4" s="29">
        <v>0</v>
      </c>
      <c r="H4" s="21">
        <f>G4/$Q$22</f>
        <v>0</v>
      </c>
      <c r="I4" s="21">
        <f>SQRT(G4)/$Q$22</f>
        <v>0</v>
      </c>
      <c r="P4" s="10"/>
      <c r="Q4" s="12"/>
    </row>
    <row r="5" spans="1:19">
      <c r="A5" s="19">
        <v>400</v>
      </c>
      <c r="B5" s="29">
        <v>400.2</v>
      </c>
      <c r="C5" s="20">
        <f>A5/$E$4</f>
        <v>81.218781218781217</v>
      </c>
      <c r="D5" s="29">
        <v>81</v>
      </c>
      <c r="E5" s="21">
        <f t="shared" ref="E5:E37" si="0">B5/D5</f>
        <v>4.9407407407407407</v>
      </c>
      <c r="F5" s="21">
        <f t="shared" ref="F5:F37" si="1">E5/$Q$2</f>
        <v>0.99223616113201196</v>
      </c>
      <c r="G5" s="29">
        <v>0</v>
      </c>
      <c r="H5" s="21">
        <f t="shared" ref="H5:H37" si="2">G5/$Q$22</f>
        <v>0</v>
      </c>
      <c r="I5" s="21">
        <f t="shared" ref="I5:I37" si="3">SQRT(G5)/$Q$22</f>
        <v>0</v>
      </c>
      <c r="P5" s="28" t="s">
        <v>16</v>
      </c>
      <c r="Q5" s="28"/>
    </row>
    <row r="6" spans="1:19">
      <c r="A6" s="19">
        <v>600</v>
      </c>
      <c r="B6" s="29">
        <v>599.79999999999995</v>
      </c>
      <c r="C6" s="20">
        <f t="shared" ref="C6:C37" si="4">A6/$E$4</f>
        <v>121.82817182817183</v>
      </c>
      <c r="D6" s="29">
        <v>121.4</v>
      </c>
      <c r="E6" s="21">
        <f t="shared" si="0"/>
        <v>4.9406919275123551</v>
      </c>
      <c r="F6" s="21">
        <f t="shared" si="1"/>
        <v>0.9922263580978341</v>
      </c>
      <c r="G6" s="29">
        <v>0</v>
      </c>
      <c r="H6" s="21">
        <f t="shared" si="2"/>
        <v>0</v>
      </c>
      <c r="I6" s="21">
        <f t="shared" si="3"/>
        <v>0</v>
      </c>
      <c r="P6" s="10" t="s">
        <v>17</v>
      </c>
      <c r="Q6" s="31" t="s">
        <v>44</v>
      </c>
    </row>
    <row r="7" spans="1:19">
      <c r="A7" s="19">
        <v>800</v>
      </c>
      <c r="B7" s="29">
        <v>799.8</v>
      </c>
      <c r="C7" s="20">
        <f t="shared" si="4"/>
        <v>162.43756243756243</v>
      </c>
      <c r="D7" s="29">
        <v>161.9</v>
      </c>
      <c r="E7" s="21">
        <f t="shared" si="0"/>
        <v>4.9400864731315624</v>
      </c>
      <c r="F7" s="21">
        <f t="shared" si="1"/>
        <v>0.99210476626331734</v>
      </c>
      <c r="G7" s="29">
        <v>0</v>
      </c>
      <c r="H7" s="21">
        <f t="shared" si="2"/>
        <v>0</v>
      </c>
      <c r="I7" s="21">
        <f t="shared" si="3"/>
        <v>0</v>
      </c>
      <c r="P7" s="10"/>
      <c r="Q7" s="30"/>
    </row>
    <row r="8" spans="1:19">
      <c r="A8" s="19">
        <v>1000</v>
      </c>
      <c r="B8" s="29">
        <v>1000.2</v>
      </c>
      <c r="C8" s="20">
        <f t="shared" si="4"/>
        <v>203.04695304695306</v>
      </c>
      <c r="D8" s="29">
        <v>202.5</v>
      </c>
      <c r="E8" s="21">
        <f t="shared" si="0"/>
        <v>4.9392592592592592</v>
      </c>
      <c r="F8" s="21">
        <f t="shared" si="1"/>
        <v>0.99193863904471602</v>
      </c>
      <c r="G8" s="29">
        <v>0</v>
      </c>
      <c r="H8" s="21">
        <f t="shared" si="2"/>
        <v>0</v>
      </c>
      <c r="I8" s="21">
        <f t="shared" si="3"/>
        <v>0</v>
      </c>
      <c r="P8" s="28" t="s">
        <v>15</v>
      </c>
      <c r="Q8" s="28"/>
    </row>
    <row r="9" spans="1:19">
      <c r="A9" s="19">
        <v>1200</v>
      </c>
      <c r="B9" s="29">
        <v>1200.2</v>
      </c>
      <c r="C9" s="20">
        <f t="shared" si="4"/>
        <v>243.65634365634367</v>
      </c>
      <c r="D9" s="29">
        <v>243.05</v>
      </c>
      <c r="E9" s="21">
        <f t="shared" si="0"/>
        <v>4.938078584653363</v>
      </c>
      <c r="F9" s="21">
        <f t="shared" si="1"/>
        <v>0.99170152722283067</v>
      </c>
      <c r="G9" s="29">
        <v>0</v>
      </c>
      <c r="H9" s="21">
        <f t="shared" si="2"/>
        <v>0</v>
      </c>
      <c r="I9" s="21">
        <f t="shared" si="3"/>
        <v>0</v>
      </c>
      <c r="P9" s="10" t="s">
        <v>17</v>
      </c>
      <c r="Q9" s="31" t="s">
        <v>45</v>
      </c>
    </row>
    <row r="10" spans="1:19">
      <c r="A10" s="19">
        <v>1400</v>
      </c>
      <c r="B10" s="29">
        <v>1400.2</v>
      </c>
      <c r="C10" s="20">
        <f t="shared" si="4"/>
        <v>284.2657342657343</v>
      </c>
      <c r="D10" s="29">
        <v>283.60000000000002</v>
      </c>
      <c r="E10" s="21">
        <f t="shared" si="0"/>
        <v>4.9372355430183354</v>
      </c>
      <c r="F10" s="21">
        <f t="shared" si="1"/>
        <v>0.99153222135565233</v>
      </c>
      <c r="G10" s="29">
        <v>0</v>
      </c>
      <c r="H10" s="21">
        <f t="shared" si="2"/>
        <v>0</v>
      </c>
      <c r="I10" s="21">
        <f t="shared" si="3"/>
        <v>0</v>
      </c>
      <c r="P10" s="10" t="s">
        <v>11</v>
      </c>
      <c r="Q10" s="30">
        <v>20</v>
      </c>
    </row>
    <row r="11" spans="1:19">
      <c r="A11" s="19">
        <v>1600</v>
      </c>
      <c r="B11" s="29">
        <v>1599.6</v>
      </c>
      <c r="C11" s="20">
        <f t="shared" si="4"/>
        <v>324.87512487512487</v>
      </c>
      <c r="D11" s="29">
        <v>324.10000000000002</v>
      </c>
      <c r="E11" s="21">
        <f t="shared" si="0"/>
        <v>4.9355137303301442</v>
      </c>
      <c r="F11" s="21">
        <f t="shared" si="1"/>
        <v>0.9911864341748291</v>
      </c>
      <c r="G11" s="29">
        <v>0</v>
      </c>
      <c r="H11" s="21">
        <f t="shared" si="2"/>
        <v>0</v>
      </c>
      <c r="I11" s="21">
        <f t="shared" si="3"/>
        <v>0</v>
      </c>
      <c r="P11" s="10" t="s">
        <v>12</v>
      </c>
      <c r="Q11" s="30">
        <v>0.9</v>
      </c>
    </row>
    <row r="12" spans="1:19">
      <c r="A12" s="19">
        <v>1800</v>
      </c>
      <c r="B12" s="29">
        <v>1800.2</v>
      </c>
      <c r="C12" s="20">
        <f t="shared" si="4"/>
        <v>365.4845154845155</v>
      </c>
      <c r="D12" s="29">
        <v>364.8</v>
      </c>
      <c r="E12" s="21">
        <f t="shared" si="0"/>
        <v>4.9347587719298245</v>
      </c>
      <c r="F12" s="21">
        <f t="shared" si="1"/>
        <v>0.99103481783544689</v>
      </c>
      <c r="G12" s="29">
        <v>0</v>
      </c>
      <c r="H12" s="21">
        <f t="shared" si="2"/>
        <v>0</v>
      </c>
      <c r="I12" s="21">
        <f t="shared" si="3"/>
        <v>0</v>
      </c>
      <c r="P12" s="10"/>
      <c r="Q12" s="10"/>
    </row>
    <row r="13" spans="1:19">
      <c r="A13" s="19">
        <v>2000</v>
      </c>
      <c r="B13" s="29">
        <v>2000.2</v>
      </c>
      <c r="C13" s="20">
        <f t="shared" si="4"/>
        <v>406.09390609390613</v>
      </c>
      <c r="D13" s="29">
        <v>405.35</v>
      </c>
      <c r="E13" s="21">
        <f t="shared" si="0"/>
        <v>4.9345010484766254</v>
      </c>
      <c r="F13" s="21">
        <f t="shared" si="1"/>
        <v>0.99098305990212177</v>
      </c>
      <c r="G13" s="29">
        <v>0</v>
      </c>
      <c r="H13" s="21">
        <f t="shared" si="2"/>
        <v>0</v>
      </c>
      <c r="I13" s="21">
        <f t="shared" si="3"/>
        <v>0</v>
      </c>
      <c r="P13" s="10" t="s">
        <v>14</v>
      </c>
      <c r="Q13" s="22">
        <v>100</v>
      </c>
    </row>
    <row r="14" spans="1:19">
      <c r="A14" s="19">
        <v>2200</v>
      </c>
      <c r="B14" s="29">
        <v>2200.1999999999998</v>
      </c>
      <c r="C14" s="20">
        <f t="shared" si="4"/>
        <v>446.7032967032967</v>
      </c>
      <c r="D14" s="29">
        <v>446.5</v>
      </c>
      <c r="E14" s="21">
        <f t="shared" si="0"/>
        <v>4.9276595744680849</v>
      </c>
      <c r="F14" s="21">
        <f t="shared" si="1"/>
        <v>0.98960910440376049</v>
      </c>
      <c r="G14" s="29">
        <v>8</v>
      </c>
      <c r="H14" s="21">
        <f t="shared" si="2"/>
        <v>0.8</v>
      </c>
      <c r="I14" s="21">
        <f t="shared" si="3"/>
        <v>0.28284271247461901</v>
      </c>
      <c r="P14" s="10" t="s">
        <v>13</v>
      </c>
      <c r="Q14" s="22">
        <v>100</v>
      </c>
    </row>
    <row r="15" spans="1:19">
      <c r="A15" s="19">
        <v>2400</v>
      </c>
      <c r="B15" s="29">
        <v>2400.1999999999998</v>
      </c>
      <c r="C15" s="20">
        <f t="shared" si="4"/>
        <v>487.31268731268733</v>
      </c>
      <c r="D15" s="29">
        <v>486.65</v>
      </c>
      <c r="E15" s="21">
        <f t="shared" si="0"/>
        <v>4.9320867152984693</v>
      </c>
      <c r="F15" s="21">
        <f t="shared" si="1"/>
        <v>0.99049819562567165</v>
      </c>
      <c r="G15" s="29">
        <v>3</v>
      </c>
      <c r="H15" s="21">
        <f t="shared" si="2"/>
        <v>0.3</v>
      </c>
      <c r="I15" s="21">
        <f t="shared" si="3"/>
        <v>0.17320508075688773</v>
      </c>
      <c r="P15" s="10"/>
      <c r="Q15" s="11"/>
    </row>
    <row r="16" spans="1:19">
      <c r="A16" s="19">
        <v>2600</v>
      </c>
      <c r="B16" s="29">
        <v>2600.1999999999998</v>
      </c>
      <c r="C16" s="20">
        <f t="shared" si="4"/>
        <v>527.92207792207796</v>
      </c>
      <c r="D16" s="29">
        <v>527.29999999999995</v>
      </c>
      <c r="E16" s="21">
        <f t="shared" si="0"/>
        <v>4.9311587331689744</v>
      </c>
      <c r="F16" s="21">
        <f t="shared" si="1"/>
        <v>0.99031183137907663</v>
      </c>
      <c r="G16" s="29">
        <v>0</v>
      </c>
      <c r="H16" s="21">
        <f t="shared" si="2"/>
        <v>0</v>
      </c>
      <c r="I16" s="21">
        <f t="shared" si="3"/>
        <v>0</v>
      </c>
      <c r="P16" s="28" t="s">
        <v>22</v>
      </c>
      <c r="Q16" s="28"/>
    </row>
    <row r="17" spans="1:17">
      <c r="A17" s="19">
        <v>2800</v>
      </c>
      <c r="B17" s="29">
        <v>2800.2</v>
      </c>
      <c r="C17" s="20">
        <f t="shared" si="4"/>
        <v>568.53146853146859</v>
      </c>
      <c r="D17" s="29">
        <v>568</v>
      </c>
      <c r="E17" s="21">
        <f t="shared" si="0"/>
        <v>4.9299295774647884</v>
      </c>
      <c r="F17" s="21">
        <f t="shared" si="1"/>
        <v>0.99006498322383985</v>
      </c>
      <c r="G17" s="29">
        <v>4</v>
      </c>
      <c r="H17" s="21">
        <f t="shared" si="2"/>
        <v>0.4</v>
      </c>
      <c r="I17" s="21">
        <f t="shared" si="3"/>
        <v>0.2</v>
      </c>
      <c r="P17" s="10" t="s">
        <v>17</v>
      </c>
      <c r="Q17" s="31" t="s">
        <v>46</v>
      </c>
    </row>
    <row r="18" spans="1:17">
      <c r="A18" s="19">
        <v>3000</v>
      </c>
      <c r="B18" s="29">
        <v>3000</v>
      </c>
      <c r="C18" s="20">
        <f t="shared" si="4"/>
        <v>609.14085914085911</v>
      </c>
      <c r="D18" s="29">
        <v>608.65</v>
      </c>
      <c r="E18" s="21">
        <f t="shared" si="0"/>
        <v>4.9289410991538656</v>
      </c>
      <c r="F18" s="21">
        <f t="shared" si="1"/>
        <v>0.98986646968587888</v>
      </c>
      <c r="G18" s="29">
        <v>1</v>
      </c>
      <c r="H18" s="21">
        <f t="shared" si="2"/>
        <v>0.1</v>
      </c>
      <c r="I18" s="21">
        <f t="shared" si="3"/>
        <v>0.1</v>
      </c>
      <c r="P18" s="10" t="s">
        <v>23</v>
      </c>
      <c r="Q18" s="30">
        <v>190</v>
      </c>
    </row>
    <row r="19" spans="1:17">
      <c r="A19" s="19">
        <v>3100</v>
      </c>
      <c r="B19" s="29">
        <v>3100</v>
      </c>
      <c r="C19" s="20">
        <f t="shared" si="4"/>
        <v>629.44555444555442</v>
      </c>
      <c r="D19" s="29">
        <v>628.95000000000005</v>
      </c>
      <c r="E19" s="21">
        <f t="shared" si="0"/>
        <v>4.9288496700850617</v>
      </c>
      <c r="F19" s="21">
        <f t="shared" si="1"/>
        <v>0.9898481082228906</v>
      </c>
      <c r="G19" s="29">
        <v>0</v>
      </c>
      <c r="H19" s="21">
        <f t="shared" si="2"/>
        <v>0</v>
      </c>
      <c r="I19" s="21">
        <f t="shared" si="3"/>
        <v>0</v>
      </c>
      <c r="P19" s="10"/>
      <c r="Q19" s="10"/>
    </row>
    <row r="20" spans="1:17">
      <c r="A20" s="19">
        <v>3200</v>
      </c>
      <c r="B20" s="29">
        <v>3199.8</v>
      </c>
      <c r="C20" s="20">
        <f t="shared" si="4"/>
        <v>649.75024975024974</v>
      </c>
      <c r="D20" s="29">
        <v>649.29999999999995</v>
      </c>
      <c r="E20" s="21">
        <f t="shared" si="0"/>
        <v>4.9280763899584175</v>
      </c>
      <c r="F20" s="21">
        <f t="shared" si="1"/>
        <v>0.98969281237868367</v>
      </c>
      <c r="G20" s="29">
        <v>4</v>
      </c>
      <c r="H20" s="21">
        <f t="shared" si="2"/>
        <v>0.4</v>
      </c>
      <c r="I20" s="21">
        <f t="shared" si="3"/>
        <v>0.2</v>
      </c>
      <c r="P20" s="28" t="s">
        <v>24</v>
      </c>
      <c r="Q20" s="28"/>
    </row>
    <row r="21" spans="1:17">
      <c r="A21" s="19">
        <v>3300</v>
      </c>
      <c r="B21" s="29">
        <v>3300</v>
      </c>
      <c r="C21" s="20">
        <f t="shared" si="4"/>
        <v>670.05494505494505</v>
      </c>
      <c r="D21" s="29">
        <v>669.65</v>
      </c>
      <c r="E21" s="21">
        <f t="shared" si="0"/>
        <v>4.9279474352273578</v>
      </c>
      <c r="F21" s="21">
        <f t="shared" si="1"/>
        <v>0.98966691473417634</v>
      </c>
      <c r="G21" s="29">
        <v>9</v>
      </c>
      <c r="H21" s="21">
        <f t="shared" si="2"/>
        <v>0.9</v>
      </c>
      <c r="I21" s="21">
        <f t="shared" si="3"/>
        <v>0.3</v>
      </c>
      <c r="P21" s="10" t="s">
        <v>17</v>
      </c>
      <c r="Q21" s="31" t="s">
        <v>47</v>
      </c>
    </row>
    <row r="22" spans="1:17">
      <c r="A22" s="19">
        <v>3400</v>
      </c>
      <c r="B22" s="29">
        <v>3399.6</v>
      </c>
      <c r="C22" s="20">
        <f t="shared" si="4"/>
        <v>690.35964035964037</v>
      </c>
      <c r="D22" s="29">
        <v>689.95</v>
      </c>
      <c r="E22" s="21">
        <f t="shared" si="0"/>
        <v>4.9273135734473508</v>
      </c>
      <c r="F22" s="21">
        <f t="shared" si="1"/>
        <v>0.98953961791528111</v>
      </c>
      <c r="G22" s="29">
        <v>6</v>
      </c>
      <c r="H22" s="21">
        <f t="shared" si="2"/>
        <v>0.6</v>
      </c>
      <c r="I22" s="21">
        <f t="shared" si="3"/>
        <v>0.2449489742783178</v>
      </c>
      <c r="P22" s="10" t="s">
        <v>25</v>
      </c>
      <c r="Q22" s="30">
        <v>10</v>
      </c>
    </row>
    <row r="23" spans="1:17">
      <c r="A23" s="19">
        <v>3500</v>
      </c>
      <c r="B23" s="29">
        <v>3499.6</v>
      </c>
      <c r="C23" s="20">
        <f t="shared" si="4"/>
        <v>710.66433566433568</v>
      </c>
      <c r="D23" s="29">
        <v>710.25</v>
      </c>
      <c r="E23" s="21">
        <f t="shared" si="0"/>
        <v>4.9272791270679335</v>
      </c>
      <c r="F23" s="21">
        <f t="shared" si="1"/>
        <v>0.98953270013815586</v>
      </c>
      <c r="G23" s="29">
        <v>10</v>
      </c>
      <c r="H23" s="21">
        <f t="shared" si="2"/>
        <v>1</v>
      </c>
      <c r="I23" s="21">
        <f t="shared" si="3"/>
        <v>0.31622776601683794</v>
      </c>
    </row>
    <row r="24" spans="1:17">
      <c r="A24" s="19">
        <v>3600</v>
      </c>
      <c r="B24" s="29">
        <v>3599.6</v>
      </c>
      <c r="C24" s="20">
        <f t="shared" si="4"/>
        <v>730.969030969031</v>
      </c>
      <c r="D24" s="29">
        <v>730.6</v>
      </c>
      <c r="E24" s="21">
        <f t="shared" si="0"/>
        <v>4.9269093895428409</v>
      </c>
      <c r="F24" s="21">
        <f t="shared" si="1"/>
        <v>0.98945844670900929</v>
      </c>
      <c r="G24" s="29">
        <v>5</v>
      </c>
      <c r="H24" s="21">
        <f t="shared" si="2"/>
        <v>0.5</v>
      </c>
      <c r="I24" s="21">
        <f t="shared" si="3"/>
        <v>0.22360679774997899</v>
      </c>
    </row>
    <row r="25" spans="1:17">
      <c r="A25" s="19">
        <v>3700</v>
      </c>
      <c r="B25" s="29">
        <v>3699.6</v>
      </c>
      <c r="C25" s="20">
        <f t="shared" si="4"/>
        <v>751.27372627372631</v>
      </c>
      <c r="D25" s="29">
        <v>750.95</v>
      </c>
      <c r="E25" s="21">
        <f t="shared" si="0"/>
        <v>4.9265596910579932</v>
      </c>
      <c r="F25" s="21">
        <f t="shared" si="1"/>
        <v>0.98938821766839236</v>
      </c>
      <c r="G25" s="29">
        <v>9</v>
      </c>
      <c r="H25" s="21">
        <f t="shared" si="2"/>
        <v>0.9</v>
      </c>
      <c r="I25" s="21">
        <f t="shared" si="3"/>
        <v>0.3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>
      <c r="A26" s="19">
        <v>3800</v>
      </c>
      <c r="B26" s="29">
        <v>3799.2</v>
      </c>
      <c r="C26" s="20">
        <f t="shared" si="4"/>
        <v>771.57842157842163</v>
      </c>
      <c r="D26" s="29">
        <v>771.3</v>
      </c>
      <c r="E26" s="21">
        <f t="shared" si="0"/>
        <v>4.9257098405289774</v>
      </c>
      <c r="F26" s="21">
        <f t="shared" si="1"/>
        <v>0.98921754438867682</v>
      </c>
      <c r="G26" s="29">
        <v>7</v>
      </c>
      <c r="H26" s="21">
        <f t="shared" si="2"/>
        <v>0.7</v>
      </c>
      <c r="I26" s="21">
        <f t="shared" si="3"/>
        <v>0.26457513110645908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4899.2</v>
      </c>
    </row>
    <row r="27" spans="1:17">
      <c r="A27" s="19">
        <v>3900</v>
      </c>
      <c r="B27" s="29">
        <v>3899.4</v>
      </c>
      <c r="C27" s="20">
        <f t="shared" si="4"/>
        <v>791.88311688311694</v>
      </c>
      <c r="D27" s="29">
        <v>791.7</v>
      </c>
      <c r="E27" s="21">
        <f t="shared" si="0"/>
        <v>4.9253505115574079</v>
      </c>
      <c r="F27" s="21">
        <f t="shared" si="1"/>
        <v>0.98914538128236495</v>
      </c>
      <c r="G27" s="29">
        <v>8</v>
      </c>
      <c r="H27" s="21">
        <f t="shared" si="2"/>
        <v>0.8</v>
      </c>
      <c r="I27" s="21">
        <f t="shared" si="3"/>
        <v>0.28284271247461901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4680.26</v>
      </c>
    </row>
    <row r="28" spans="1:17">
      <c r="A28" s="19">
        <v>4000</v>
      </c>
      <c r="B28" s="29">
        <v>3999</v>
      </c>
      <c r="C28" s="20">
        <f t="shared" si="4"/>
        <v>812.18781218781226</v>
      </c>
      <c r="D28" s="29">
        <v>812.1</v>
      </c>
      <c r="E28" s="21">
        <f t="shared" si="0"/>
        <v>4.9242704100480239</v>
      </c>
      <c r="F28" s="21">
        <f t="shared" si="1"/>
        <v>0.98892846729485961</v>
      </c>
      <c r="G28" s="29">
        <v>39</v>
      </c>
      <c r="H28" s="21">
        <f t="shared" si="2"/>
        <v>3.9</v>
      </c>
      <c r="I28" s="21">
        <f t="shared" si="3"/>
        <v>0.62449979983983983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995.8</v>
      </c>
    </row>
    <row r="29" spans="1:17">
      <c r="A29" s="19">
        <v>4100</v>
      </c>
      <c r="B29" s="29">
        <v>4099.6000000000004</v>
      </c>
      <c r="C29" s="20">
        <f t="shared" si="4"/>
        <v>832.49250749250746</v>
      </c>
      <c r="D29" s="29">
        <v>832.45</v>
      </c>
      <c r="E29" s="21">
        <f t="shared" si="0"/>
        <v>4.9247402246381169</v>
      </c>
      <c r="F29" s="21">
        <f t="shared" si="1"/>
        <v>0.989022818941663</v>
      </c>
      <c r="G29" s="29">
        <v>28</v>
      </c>
      <c r="H29" s="21">
        <f t="shared" si="2"/>
        <v>2.8</v>
      </c>
      <c r="I29" s="21">
        <f t="shared" si="3"/>
        <v>0.52915026221291817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4.9794</v>
      </c>
    </row>
    <row r="30" spans="1:17">
      <c r="A30" s="19">
        <v>4200</v>
      </c>
      <c r="B30" s="29">
        <v>4199.3999999999996</v>
      </c>
      <c r="C30" s="20">
        <f t="shared" si="4"/>
        <v>852.79720279720277</v>
      </c>
      <c r="D30" s="29">
        <v>852.8</v>
      </c>
      <c r="E30" s="21">
        <f t="shared" si="0"/>
        <v>4.9242495309568479</v>
      </c>
      <c r="F30" s="21">
        <f t="shared" si="1"/>
        <v>0.98892427420107798</v>
      </c>
      <c r="G30" s="29">
        <v>22</v>
      </c>
      <c r="H30" s="21">
        <f t="shared" si="2"/>
        <v>2.2000000000000002</v>
      </c>
      <c r="I30" s="21">
        <f t="shared" si="3"/>
        <v>0.46904157598234297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4.9189996903869844</v>
      </c>
    </row>
    <row r="31" spans="1:17">
      <c r="A31" s="19">
        <v>4300</v>
      </c>
      <c r="B31" s="29">
        <v>4299.3999999999996</v>
      </c>
      <c r="C31" s="20">
        <f t="shared" si="4"/>
        <v>873.10189810189809</v>
      </c>
      <c r="D31" s="29">
        <v>873.2</v>
      </c>
      <c r="E31" s="21">
        <f t="shared" si="0"/>
        <v>4.9237288135593218</v>
      </c>
      <c r="F31" s="21">
        <f t="shared" si="1"/>
        <v>0.98881969987535079</v>
      </c>
      <c r="G31" s="29">
        <v>25</v>
      </c>
      <c r="H31" s="21">
        <f t="shared" si="2"/>
        <v>2.5</v>
      </c>
      <c r="I31" s="21">
        <f t="shared" si="3"/>
        <v>0.5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1.2130037677835819</v>
      </c>
    </row>
    <row r="32" spans="1:17">
      <c r="A32" s="19">
        <v>4400</v>
      </c>
      <c r="B32" s="29">
        <v>4399.6000000000004</v>
      </c>
      <c r="C32" s="20">
        <f t="shared" si="4"/>
        <v>893.4065934065934</v>
      </c>
      <c r="D32" s="29">
        <v>893.7</v>
      </c>
      <c r="E32" s="21">
        <f t="shared" si="0"/>
        <v>4.9229047778896726</v>
      </c>
      <c r="F32" s="21">
        <f t="shared" si="1"/>
        <v>0.9886542109269536</v>
      </c>
      <c r="G32" s="29">
        <v>40</v>
      </c>
      <c r="H32" s="21">
        <f t="shared" si="2"/>
        <v>4</v>
      </c>
      <c r="I32" s="21">
        <f t="shared" si="3"/>
        <v>0.63245553203367588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68</v>
      </c>
    </row>
    <row r="33" spans="1:17">
      <c r="A33" s="19">
        <v>4500</v>
      </c>
      <c r="B33" s="29">
        <v>4499.6000000000004</v>
      </c>
      <c r="C33" s="20">
        <f t="shared" si="4"/>
        <v>913.71128871128872</v>
      </c>
      <c r="D33" s="29">
        <v>914.1</v>
      </c>
      <c r="E33" s="21">
        <f t="shared" si="0"/>
        <v>4.9224373700908002</v>
      </c>
      <c r="F33" s="21">
        <f t="shared" si="1"/>
        <v>0.98856034262979475</v>
      </c>
      <c r="G33" s="29">
        <v>43</v>
      </c>
      <c r="H33" s="21">
        <f t="shared" si="2"/>
        <v>4.3</v>
      </c>
      <c r="I33" s="21">
        <f t="shared" si="3"/>
        <v>0.65574385243020006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2.6076809620810595</v>
      </c>
    </row>
    <row r="34" spans="1:17">
      <c r="A34" s="19">
        <v>4600</v>
      </c>
      <c r="B34" s="29">
        <v>4599.3999999999996</v>
      </c>
      <c r="C34" s="20">
        <f t="shared" si="4"/>
        <v>934.01598401598403</v>
      </c>
      <c r="D34" s="29">
        <v>934.5</v>
      </c>
      <c r="E34" s="21">
        <f t="shared" si="0"/>
        <v>4.921776350989834</v>
      </c>
      <c r="F34" s="21">
        <f t="shared" si="1"/>
        <v>0.98842759187649798</v>
      </c>
      <c r="G34" s="29">
        <v>77</v>
      </c>
      <c r="H34" s="21">
        <f t="shared" si="2"/>
        <v>7.7</v>
      </c>
      <c r="I34" s="21">
        <f t="shared" si="3"/>
        <v>0.87749643873921224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9">
        <v>4699.3999999999996</v>
      </c>
      <c r="C35" s="20">
        <f t="shared" si="4"/>
        <v>954.32067932067935</v>
      </c>
      <c r="D35" s="29">
        <v>954.95</v>
      </c>
      <c r="E35" s="21">
        <f t="shared" si="0"/>
        <v>4.9210953453060364</v>
      </c>
      <c r="F35" s="21">
        <f t="shared" si="1"/>
        <v>0.98829082726955786</v>
      </c>
      <c r="G35" s="29">
        <v>131</v>
      </c>
      <c r="H35" s="21">
        <f t="shared" si="2"/>
        <v>13.1</v>
      </c>
      <c r="I35" s="21">
        <f t="shared" si="3"/>
        <v>1.1445523142259597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9">
        <v>4799.3999999999996</v>
      </c>
      <c r="C36" s="20">
        <f t="shared" si="4"/>
        <v>974.62537462537466</v>
      </c>
      <c r="D36" s="29">
        <v>975.4</v>
      </c>
      <c r="E36" s="21">
        <f t="shared" si="0"/>
        <v>4.9204428952224726</v>
      </c>
      <c r="F36" s="21">
        <f t="shared" si="1"/>
        <v>0.98815979740982296</v>
      </c>
      <c r="G36" s="29">
        <v>252</v>
      </c>
      <c r="H36" s="21">
        <f t="shared" si="2"/>
        <v>25.2</v>
      </c>
      <c r="I36" s="21">
        <f t="shared" si="3"/>
        <v>1.5874507866387544</v>
      </c>
    </row>
    <row r="37" spans="1:17">
      <c r="A37" s="19">
        <v>4900</v>
      </c>
      <c r="B37" s="29">
        <v>4899.2</v>
      </c>
      <c r="C37" s="20">
        <f t="shared" si="4"/>
        <v>994.93006993006998</v>
      </c>
      <c r="D37" s="29">
        <v>995.8</v>
      </c>
      <c r="E37" s="21">
        <f t="shared" si="0"/>
        <v>4.9198634263908412</v>
      </c>
      <c r="F37" s="21">
        <f t="shared" si="1"/>
        <v>0.98804342418581381</v>
      </c>
      <c r="G37" s="29">
        <v>680</v>
      </c>
      <c r="H37" s="21">
        <f t="shared" si="2"/>
        <v>68</v>
      </c>
      <c r="I37" s="21">
        <f t="shared" si="3"/>
        <v>2.6076809620810595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Stephen Butalla</cp:lastModifiedBy>
  <cp:revision>2</cp:revision>
  <dcterms:created xsi:type="dcterms:W3CDTF">2006-05-16T10:27:47Z</dcterms:created>
  <dcterms:modified xsi:type="dcterms:W3CDTF">2018-05-22T19:28:59Z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