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_UAS\assets\img\"/>
    </mc:Choice>
  </mc:AlternateContent>
  <xr:revisionPtr revIDLastSave="0" documentId="13_ncr:1_{AB1BE0C6-5606-4197-A47C-36B8817597EC}" xr6:coauthVersionLast="47" xr6:coauthVersionMax="47" xr10:uidLastSave="{00000000-0000-0000-0000-000000000000}"/>
  <bookViews>
    <workbookView xWindow="-120" yWindow="-120" windowWidth="20730" windowHeight="11310" xr2:uid="{7134CF88-7918-4B70-97D5-612C428A4D51}"/>
  </bookViews>
  <sheets>
    <sheet name="JURNAL" sheetId="1" r:id="rId1"/>
    <sheet name="HPP" sheetId="3" r:id="rId2"/>
    <sheet name="BBP" sheetId="4" r:id="rId3"/>
    <sheet name="NS" sheetId="5" r:id="rId4"/>
    <sheet name="laporan LR" sheetId="6" r:id="rId5"/>
    <sheet name="laporan equitas" sheetId="7" r:id="rId6"/>
    <sheet name="laporan neraca" sheetId="8" r:id="rId7"/>
    <sheet name="Laporan Arus Kas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8" i="1" l="1"/>
  <c r="F58" i="1"/>
  <c r="E50" i="1"/>
  <c r="F31" i="1"/>
  <c r="L19" i="1"/>
  <c r="F119" i="1"/>
  <c r="E119" i="1"/>
  <c r="J50" i="1"/>
  <c r="I50" i="1"/>
  <c r="F50" i="1"/>
  <c r="H46" i="1"/>
  <c r="H50" i="1" s="1"/>
</calcChain>
</file>

<file path=xl/sharedStrings.xml><?xml version="1.0" encoding="utf-8"?>
<sst xmlns="http://schemas.openxmlformats.org/spreadsheetml/2006/main" count="738" uniqueCount="280">
  <si>
    <t>Dwi Harfit</t>
  </si>
  <si>
    <t>Jurnal Khusus Pengeluaran Kas (JKK)</t>
  </si>
  <si>
    <t>JURNAL PENGELUARAN KAS</t>
  </si>
  <si>
    <t>Tgl.</t>
  </si>
  <si>
    <t>Nomor</t>
  </si>
  <si>
    <t>Keterangan</t>
  </si>
  <si>
    <t>Ref</t>
  </si>
  <si>
    <t>Debet</t>
  </si>
  <si>
    <t>Kredit</t>
  </si>
  <si>
    <t>Bukti</t>
  </si>
  <si>
    <t>Serba-serbi</t>
  </si>
  <si>
    <t>Pot. Pbl</t>
  </si>
  <si>
    <t>Kas/Bank</t>
  </si>
  <si>
    <t>4.2.0.0</t>
  </si>
  <si>
    <t>4.1.0.1</t>
  </si>
  <si>
    <t>1.1.4.1</t>
  </si>
  <si>
    <t>5.1.0.1</t>
  </si>
  <si>
    <t>2.1.1.1</t>
  </si>
  <si>
    <t>1.1.1.1</t>
  </si>
  <si>
    <t>REKAPITULASI</t>
  </si>
  <si>
    <t>Debit</t>
  </si>
  <si>
    <t>Jumlah</t>
  </si>
  <si>
    <t>Jurnal Khusus Penerimaan Kas (JKM)</t>
  </si>
  <si>
    <t>JURNAL PENERIMAAN KAS</t>
  </si>
  <si>
    <t>Kas</t>
  </si>
  <si>
    <t>Pot. Pjl</t>
  </si>
  <si>
    <t>Piutang</t>
  </si>
  <si>
    <t>Penjualan</t>
  </si>
  <si>
    <t>4.2.0.3</t>
  </si>
  <si>
    <t>1.1.2.1</t>
  </si>
  <si>
    <t>4.1.0.0</t>
  </si>
  <si>
    <t>Jurnal Khusus Penjualan (JJ)</t>
  </si>
  <si>
    <t>JURNAL PENJUALAN</t>
  </si>
  <si>
    <t>Debitur</t>
  </si>
  <si>
    <t>Jurnal Khusus Pembelian (JB)</t>
  </si>
  <si>
    <t>JURNAL PEMBELIAN</t>
  </si>
  <si>
    <t>Pembelian</t>
  </si>
  <si>
    <t>Utang Dagang</t>
  </si>
  <si>
    <t>Jurnal Umum</t>
  </si>
  <si>
    <t>JURNAL UMUM</t>
  </si>
  <si>
    <t>Tgl</t>
  </si>
  <si>
    <t>Retur Penjualan</t>
  </si>
  <si>
    <t xml:space="preserve">      Piutang Dagang</t>
  </si>
  <si>
    <t xml:space="preserve">      Retur Pembelian</t>
  </si>
  <si>
    <t>Utang Sewa</t>
  </si>
  <si>
    <t>Perlengkapan Usaha</t>
  </si>
  <si>
    <t>Pembelian tunai</t>
  </si>
  <si>
    <t>Biaya listrik</t>
  </si>
  <si>
    <t>5.1.0.2 (Biaya listrik &amp; telp)</t>
  </si>
  <si>
    <t>Biaya prom/adv</t>
  </si>
  <si>
    <t>5.1.0.0 (Biaya Advertensi)</t>
  </si>
  <si>
    <t>Bayar utang sewa</t>
  </si>
  <si>
    <t>Retur penjualan (Nota kredit, penjualan tunai)</t>
  </si>
  <si>
    <t>Beli perlengkapan</t>
  </si>
  <si>
    <t>Bayar gaji</t>
  </si>
  <si>
    <t>5.1.0.1 (Biaya Gaji)</t>
  </si>
  <si>
    <t>2.1.1.2</t>
  </si>
  <si>
    <t>5.1.0.2</t>
  </si>
  <si>
    <t>5.1.0.0</t>
  </si>
  <si>
    <t>Retur pembelian (Nota debet, pembelian tunai)</t>
  </si>
  <si>
    <t>4.2.0.3 (retur pembelian)</t>
  </si>
  <si>
    <t>Penjualan tunai</t>
  </si>
  <si>
    <t>Pelunasan piutang</t>
  </si>
  <si>
    <t>4.1.0.2</t>
  </si>
  <si>
    <t>Un. BiNus</t>
  </si>
  <si>
    <t>No. Bukti</t>
  </si>
  <si>
    <t>Pembelian TV kredit</t>
  </si>
  <si>
    <t>(Nota kredit, Penjualan kredit)</t>
  </si>
  <si>
    <t>(Nota Debet, Pemb. Debet</t>
  </si>
  <si>
    <t>12.3A.04</t>
  </si>
  <si>
    <t>DWI HARFIT
Neraca Lajur (Metode HPP) Per 31 Des 2010</t>
  </si>
  <si>
    <t>Nama Akun</t>
  </si>
  <si>
    <t>Neraca Saldo</t>
  </si>
  <si>
    <t>AJP</t>
  </si>
  <si>
    <t>NSD</t>
  </si>
  <si>
    <t>Laba/Rugi</t>
  </si>
  <si>
    <t>Neraca</t>
  </si>
  <si>
    <t>Rp</t>
  </si>
  <si>
    <t>Piutang Dagang</t>
  </si>
  <si>
    <t>1.1.2.2</t>
  </si>
  <si>
    <t>Piutang Lain-lain</t>
  </si>
  <si>
    <t>1.1.3.1</t>
  </si>
  <si>
    <t>Persedian Barang Dagang</t>
  </si>
  <si>
    <t>Perlengkapan</t>
  </si>
  <si>
    <t>1.3.3.1</t>
  </si>
  <si>
    <t>Peralatan</t>
  </si>
  <si>
    <t>1.3.3.2</t>
  </si>
  <si>
    <t>Akumulasi Penyusutan Peralatan</t>
  </si>
  <si>
    <t>1.3.4.1</t>
  </si>
  <si>
    <t>Kendaraan</t>
  </si>
  <si>
    <t>1.3.4.2</t>
  </si>
  <si>
    <t>Akumulasi Penyusutan Kendaraan</t>
  </si>
  <si>
    <t>Hutang Dagang</t>
  </si>
  <si>
    <t>Hutang Sewa</t>
  </si>
  <si>
    <t>3.1.0.0</t>
  </si>
  <si>
    <t>Modal</t>
  </si>
  <si>
    <t>-</t>
  </si>
  <si>
    <t>Retur Pembelian</t>
  </si>
  <si>
    <t>Beban Advertising</t>
  </si>
  <si>
    <t>Beban Gaji</t>
  </si>
  <si>
    <t>Beban Listrik dan Telepon</t>
  </si>
  <si>
    <t>HPP</t>
  </si>
  <si>
    <t>Advertesing dibayar dimuka</t>
  </si>
  <si>
    <t>Beban Sewa</t>
  </si>
  <si>
    <t>Hutang Gaji</t>
  </si>
  <si>
    <t>Beban Penyusutan Kendaraan</t>
  </si>
  <si>
    <t>Beban Penyusutan Peralatan</t>
  </si>
  <si>
    <t>Rp    159,020,000</t>
  </si>
  <si>
    <t>Rp   913,780,000</t>
  </si>
  <si>
    <t>Rp    171,080,000</t>
  </si>
  <si>
    <t>Rp    555,000,000</t>
  </si>
  <si>
    <t>Rp    742,700,000</t>
  </si>
  <si>
    <t>Rp    358,780,000</t>
  </si>
  <si>
    <t>Saldo Laba Bersih</t>
  </si>
  <si>
    <t>Rp    383,920,000</t>
  </si>
  <si>
    <r>
      <rPr>
        <sz val="11"/>
        <rFont val="Calibri"/>
        <family val="1"/>
      </rPr>
      <t>Hpp</t>
    </r>
  </si>
  <si>
    <r>
      <rPr>
        <sz val="11"/>
        <rFont val="Calibri"/>
        <family val="1"/>
      </rPr>
      <t xml:space="preserve">Dwi Harfit
</t>
    </r>
    <r>
      <rPr>
        <sz val="11"/>
        <rFont val="Calibri"/>
        <family val="1"/>
      </rPr>
      <t>Jurnal Penyesuaian Per 31 Desember 2010</t>
    </r>
  </si>
  <si>
    <r>
      <rPr>
        <sz val="11"/>
        <rFont val="Calibri"/>
        <family val="1"/>
      </rPr>
      <t>Tgl</t>
    </r>
  </si>
  <si>
    <r>
      <rPr>
        <sz val="11"/>
        <rFont val="Calibri"/>
        <family val="1"/>
      </rPr>
      <t>Keterangan</t>
    </r>
  </si>
  <si>
    <r>
      <rPr>
        <sz val="11"/>
        <rFont val="Calibri"/>
        <family val="1"/>
      </rPr>
      <t>Debit</t>
    </r>
  </si>
  <si>
    <r>
      <rPr>
        <sz val="11"/>
        <rFont val="Calibri"/>
        <family val="1"/>
      </rPr>
      <t>Kredit</t>
    </r>
  </si>
  <si>
    <r>
      <rPr>
        <sz val="11"/>
        <rFont val="Calibri"/>
        <family val="1"/>
      </rPr>
      <t>A) Hpp</t>
    </r>
  </si>
  <si>
    <r>
      <rPr>
        <sz val="11"/>
        <rFont val="Calibri"/>
        <family val="1"/>
      </rPr>
      <t>Rp</t>
    </r>
  </si>
  <si>
    <r>
      <rPr>
        <sz val="11"/>
        <rFont val="Calibri"/>
        <family val="1"/>
      </rPr>
      <t>Des</t>
    </r>
  </si>
  <si>
    <r>
      <rPr>
        <sz val="11"/>
        <rFont val="Calibri"/>
        <family val="1"/>
      </rPr>
      <t>Pembelian</t>
    </r>
  </si>
  <si>
    <r>
      <rPr>
        <sz val="11"/>
        <rFont val="Calibri"/>
        <family val="1"/>
      </rPr>
      <t>Biaya angkut pembelian</t>
    </r>
  </si>
  <si>
    <r>
      <rPr>
        <sz val="11"/>
        <rFont val="Calibri"/>
        <family val="1"/>
      </rPr>
      <t>-</t>
    </r>
  </si>
  <si>
    <r>
      <rPr>
        <sz val="11"/>
        <rFont val="Calibri"/>
        <family val="1"/>
      </rPr>
      <t>Persediaan barang dagang</t>
    </r>
  </si>
  <si>
    <r>
      <rPr>
        <sz val="11"/>
        <rFont val="Calibri"/>
        <family val="1"/>
      </rPr>
      <t>Retur pembelian</t>
    </r>
  </si>
  <si>
    <r>
      <rPr>
        <sz val="11"/>
        <rFont val="Calibri"/>
        <family val="1"/>
      </rPr>
      <t>B) Advertensi biaya dibayar di muka</t>
    </r>
  </si>
  <si>
    <r>
      <rPr>
        <sz val="11"/>
        <rFont val="Calibri"/>
        <family val="1"/>
      </rPr>
      <t>Biaya advertensi</t>
    </r>
  </si>
  <si>
    <r>
      <rPr>
        <sz val="11"/>
        <rFont val="Calibri"/>
        <family val="1"/>
      </rPr>
      <t>C) Biaya gaji</t>
    </r>
  </si>
  <si>
    <r>
      <rPr>
        <sz val="11"/>
        <rFont val="Calibri"/>
        <family val="1"/>
      </rPr>
      <t>Hutang gaji</t>
    </r>
  </si>
  <si>
    <r>
      <rPr>
        <sz val="11"/>
        <rFont val="Calibri"/>
        <family val="1"/>
      </rPr>
      <t>D) Biaya sewa</t>
    </r>
  </si>
  <si>
    <r>
      <rPr>
        <sz val="11"/>
        <rFont val="Calibri"/>
        <family val="1"/>
      </rPr>
      <t>Hutang sewa</t>
    </r>
  </si>
  <si>
    <r>
      <rPr>
        <sz val="11"/>
        <rFont val="Calibri"/>
        <family val="1"/>
      </rPr>
      <t>E) Biaya depresiasi kendaraan</t>
    </r>
  </si>
  <si>
    <r>
      <rPr>
        <sz val="11"/>
        <rFont val="Calibri"/>
        <family val="1"/>
      </rPr>
      <t>Akum. Depresiasi kendaraan</t>
    </r>
  </si>
  <si>
    <r>
      <rPr>
        <sz val="11"/>
        <rFont val="Calibri"/>
        <family val="1"/>
      </rPr>
      <t>F) Biaya depresiasi peralatan</t>
    </r>
  </si>
  <si>
    <r>
      <rPr>
        <sz val="11"/>
        <rFont val="Calibri"/>
        <family val="1"/>
      </rPr>
      <t>Akum. Depresiasi peralatan</t>
    </r>
  </si>
  <si>
    <r>
      <rPr>
        <sz val="11"/>
        <rFont val="Calibri"/>
        <family val="1"/>
      </rPr>
      <t>Jumlah</t>
    </r>
  </si>
  <si>
    <r>
      <rPr>
        <b/>
        <sz val="8.5"/>
        <rFont val="Times New Roman"/>
        <family val="1"/>
      </rPr>
      <t xml:space="preserve">DWI HARFIT
</t>
    </r>
    <r>
      <rPr>
        <b/>
        <sz val="8.5"/>
        <rFont val="Times New Roman"/>
        <family val="1"/>
      </rPr>
      <t xml:space="preserve">Laporan Laba/Rugi
</t>
    </r>
    <r>
      <rPr>
        <b/>
        <sz val="9.5"/>
        <rFont val="Calibri"/>
        <family val="1"/>
      </rPr>
      <t>Per 31 Desember 2010</t>
    </r>
  </si>
  <si>
    <t>PENDAPATAN :</t>
  </si>
  <si>
    <t>Retur penjualan</t>
  </si>
  <si>
    <t>Pot. Penjualan</t>
  </si>
  <si>
    <t>Penjualan bersih</t>
  </si>
  <si>
    <t>Persediaan awal</t>
  </si>
  <si>
    <t>Ongkos angkut pemb</t>
  </si>
  <si>
    <t>Pemb. Kotor</t>
  </si>
  <si>
    <t>Retur pemb.</t>
  </si>
  <si>
    <t>Pot. Pemb.</t>
  </si>
  <si>
    <t>Pemb. Bersih</t>
  </si>
  <si>
    <t>Tersedia dijual</t>
  </si>
  <si>
    <t>Persediaan akhir</t>
  </si>
  <si>
    <t>Laba kotor  Usaha</t>
  </si>
  <si>
    <t>Beban Usaha :</t>
  </si>
  <si>
    <t>Beban penjualan :</t>
  </si>
  <si>
    <t>Beban Gaji penjual</t>
  </si>
  <si>
    <t>Beban peny. Penjualan</t>
  </si>
  <si>
    <t>Beban sewa toko</t>
  </si>
  <si>
    <t>Total Beban Penjualan :</t>
  </si>
  <si>
    <t>Beban Umum dan Adm :</t>
  </si>
  <si>
    <t>beban listrik dan telp</t>
  </si>
  <si>
    <t>Beban sewa</t>
  </si>
  <si>
    <t>Beban Peny. Kendaraan</t>
  </si>
  <si>
    <t>Beban Peny. Peralatan</t>
  </si>
  <si>
    <t>Total beban umum dan adm.</t>
  </si>
  <si>
    <t>Total beban Usaha</t>
  </si>
  <si>
    <t>Laba  Bersih Usaha sebelum pajak</t>
  </si>
  <si>
    <r>
      <rPr>
        <u/>
        <sz val="11"/>
        <rFont val="Calibri"/>
        <family val="2"/>
        <scheme val="minor"/>
      </rPr>
      <t>  Rp                          </t>
    </r>
  </si>
  <si>
    <r>
      <rPr>
        <u/>
        <sz val="11"/>
        <rFont val="Calibri"/>
        <family val="2"/>
        <scheme val="minor"/>
      </rPr>
      <t>-</t>
    </r>
  </si>
  <si>
    <r>
      <rPr>
        <u/>
        <sz val="11"/>
        <rFont val="Calibri"/>
        <family val="2"/>
        <scheme val="minor"/>
      </rPr>
      <t>  Rp                        </t>
    </r>
  </si>
  <si>
    <r>
      <rPr>
        <b/>
        <sz val="12"/>
        <rFont val="Times New Roman"/>
        <family val="1"/>
      </rPr>
      <t xml:space="preserve">DWI HARFIT
</t>
    </r>
    <r>
      <rPr>
        <b/>
        <sz val="12"/>
        <rFont val="Times New Roman"/>
        <family val="1"/>
      </rPr>
      <t>Laporan Perubahan Modal Periode 2017</t>
    </r>
  </si>
  <si>
    <r>
      <rPr>
        <b/>
        <sz val="12"/>
        <rFont val="Times New Roman"/>
        <family val="1"/>
      </rPr>
      <t>Modal Awal</t>
    </r>
  </si>
  <si>
    <r>
      <rPr>
        <sz val="12"/>
        <rFont val="Times New Roman"/>
        <family val="1"/>
      </rPr>
      <t>Rp</t>
    </r>
  </si>
  <si>
    <r>
      <rPr>
        <sz val="12"/>
        <rFont val="Times New Roman"/>
        <family val="1"/>
      </rPr>
      <t>Laba th 2017</t>
    </r>
  </si>
  <si>
    <r>
      <rPr>
        <sz val="12"/>
        <rFont val="Times New Roman"/>
        <family val="1"/>
      </rPr>
      <t>Deviden</t>
    </r>
  </si>
  <si>
    <r>
      <rPr>
        <sz val="12"/>
        <rFont val="Times New Roman"/>
        <family val="1"/>
      </rPr>
      <t>-</t>
    </r>
  </si>
  <si>
    <r>
      <rPr>
        <sz val="12"/>
        <rFont val="Times New Roman"/>
        <family val="1"/>
      </rPr>
      <t>Penambahan</t>
    </r>
  </si>
  <si>
    <r>
      <rPr>
        <b/>
        <sz val="12"/>
        <rFont val="Times New Roman"/>
        <family val="1"/>
      </rPr>
      <t>Modal akhir</t>
    </r>
  </si>
  <si>
    <r>
      <rPr>
        <b/>
        <sz val="12"/>
        <rFont val="Times New Roman"/>
        <family val="1"/>
      </rPr>
      <t>Rp</t>
    </r>
  </si>
  <si>
    <r>
      <rPr>
        <b/>
        <sz val="12"/>
        <rFont val="Times New Roman"/>
        <family val="1"/>
      </rPr>
      <t xml:space="preserve">DWI HARFIT
</t>
    </r>
    <r>
      <rPr>
        <b/>
        <sz val="12"/>
        <rFont val="Times New Roman"/>
        <family val="1"/>
      </rPr>
      <t>Laporan Neraca Periode 2017</t>
    </r>
  </si>
  <si>
    <r>
      <rPr>
        <b/>
        <sz val="12"/>
        <rFont val="Times New Roman"/>
        <family val="1"/>
      </rPr>
      <t>Aktiva :</t>
    </r>
  </si>
  <si>
    <r>
      <rPr>
        <b/>
        <sz val="12"/>
        <rFont val="Times New Roman"/>
        <family val="1"/>
      </rPr>
      <t>Passiva :</t>
    </r>
  </si>
  <si>
    <r>
      <rPr>
        <sz val="12"/>
        <rFont val="Times New Roman"/>
        <family val="1"/>
      </rPr>
      <t>Aktiva lancar :</t>
    </r>
  </si>
  <si>
    <r>
      <rPr>
        <sz val="12"/>
        <rFont val="Times New Roman"/>
        <family val="1"/>
      </rPr>
      <t>Hutang Lancar :</t>
    </r>
  </si>
  <si>
    <r>
      <rPr>
        <sz val="12"/>
        <rFont val="Times New Roman"/>
        <family val="1"/>
      </rPr>
      <t>Kas</t>
    </r>
  </si>
  <si>
    <r>
      <rPr>
        <sz val="12"/>
        <rFont val="Times New Roman"/>
        <family val="1"/>
      </rPr>
      <t>Hutang Dagang</t>
    </r>
  </si>
  <si>
    <r>
      <rPr>
        <sz val="12"/>
        <rFont val="Times New Roman"/>
        <family val="1"/>
      </rPr>
      <t>Piutang Dagang</t>
    </r>
  </si>
  <si>
    <r>
      <rPr>
        <sz val="12"/>
        <rFont val="Times New Roman"/>
        <family val="1"/>
      </rPr>
      <t>Hutang Sewa</t>
    </r>
  </si>
  <si>
    <r>
      <rPr>
        <sz val="12"/>
        <rFont val="Times New Roman"/>
        <family val="1"/>
      </rPr>
      <t>Piutang Lain2</t>
    </r>
  </si>
  <si>
    <r>
      <rPr>
        <sz val="12"/>
        <rFont val="Times New Roman"/>
        <family val="1"/>
      </rPr>
      <t>Hutang gaji</t>
    </r>
  </si>
  <si>
    <r>
      <rPr>
        <sz val="12"/>
        <rFont val="Times New Roman"/>
        <family val="1"/>
      </rPr>
      <t>Persed BD</t>
    </r>
  </si>
  <si>
    <r>
      <rPr>
        <sz val="12"/>
        <rFont val="Times New Roman"/>
        <family val="1"/>
      </rPr>
      <t>Advertensi DDM</t>
    </r>
  </si>
  <si>
    <r>
      <rPr>
        <sz val="12"/>
        <rFont val="Times New Roman"/>
        <family val="1"/>
      </rPr>
      <t>Modal Harffit</t>
    </r>
  </si>
  <si>
    <r>
      <rPr>
        <sz val="12"/>
        <rFont val="Times New Roman"/>
        <family val="1"/>
      </rPr>
      <t>Perlengkapan Usaha</t>
    </r>
  </si>
  <si>
    <r>
      <rPr>
        <sz val="12"/>
        <rFont val="Times New Roman"/>
        <family val="1"/>
      </rPr>
      <t>Aktiva Tetap :</t>
    </r>
  </si>
  <si>
    <r>
      <rPr>
        <sz val="12"/>
        <rFont val="Times New Roman"/>
        <family val="1"/>
      </rPr>
      <t>Peralatan</t>
    </r>
  </si>
  <si>
    <r>
      <rPr>
        <sz val="12"/>
        <rFont val="Times New Roman"/>
        <family val="1"/>
      </rPr>
      <t>Akum Peny. Peralatan</t>
    </r>
  </si>
  <si>
    <r>
      <rPr>
        <sz val="12"/>
        <rFont val="Times New Roman"/>
        <family val="1"/>
      </rPr>
      <t>Kendaraan</t>
    </r>
  </si>
  <si>
    <r>
      <rPr>
        <sz val="12"/>
        <rFont val="Times New Roman"/>
        <family val="1"/>
      </rPr>
      <t>Akum. Peny. Kendaraan</t>
    </r>
  </si>
  <si>
    <r>
      <rPr>
        <sz val="12"/>
        <rFont val="Times New Roman"/>
        <family val="1"/>
      </rPr>
      <t>Total Aktiva</t>
    </r>
  </si>
  <si>
    <r>
      <rPr>
        <sz val="12"/>
        <rFont val="Times New Roman"/>
        <family val="1"/>
      </rPr>
      <t>Total Passiva</t>
    </r>
  </si>
  <si>
    <r>
      <rPr>
        <b/>
        <sz val="11"/>
        <rFont val="Calibri"/>
        <family val="1"/>
      </rPr>
      <t>Dwi Harfit</t>
    </r>
  </si>
  <si>
    <t>Laporan Arus Kas</t>
  </si>
  <si>
    <t>Periode 2017</t>
  </si>
  <si>
    <r>
      <rPr>
        <b/>
        <sz val="12"/>
        <rFont val="Times New Roman"/>
        <family val="1"/>
      </rPr>
      <t xml:space="preserve">Laporan Arus Kas
</t>
    </r>
    <r>
      <rPr>
        <b/>
        <sz val="12"/>
        <rFont val="Times New Roman"/>
        <family val="1"/>
      </rPr>
      <t>Periode 2017</t>
    </r>
  </si>
  <si>
    <r>
      <rPr>
        <sz val="12"/>
        <rFont val="Times New Roman"/>
        <family val="1"/>
      </rPr>
      <t>Saldo kas awal</t>
    </r>
  </si>
  <si>
    <r>
      <rPr>
        <sz val="12"/>
        <rFont val="Times New Roman"/>
        <family val="1"/>
      </rPr>
      <t>620.700.000,00</t>
    </r>
  </si>
  <si>
    <r>
      <rPr>
        <sz val="12"/>
        <rFont val="Times New Roman"/>
        <family val="1"/>
      </rPr>
      <t>Sumber :</t>
    </r>
  </si>
  <si>
    <r>
      <rPr>
        <sz val="12"/>
        <rFont val="Times New Roman"/>
        <family val="1"/>
      </rPr>
      <t>Penjualan</t>
    </r>
  </si>
  <si>
    <r>
      <rPr>
        <sz val="12"/>
        <rFont val="Times New Roman"/>
        <family val="1"/>
      </rPr>
      <t>555.000.000,00</t>
    </r>
  </si>
  <si>
    <r>
      <rPr>
        <sz val="12"/>
        <rFont val="Times New Roman"/>
        <family val="1"/>
      </rPr>
      <t>Piutang</t>
    </r>
  </si>
  <si>
    <r>
      <rPr>
        <sz val="12"/>
        <rFont val="Times New Roman"/>
        <family val="1"/>
      </rPr>
      <t>8.000.000,00</t>
    </r>
  </si>
  <si>
    <r>
      <rPr>
        <sz val="12"/>
        <rFont val="Times New Roman"/>
        <family val="1"/>
      </rPr>
      <t>Modal</t>
    </r>
  </si>
  <si>
    <r>
      <rPr>
        <sz val="12"/>
        <rFont val="Times New Roman"/>
        <family val="1"/>
      </rPr>
      <t>193.500.000,00</t>
    </r>
  </si>
  <si>
    <r>
      <rPr>
        <sz val="12"/>
        <rFont val="Times New Roman"/>
        <family val="1"/>
      </rPr>
      <t>Dll</t>
    </r>
  </si>
  <si>
    <r>
      <rPr>
        <sz val="12"/>
        <rFont val="Times New Roman"/>
        <family val="1"/>
      </rPr>
      <t>20.500.000,00</t>
    </r>
  </si>
  <si>
    <r>
      <rPr>
        <sz val="12"/>
        <rFont val="Times New Roman"/>
        <family val="1"/>
      </rPr>
      <t>777.000.000,00</t>
    </r>
  </si>
  <si>
    <r>
      <rPr>
        <b/>
        <sz val="12"/>
        <rFont val="Times New Roman"/>
        <family val="1"/>
      </rPr>
      <t>Total  Sumber</t>
    </r>
  </si>
  <si>
    <r>
      <rPr>
        <sz val="12"/>
        <rFont val="Times New Roman"/>
        <family val="1"/>
      </rPr>
      <t>1.397.700.000,00</t>
    </r>
  </si>
  <si>
    <r>
      <rPr>
        <sz val="12"/>
        <rFont val="Times New Roman"/>
        <family val="1"/>
      </rPr>
      <t>Penggunaan :</t>
    </r>
  </si>
  <si>
    <r>
      <rPr>
        <sz val="12"/>
        <rFont val="Times New Roman"/>
        <family val="1"/>
      </rPr>
      <t>Pembelian</t>
    </r>
  </si>
  <si>
    <r>
      <rPr>
        <sz val="12"/>
        <rFont val="Times New Roman"/>
        <family val="1"/>
      </rPr>
      <t>83.050.000,00</t>
    </r>
  </si>
  <si>
    <r>
      <rPr>
        <sz val="12"/>
        <rFont val="Times New Roman"/>
        <family val="1"/>
      </rPr>
      <t>Hutang</t>
    </r>
  </si>
  <si>
    <r>
      <rPr>
        <sz val="12"/>
        <rFont val="Times New Roman"/>
        <family val="1"/>
      </rPr>
      <t>146.680.000,00</t>
    </r>
  </si>
  <si>
    <r>
      <rPr>
        <sz val="12"/>
        <rFont val="Times New Roman"/>
        <family val="1"/>
      </rPr>
      <t>Beban</t>
    </r>
  </si>
  <si>
    <r>
      <rPr>
        <sz val="12"/>
        <rFont val="Times New Roman"/>
        <family val="1"/>
      </rPr>
      <t>46.300.000,00</t>
    </r>
  </si>
  <si>
    <r>
      <rPr>
        <b/>
        <sz val="12"/>
        <rFont val="Times New Roman"/>
        <family val="1"/>
      </rPr>
      <t>total penggunaan</t>
    </r>
  </si>
  <si>
    <r>
      <rPr>
        <sz val="12"/>
        <rFont val="Times New Roman"/>
        <family val="1"/>
      </rPr>
      <t>276.030.000,00</t>
    </r>
  </si>
  <si>
    <r>
      <rPr>
        <b/>
        <sz val="11"/>
        <rFont val="Arial"/>
        <family val="2"/>
      </rPr>
      <t>Saldo akhir Kas</t>
    </r>
  </si>
  <si>
    <r>
      <rPr>
        <b/>
        <sz val="11"/>
        <rFont val="Arial"/>
        <family val="2"/>
      </rPr>
      <t>Rp</t>
    </r>
  </si>
  <si>
    <r>
      <rPr>
        <b/>
        <sz val="11"/>
        <rFont val="Arial"/>
        <family val="2"/>
      </rPr>
      <t>1.121.670.000,00</t>
    </r>
  </si>
  <si>
    <t>DWI HARFIT</t>
  </si>
  <si>
    <t>BUKU BESAR PEMBANTU PIUTANG</t>
  </si>
  <si>
    <t>PERIODE 31 DES 2010</t>
  </si>
  <si>
    <t>Nama : Univ. Bina Sarana Informatika</t>
  </si>
  <si>
    <t>Alamat : Jl. K.H Syahdan, kemanggisan, jakarta</t>
  </si>
  <si>
    <t>Saldo</t>
  </si>
  <si>
    <t>Penjualan Kredit</t>
  </si>
  <si>
    <t>JPN</t>
  </si>
  <si>
    <t>JU</t>
  </si>
  <si>
    <t>Penlunasan piutang</t>
  </si>
  <si>
    <t>JKM</t>
  </si>
  <si>
    <t>BUKU BESAR PEMBANTU PUTANG</t>
  </si>
  <si>
    <t>Nama : PT. sony Indonesia, Tbk</t>
  </si>
  <si>
    <t>Alamat : Jl. H.R. rasuna said, jakpus</t>
  </si>
  <si>
    <t>Pembelia kredit</t>
  </si>
  <si>
    <t>JPM</t>
  </si>
  <si>
    <t>Retur pembelian</t>
  </si>
  <si>
    <t>NERACA SALDO</t>
  </si>
  <si>
    <t>No. Akun</t>
  </si>
  <si>
    <t>1.1.2.1.</t>
  </si>
  <si>
    <t>Piutang dagang</t>
  </si>
  <si>
    <t>piutang lain-lain</t>
  </si>
  <si>
    <t>persediaan barang dagang</t>
  </si>
  <si>
    <t>perlengkapan usaha</t>
  </si>
  <si>
    <t>peralatan</t>
  </si>
  <si>
    <t>akum.penyusutan peralatan</t>
  </si>
  <si>
    <t>kendaraan</t>
  </si>
  <si>
    <t>akum.penyusutan kendaraan</t>
  </si>
  <si>
    <t>hutang dagang</t>
  </si>
  <si>
    <t>hutang sewa</t>
  </si>
  <si>
    <t>modal</t>
  </si>
  <si>
    <t>penjualan</t>
  </si>
  <si>
    <t>retur penjualan</t>
  </si>
  <si>
    <t>pot. Penjualan</t>
  </si>
  <si>
    <t>pembelian</t>
  </si>
  <si>
    <t>retur pembelian</t>
  </si>
  <si>
    <t>biaya advertensi</t>
  </si>
  <si>
    <t>biaya gaji</t>
  </si>
  <si>
    <t>biaya listrik &amp;telp</t>
  </si>
  <si>
    <t>Total</t>
  </si>
  <si>
    <t>(+)</t>
  </si>
  <si>
    <t xml:space="preserve">                        </t>
  </si>
  <si>
    <t>                          </t>
  </si>
  <si>
    <t>                        </t>
  </si>
  <si>
    <t>(-)</t>
  </si>
  <si>
    <t>DWI HARFIT
Laporan Equitas Periode 2017</t>
  </si>
  <si>
    <r>
      <rPr>
        <b/>
        <sz val="12"/>
        <rFont val="Times New Roman"/>
        <family val="1"/>
      </rPr>
      <t xml:space="preserve">
</t>
    </r>
    <r>
      <rPr>
        <b/>
        <sz val="12"/>
        <rFont val="Times New Roman"/>
        <family val="1"/>
      </rPr>
      <t>Periode 2017</t>
    </r>
  </si>
  <si>
    <t>M. Rizal Fauzi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</si>
</sst>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p&quot;* #,##0_);_(&quot;Rp&quot;* \(#,##0\);_(&quot;Rp&quot;* &quot;-&quot;_);_(@_)"/>
    <numFmt numFmtId="165" formatCode="#,##0_);\(#,##0\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name val="Calibri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.5"/>
      <name val="Times New Roman"/>
      <family val="1"/>
    </font>
    <font>
      <b/>
      <sz val="9.5"/>
      <name val="Calibri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b/>
      <sz val="11"/>
      <name val="Calibri"/>
      <family val="2"/>
    </font>
    <font>
      <b/>
      <sz val="11"/>
      <name val="Calibri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  <font>
      <sz val="1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/>
    <xf numFmtId="164" fontId="1" fillId="2" borderId="5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164" fontId="1" fillId="2" borderId="8" xfId="0" quotePrefix="1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left"/>
    </xf>
    <xf numFmtId="164" fontId="1" fillId="2" borderId="12" xfId="0" applyNumberFormat="1" applyFont="1" applyFill="1" applyBorder="1"/>
    <xf numFmtId="164" fontId="1" fillId="2" borderId="13" xfId="0" applyNumberFormat="1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164" fontId="1" fillId="2" borderId="8" xfId="0" applyNumberFormat="1" applyFont="1" applyFill="1" applyBorder="1"/>
    <xf numFmtId="164" fontId="1" fillId="2" borderId="14" xfId="0" applyNumberFormat="1" applyFont="1" applyFill="1" applyBorder="1" applyAlignment="1">
      <alignment horizontal="center" vertical="center"/>
    </xf>
    <xf numFmtId="0" fontId="0" fillId="0" borderId="8" xfId="0" applyBorder="1"/>
    <xf numFmtId="164" fontId="1" fillId="2" borderId="24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164" fontId="1" fillId="2" borderId="1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164" fontId="1" fillId="2" borderId="20" xfId="0" applyNumberFormat="1" applyFont="1" applyFill="1" applyBorder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3" fontId="0" fillId="0" borderId="8" xfId="0" applyNumberFormat="1" applyBorder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/>
    <xf numFmtId="3" fontId="1" fillId="2" borderId="8" xfId="0" applyNumberFormat="1" applyFont="1" applyFill="1" applyBorder="1" applyAlignment="1">
      <alignment horizontal="left" vertical="center"/>
    </xf>
    <xf numFmtId="3" fontId="0" fillId="0" borderId="9" xfId="0" applyNumberFormat="1" applyBorder="1"/>
    <xf numFmtId="3" fontId="1" fillId="2" borderId="9" xfId="0" applyNumberFormat="1" applyFont="1" applyFill="1" applyBorder="1"/>
    <xf numFmtId="0" fontId="0" fillId="0" borderId="4" xfId="0" applyBorder="1"/>
    <xf numFmtId="0" fontId="0" fillId="0" borderId="5" xfId="0" applyBorder="1"/>
    <xf numFmtId="0" fontId="1" fillId="2" borderId="2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0" fillId="0" borderId="7" xfId="0" applyBorder="1"/>
    <xf numFmtId="3" fontId="0" fillId="0" borderId="28" xfId="0" applyNumberFormat="1" applyBorder="1"/>
    <xf numFmtId="0" fontId="0" fillId="0" borderId="16" xfId="0" applyBorder="1"/>
    <xf numFmtId="0" fontId="0" fillId="0" borderId="25" xfId="0" applyBorder="1"/>
    <xf numFmtId="0" fontId="0" fillId="0" borderId="20" xfId="0" applyBorder="1"/>
    <xf numFmtId="0" fontId="0" fillId="0" borderId="6" xfId="0" applyBorder="1"/>
    <xf numFmtId="0" fontId="1" fillId="2" borderId="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30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center" vertical="top" wrapText="1"/>
    </xf>
    <xf numFmtId="3" fontId="7" fillId="0" borderId="32" xfId="0" applyNumberFormat="1" applyFont="1" applyBorder="1" applyAlignment="1">
      <alignment horizontal="right" vertical="top" shrinkToFit="1"/>
    </xf>
    <xf numFmtId="0" fontId="6" fillId="0" borderId="30" xfId="0" applyFont="1" applyBorder="1" applyAlignment="1">
      <alignment horizontal="right" vertical="top" wrapText="1"/>
    </xf>
    <xf numFmtId="0" fontId="6" fillId="0" borderId="30" xfId="0" applyFont="1" applyBorder="1" applyAlignment="1">
      <alignment horizontal="left" vertical="top" wrapText="1"/>
    </xf>
    <xf numFmtId="3" fontId="7" fillId="0" borderId="32" xfId="0" applyNumberFormat="1" applyFont="1" applyBorder="1" applyAlignment="1">
      <alignment horizontal="center" vertical="top" shrinkToFit="1"/>
    </xf>
    <xf numFmtId="0" fontId="6" fillId="0" borderId="32" xfId="0" applyFont="1" applyBorder="1" applyAlignment="1">
      <alignment horizontal="right" vertical="top" wrapText="1"/>
    </xf>
    <xf numFmtId="0" fontId="7" fillId="0" borderId="34" xfId="0" applyFont="1" applyBorder="1" applyAlignment="1">
      <alignment horizontal="left" wrapText="1"/>
    </xf>
    <xf numFmtId="0" fontId="5" fillId="0" borderId="34" xfId="0" applyFont="1" applyBorder="1" applyAlignment="1">
      <alignment horizontal="center" vertical="top" wrapText="1"/>
    </xf>
    <xf numFmtId="3" fontId="8" fillId="0" borderId="32" xfId="0" applyNumberFormat="1" applyFont="1" applyBorder="1" applyAlignment="1">
      <alignment horizontal="right" vertical="top" shrinkToFit="1"/>
    </xf>
    <xf numFmtId="0" fontId="5" fillId="0" borderId="30" xfId="0" applyFont="1" applyBorder="1" applyAlignment="1">
      <alignment horizontal="right" vertical="top" wrapText="1"/>
    </xf>
    <xf numFmtId="0" fontId="5" fillId="0" borderId="34" xfId="0" applyFont="1" applyBorder="1" applyAlignment="1">
      <alignment horizontal="left" vertical="top" wrapText="1" indent="4"/>
    </xf>
    <xf numFmtId="0" fontId="9" fillId="0" borderId="0" xfId="0" applyFont="1" applyAlignment="1">
      <alignment horizontal="left" indent="4"/>
    </xf>
    <xf numFmtId="0" fontId="9" fillId="0" borderId="30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1" fontId="11" fillId="0" borderId="34" xfId="0" applyNumberFormat="1" applyFont="1" applyBorder="1" applyAlignment="1">
      <alignment horizontal="center" vertical="top" shrinkToFit="1"/>
    </xf>
    <xf numFmtId="1" fontId="11" fillId="0" borderId="34" xfId="0" applyNumberFormat="1" applyFont="1" applyBorder="1" applyAlignment="1">
      <alignment horizontal="left" vertical="top" shrinkToFit="1"/>
    </xf>
    <xf numFmtId="0" fontId="9" fillId="0" borderId="34" xfId="0" applyFont="1" applyBorder="1" applyAlignment="1">
      <alignment horizontal="left" vertical="top" wrapText="1"/>
    </xf>
    <xf numFmtId="3" fontId="11" fillId="0" borderId="32" xfId="0" applyNumberFormat="1" applyFont="1" applyBorder="1" applyAlignment="1">
      <alignment horizontal="right" vertical="top" shrinkToFit="1"/>
    </xf>
    <xf numFmtId="0" fontId="0" fillId="0" borderId="34" xfId="0" applyBorder="1" applyAlignment="1">
      <alignment horizontal="left" wrapText="1"/>
    </xf>
    <xf numFmtId="0" fontId="9" fillId="0" borderId="34" xfId="0" applyFont="1" applyBorder="1" applyAlignment="1">
      <alignment horizontal="left" vertical="top" wrapText="1" indent="3"/>
    </xf>
    <xf numFmtId="0" fontId="9" fillId="0" borderId="30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right" vertical="top" wrapText="1"/>
    </xf>
    <xf numFmtId="0" fontId="9" fillId="0" borderId="34" xfId="0" applyFont="1" applyBorder="1" applyAlignment="1">
      <alignment horizontal="left" vertical="top" wrapText="1" indent="2"/>
    </xf>
    <xf numFmtId="0" fontId="0" fillId="0" borderId="0" xfId="0" applyAlignment="1">
      <alignment vertical="top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0" xfId="0" applyBorder="1" applyAlignment="1">
      <alignment horizontal="left" wrapText="1"/>
    </xf>
    <xf numFmtId="0" fontId="15" fillId="0" borderId="35" xfId="0" applyFont="1" applyBorder="1" applyAlignment="1">
      <alignment horizontal="left" vertical="top" wrapText="1"/>
    </xf>
    <xf numFmtId="0" fontId="16" fillId="0" borderId="38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right" vertical="top" shrinkToFit="1"/>
    </xf>
    <xf numFmtId="0" fontId="16" fillId="0" borderId="0" xfId="0" applyFont="1" applyAlignment="1">
      <alignment horizontal="right" vertical="top" wrapText="1"/>
    </xf>
    <xf numFmtId="3" fontId="17" fillId="0" borderId="39" xfId="0" applyNumberFormat="1" applyFont="1" applyBorder="1" applyAlignment="1">
      <alignment horizontal="right" vertical="top" shrinkToFit="1"/>
    </xf>
    <xf numFmtId="165" fontId="17" fillId="0" borderId="0" xfId="0" applyNumberFormat="1" applyFont="1" applyAlignment="1">
      <alignment horizontal="right" vertical="top" shrinkToFit="1"/>
    </xf>
    <xf numFmtId="0" fontId="15" fillId="0" borderId="38" xfId="0" applyFont="1" applyBorder="1" applyAlignment="1">
      <alignment horizontal="left" vertical="top" wrapText="1"/>
    </xf>
    <xf numFmtId="0" fontId="16" fillId="0" borderId="40" xfId="0" applyFont="1" applyBorder="1" applyAlignment="1">
      <alignment horizontal="right" vertical="top" wrapText="1"/>
    </xf>
    <xf numFmtId="3" fontId="17" fillId="0" borderId="41" xfId="0" applyNumberFormat="1" applyFont="1" applyBorder="1" applyAlignment="1">
      <alignment horizontal="right" vertical="top" shrinkToFit="1"/>
    </xf>
    <xf numFmtId="0" fontId="16" fillId="0" borderId="36" xfId="0" applyFont="1" applyBorder="1" applyAlignment="1">
      <alignment horizontal="right" vertical="top" wrapText="1"/>
    </xf>
    <xf numFmtId="3" fontId="17" fillId="0" borderId="37" xfId="0" applyNumberFormat="1" applyFont="1" applyBorder="1" applyAlignment="1">
      <alignment horizontal="right" vertical="top" shrinkToFit="1"/>
    </xf>
    <xf numFmtId="0" fontId="16" fillId="0" borderId="40" xfId="0" applyFont="1" applyBorder="1" applyAlignment="1">
      <alignment horizontal="left" vertical="top" wrapText="1"/>
    </xf>
    <xf numFmtId="3" fontId="17" fillId="0" borderId="40" xfId="0" applyNumberFormat="1" applyFont="1" applyBorder="1" applyAlignment="1">
      <alignment horizontal="right" vertical="top" shrinkToFit="1"/>
    </xf>
    <xf numFmtId="0" fontId="15" fillId="0" borderId="42" xfId="0" applyFont="1" applyBorder="1" applyAlignment="1">
      <alignment horizontal="left" vertical="top" wrapText="1"/>
    </xf>
    <xf numFmtId="0" fontId="15" fillId="0" borderId="31" xfId="0" applyFont="1" applyBorder="1" applyAlignment="1">
      <alignment horizontal="right" vertical="top" wrapText="1"/>
    </xf>
    <xf numFmtId="3" fontId="19" fillId="0" borderId="32" xfId="0" applyNumberFormat="1" applyFont="1" applyBorder="1" applyAlignment="1">
      <alignment horizontal="right" vertical="top" shrinkToFit="1"/>
    </xf>
    <xf numFmtId="0" fontId="20" fillId="0" borderId="34" xfId="0" applyFont="1" applyBorder="1" applyAlignment="1">
      <alignment horizontal="left" vertical="top" wrapText="1"/>
    </xf>
    <xf numFmtId="0" fontId="21" fillId="0" borderId="30" xfId="0" applyFont="1" applyBorder="1" applyAlignment="1">
      <alignment horizontal="center" vertical="top" wrapText="1"/>
    </xf>
    <xf numFmtId="3" fontId="22" fillId="0" borderId="32" xfId="0" applyNumberFormat="1" applyFont="1" applyBorder="1" applyAlignment="1">
      <alignment horizontal="right" vertical="top" indent="1" shrinkToFit="1"/>
    </xf>
    <xf numFmtId="0" fontId="21" fillId="0" borderId="34" xfId="0" applyFont="1" applyBorder="1" applyAlignment="1">
      <alignment horizontal="left" vertical="top" wrapText="1"/>
    </xf>
    <xf numFmtId="0" fontId="21" fillId="0" borderId="30" xfId="0" applyFont="1" applyBorder="1" applyAlignment="1">
      <alignment horizontal="right" vertical="top" wrapText="1"/>
    </xf>
    <xf numFmtId="3" fontId="22" fillId="0" borderId="32" xfId="0" applyNumberFormat="1" applyFont="1" applyBorder="1" applyAlignment="1">
      <alignment horizontal="right" vertical="top" shrinkToFit="1"/>
    </xf>
    <xf numFmtId="0" fontId="21" fillId="0" borderId="32" xfId="0" applyFont="1" applyBorder="1" applyAlignment="1">
      <alignment horizontal="right" vertical="top" wrapText="1"/>
    </xf>
    <xf numFmtId="0" fontId="20" fillId="0" borderId="30" xfId="0" applyFont="1" applyBorder="1" applyAlignment="1">
      <alignment horizontal="center" vertical="top" wrapText="1"/>
    </xf>
    <xf numFmtId="3" fontId="23" fillId="0" borderId="32" xfId="0" applyNumberFormat="1" applyFont="1" applyBorder="1" applyAlignment="1">
      <alignment horizontal="right" vertical="top" shrinkToFit="1"/>
    </xf>
    <xf numFmtId="0" fontId="0" fillId="0" borderId="36" xfId="0" applyBorder="1" applyAlignment="1">
      <alignment vertical="top" wrapText="1"/>
    </xf>
    <xf numFmtId="0" fontId="21" fillId="0" borderId="30" xfId="0" applyFont="1" applyBorder="1" applyAlignment="1">
      <alignment horizontal="left" vertical="top" wrapText="1"/>
    </xf>
    <xf numFmtId="4" fontId="22" fillId="0" borderId="32" xfId="0" applyNumberFormat="1" applyFont="1" applyBorder="1" applyAlignment="1">
      <alignment horizontal="right" vertical="top" shrinkToFit="1"/>
    </xf>
    <xf numFmtId="0" fontId="12" fillId="0" borderId="0" xfId="0" applyFont="1" applyAlignment="1">
      <alignment wrapText="1"/>
    </xf>
    <xf numFmtId="0" fontId="24" fillId="0" borderId="36" xfId="0" applyFont="1" applyBorder="1" applyAlignment="1">
      <alignment vertical="top" wrapText="1"/>
    </xf>
    <xf numFmtId="0" fontId="21" fillId="0" borderId="32" xfId="0" applyFont="1" applyBorder="1" applyAlignment="1">
      <alignment horizontal="right" vertical="top" wrapText="1" indent="2"/>
    </xf>
    <xf numFmtId="0" fontId="21" fillId="0" borderId="32" xfId="0" applyFont="1" applyBorder="1" applyAlignment="1">
      <alignment horizontal="right" vertical="top" wrapText="1" indent="3"/>
    </xf>
    <xf numFmtId="0" fontId="26" fillId="0" borderId="34" xfId="0" applyFont="1" applyBorder="1" applyAlignment="1">
      <alignment horizontal="left" vertical="top" wrapText="1"/>
    </xf>
    <xf numFmtId="0" fontId="26" fillId="0" borderId="30" xfId="0" applyFont="1" applyBorder="1" applyAlignment="1">
      <alignment horizontal="left" vertical="top" wrapText="1"/>
    </xf>
    <xf numFmtId="0" fontId="26" fillId="0" borderId="32" xfId="0" applyFont="1" applyBorder="1" applyAlignment="1">
      <alignment horizontal="right" vertical="top" wrapText="1" indent="2"/>
    </xf>
    <xf numFmtId="0" fontId="12" fillId="0" borderId="0" xfId="0" applyFont="1" applyAlignment="1">
      <alignment vertical="center"/>
    </xf>
    <xf numFmtId="0" fontId="0" fillId="0" borderId="43" xfId="0" applyBorder="1" applyAlignment="1">
      <alignment wrapText="1"/>
    </xf>
    <xf numFmtId="0" fontId="0" fillId="0" borderId="43" xfId="0" applyBorder="1" applyAlignment="1">
      <alignment horizontal="center" wrapText="1"/>
    </xf>
    <xf numFmtId="0" fontId="0" fillId="0" borderId="43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7" xfId="0" applyBorder="1" applyAlignment="1">
      <alignment wrapText="1"/>
    </xf>
    <xf numFmtId="0" fontId="0" fillId="0" borderId="50" xfId="0" applyBorder="1" applyAlignment="1">
      <alignment wrapText="1"/>
    </xf>
    <xf numFmtId="16" fontId="0" fillId="0" borderId="48" xfId="0" applyNumberFormat="1" applyBorder="1" applyAlignment="1">
      <alignment wrapText="1"/>
    </xf>
    <xf numFmtId="3" fontId="0" fillId="0" borderId="50" xfId="0" applyNumberFormat="1" applyBorder="1" applyAlignment="1">
      <alignment horizontal="right" wrapText="1"/>
    </xf>
    <xf numFmtId="0" fontId="0" fillId="0" borderId="48" xfId="0" applyBorder="1" applyAlignment="1">
      <alignment wrapText="1"/>
    </xf>
    <xf numFmtId="0" fontId="27" fillId="0" borderId="35" xfId="0" applyFont="1" applyBorder="1" applyAlignment="1">
      <alignment horizontal="left" vertical="top" wrapText="1"/>
    </xf>
    <xf numFmtId="0" fontId="28" fillId="0" borderId="38" xfId="0" applyFont="1" applyBorder="1" applyAlignment="1">
      <alignment horizontal="left" vertical="top" wrapText="1"/>
    </xf>
    <xf numFmtId="0" fontId="27" fillId="0" borderId="38" xfId="0" applyFont="1" applyBorder="1" applyAlignment="1">
      <alignment horizontal="left" vertical="top" wrapText="1"/>
    </xf>
    <xf numFmtId="0" fontId="27" fillId="0" borderId="42" xfId="0" applyFont="1" applyBorder="1" applyAlignment="1">
      <alignment horizontal="left" vertical="top" wrapText="1"/>
    </xf>
    <xf numFmtId="0" fontId="29" fillId="0" borderId="0" xfId="0" applyFont="1"/>
    <xf numFmtId="0" fontId="29" fillId="0" borderId="36" xfId="0" applyFont="1" applyBorder="1" applyAlignment="1">
      <alignment horizontal="left" wrapText="1"/>
    </xf>
    <xf numFmtId="0" fontId="29" fillId="0" borderId="37" xfId="0" applyFont="1" applyBorder="1" applyAlignment="1">
      <alignment horizontal="left" wrapText="1"/>
    </xf>
    <xf numFmtId="0" fontId="29" fillId="0" borderId="0" xfId="0" applyFont="1" applyAlignment="1">
      <alignment horizontal="left" wrapText="1"/>
    </xf>
    <xf numFmtId="0" fontId="28" fillId="0" borderId="0" xfId="0" applyFont="1" applyAlignment="1">
      <alignment horizontal="left" vertical="top" wrapText="1"/>
    </xf>
    <xf numFmtId="3" fontId="30" fillId="0" borderId="0" xfId="0" applyNumberFormat="1" applyFont="1" applyAlignment="1">
      <alignment horizontal="right" vertical="top" shrinkToFit="1"/>
    </xf>
    <xf numFmtId="0" fontId="29" fillId="0" borderId="39" xfId="0" applyFont="1" applyBorder="1" applyAlignment="1">
      <alignment horizontal="left" wrapText="1"/>
    </xf>
    <xf numFmtId="3" fontId="30" fillId="0" borderId="0" xfId="0" applyNumberFormat="1" applyFont="1" applyAlignment="1">
      <alignment horizontal="right" shrinkToFit="1"/>
    </xf>
    <xf numFmtId="0" fontId="29" fillId="0" borderId="0" xfId="0" applyFont="1" applyAlignment="1">
      <alignment horizontal="left" vertical="center" wrapText="1"/>
    </xf>
    <xf numFmtId="3" fontId="30" fillId="0" borderId="0" xfId="0" applyNumberFormat="1" applyFont="1" applyBorder="1" applyAlignment="1">
      <alignment horizontal="right" vertical="top" shrinkToFit="1"/>
    </xf>
    <xf numFmtId="3" fontId="30" fillId="0" borderId="39" xfId="0" applyNumberFormat="1" applyFont="1" applyBorder="1" applyAlignment="1">
      <alignment horizontal="right" vertical="top" shrinkToFit="1"/>
    </xf>
    <xf numFmtId="0" fontId="29" fillId="0" borderId="39" xfId="0" applyFont="1" applyBorder="1" applyAlignment="1">
      <alignment horizontal="left" vertical="center" wrapText="1"/>
    </xf>
    <xf numFmtId="0" fontId="29" fillId="0" borderId="0" xfId="0" applyFont="1" applyAlignment="1">
      <alignment horizontal="right" wrapText="1"/>
    </xf>
    <xf numFmtId="3" fontId="30" fillId="0" borderId="0" xfId="0" applyNumberFormat="1" applyFont="1" applyAlignment="1">
      <alignment horizontal="left" shrinkToFit="1"/>
    </xf>
    <xf numFmtId="165" fontId="30" fillId="0" borderId="0" xfId="0" applyNumberFormat="1" applyFont="1" applyAlignment="1">
      <alignment horizontal="right" shrinkToFit="1"/>
    </xf>
    <xf numFmtId="165" fontId="30" fillId="0" borderId="0" xfId="0" applyNumberFormat="1" applyFont="1" applyAlignment="1">
      <alignment horizontal="left" shrinkToFit="1"/>
    </xf>
    <xf numFmtId="3" fontId="30" fillId="0" borderId="40" xfId="0" applyNumberFormat="1" applyFont="1" applyBorder="1" applyAlignment="1">
      <alignment horizontal="right" vertical="top" shrinkToFit="1"/>
    </xf>
    <xf numFmtId="3" fontId="30" fillId="0" borderId="60" xfId="0" applyNumberFormat="1" applyFont="1" applyBorder="1" applyAlignment="1">
      <alignment horizontal="left" shrinkToFit="1"/>
    </xf>
    <xf numFmtId="3" fontId="30" fillId="0" borderId="36" xfId="0" applyNumberFormat="1" applyFont="1" applyBorder="1" applyAlignment="1">
      <alignment horizontal="right" vertical="top" shrinkToFit="1"/>
    </xf>
    <xf numFmtId="3" fontId="30" fillId="0" borderId="60" xfId="0" applyNumberFormat="1" applyFont="1" applyBorder="1" applyAlignment="1">
      <alignment horizontal="right" vertical="top" shrinkToFi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horizontal="left" wrapText="1"/>
    </xf>
    <xf numFmtId="3" fontId="30" fillId="0" borderId="0" xfId="0" applyNumberFormat="1" applyFont="1" applyBorder="1" applyAlignment="1">
      <alignment horizontal="left" shrinkToFit="1"/>
    </xf>
    <xf numFmtId="0" fontId="29" fillId="0" borderId="36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9" fillId="0" borderId="40" xfId="0" applyFont="1" applyBorder="1" applyAlignment="1">
      <alignment horizontal="left" wrapText="1"/>
    </xf>
    <xf numFmtId="0" fontId="29" fillId="0" borderId="40" xfId="0" applyFont="1" applyBorder="1" applyAlignment="1">
      <alignment vertical="center" wrapText="1"/>
    </xf>
    <xf numFmtId="3" fontId="31" fillId="0" borderId="31" xfId="0" applyNumberFormat="1" applyFont="1" applyBorder="1" applyAlignment="1">
      <alignment horizontal="right" vertical="top" shrinkToFit="1"/>
    </xf>
    <xf numFmtId="3" fontId="31" fillId="0" borderId="61" xfId="0" applyNumberFormat="1" applyFont="1" applyBorder="1" applyAlignment="1">
      <alignment horizontal="right" vertical="top" shrinkToFit="1"/>
    </xf>
    <xf numFmtId="0" fontId="32" fillId="0" borderId="0" xfId="0" applyFont="1" applyAlignment="1">
      <alignment horizontal="left" vertical="top" wrapText="1"/>
    </xf>
    <xf numFmtId="0" fontId="32" fillId="0" borderId="0" xfId="0" applyFont="1" applyAlignment="1">
      <alignment horizontal="right" vertical="top" wrapText="1"/>
    </xf>
    <xf numFmtId="3" fontId="22" fillId="0" borderId="31" xfId="0" applyNumberFormat="1" applyFont="1" applyBorder="1" applyAlignment="1">
      <alignment horizontal="right" vertical="top" indent="1" shrinkToFit="1"/>
    </xf>
    <xf numFmtId="3" fontId="23" fillId="0" borderId="31" xfId="0" applyNumberFormat="1" applyFont="1" applyBorder="1" applyAlignment="1">
      <alignment horizontal="right" vertical="top" shrinkToFit="1"/>
    </xf>
    <xf numFmtId="0" fontId="25" fillId="0" borderId="0" xfId="0" applyFont="1" applyAlignment="1">
      <alignment vertical="top" wrapText="1"/>
    </xf>
    <xf numFmtId="164" fontId="1" fillId="2" borderId="19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7" fontId="0" fillId="0" borderId="19" xfId="0" applyNumberForma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7" fontId="0" fillId="0" borderId="12" xfId="0" applyNumberForma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0" fillId="0" borderId="30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40" xfId="0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24" fillId="0" borderId="36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31" xfId="0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 indent="5"/>
    </xf>
    <xf numFmtId="0" fontId="5" fillId="0" borderId="33" xfId="0" applyFont="1" applyBorder="1" applyAlignment="1">
      <alignment horizontal="left" vertical="top" wrapText="1" indent="5"/>
    </xf>
    <xf numFmtId="0" fontId="5" fillId="0" borderId="30" xfId="0" applyFont="1" applyBorder="1" applyAlignment="1">
      <alignment horizontal="left" vertical="top" wrapText="1" indent="6"/>
    </xf>
    <xf numFmtId="0" fontId="5" fillId="0" borderId="31" xfId="0" applyFont="1" applyBorder="1" applyAlignment="1">
      <alignment horizontal="left" vertical="top" wrapText="1" indent="6"/>
    </xf>
    <xf numFmtId="0" fontId="5" fillId="0" borderId="32" xfId="0" applyFont="1" applyBorder="1" applyAlignment="1">
      <alignment horizontal="left" vertical="top" wrapText="1" indent="6"/>
    </xf>
    <xf numFmtId="0" fontId="5" fillId="0" borderId="30" xfId="0" applyFont="1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5" fillId="0" borderId="30" xfId="0" applyFont="1" applyBorder="1" applyAlignment="1">
      <alignment horizontal="left" vertical="top" wrapText="1" indent="2"/>
    </xf>
    <xf numFmtId="0" fontId="5" fillId="0" borderId="32" xfId="0" applyFont="1" applyBorder="1" applyAlignment="1">
      <alignment horizontal="left" vertical="top" wrapText="1" indent="2"/>
    </xf>
    <xf numFmtId="0" fontId="7" fillId="0" borderId="30" xfId="0" applyFont="1" applyBorder="1" applyAlignment="1">
      <alignment horizontal="left" wrapText="1"/>
    </xf>
    <xf numFmtId="0" fontId="7" fillId="0" borderId="32" xfId="0" applyFont="1" applyBorder="1" applyAlignment="1">
      <alignment horizontal="left" wrapText="1"/>
    </xf>
    <xf numFmtId="0" fontId="9" fillId="0" borderId="30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0" fillId="0" borderId="44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5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3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0" borderId="58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20" fillId="0" borderId="0" xfId="0" applyFont="1" applyAlignment="1">
      <alignment horizontal="center" vertical="top" wrapText="1"/>
    </xf>
    <xf numFmtId="0" fontId="0" fillId="0" borderId="31" xfId="0" applyBorder="1" applyAlignment="1">
      <alignment horizontal="left" wrapText="1"/>
    </xf>
    <xf numFmtId="0" fontId="20" fillId="0" borderId="42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22597</xdr:colOff>
      <xdr:row>69</xdr:row>
      <xdr:rowOff>9583</xdr:rowOff>
    </xdr:from>
    <xdr:ext cx="82423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FD62232C-BFC6-4BBE-B1CE-580357EACFE0}"/>
            </a:ext>
          </a:extLst>
        </xdr:cNvPr>
        <xdr:cNvSpPr/>
      </xdr:nvSpPr>
      <xdr:spPr>
        <a:xfrm>
          <a:off x="1746622" y="1971733"/>
          <a:ext cx="824230" cy="0"/>
        </a:xfrm>
        <a:custGeom>
          <a:avLst/>
          <a:gdLst/>
          <a:ahLst/>
          <a:cxnLst/>
          <a:rect l="0" t="0" r="0" b="0"/>
          <a:pathLst>
            <a:path w="824230">
              <a:moveTo>
                <a:pt x="0" y="0"/>
              </a:moveTo>
              <a:lnTo>
                <a:pt x="824026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5</xdr:col>
      <xdr:colOff>0</xdr:colOff>
      <xdr:row>70</xdr:row>
      <xdr:rowOff>9583</xdr:rowOff>
    </xdr:from>
    <xdr:ext cx="973455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0CF49AC-2687-4776-BF5B-96E063770C64}"/>
            </a:ext>
          </a:extLst>
        </xdr:cNvPr>
        <xdr:cNvSpPr/>
      </xdr:nvSpPr>
      <xdr:spPr>
        <a:xfrm>
          <a:off x="3571875" y="2133658"/>
          <a:ext cx="973455" cy="0"/>
        </a:xfrm>
        <a:custGeom>
          <a:avLst/>
          <a:gdLst/>
          <a:ahLst/>
          <a:cxnLst/>
          <a:rect l="0" t="0" r="0" b="0"/>
          <a:pathLst>
            <a:path w="973455">
              <a:moveTo>
                <a:pt x="0" y="0"/>
              </a:moveTo>
              <a:lnTo>
                <a:pt x="973112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5</xdr:col>
      <xdr:colOff>0</xdr:colOff>
      <xdr:row>72</xdr:row>
      <xdr:rowOff>10211</xdr:rowOff>
    </xdr:from>
    <xdr:ext cx="973455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FE2FB615-93FC-4F2A-BD69-F98D3AA5A325}"/>
            </a:ext>
          </a:extLst>
        </xdr:cNvPr>
        <xdr:cNvSpPr/>
      </xdr:nvSpPr>
      <xdr:spPr>
        <a:xfrm>
          <a:off x="3571875" y="2458136"/>
          <a:ext cx="973455" cy="0"/>
        </a:xfrm>
        <a:custGeom>
          <a:avLst/>
          <a:gdLst/>
          <a:ahLst/>
          <a:cxnLst/>
          <a:rect l="0" t="0" r="0" b="0"/>
          <a:pathLst>
            <a:path w="973455">
              <a:moveTo>
                <a:pt x="0" y="0"/>
              </a:moveTo>
              <a:lnTo>
                <a:pt x="973112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3</xdr:col>
      <xdr:colOff>20894</xdr:colOff>
      <xdr:row>80</xdr:row>
      <xdr:rowOff>9583</xdr:rowOff>
    </xdr:from>
    <xdr:ext cx="912494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306401B9-2D23-4058-A193-C432B5E52DF5}"/>
            </a:ext>
          </a:extLst>
        </xdr:cNvPr>
        <xdr:cNvSpPr/>
      </xdr:nvSpPr>
      <xdr:spPr>
        <a:xfrm>
          <a:off x="2611694" y="3924358"/>
          <a:ext cx="912494" cy="0"/>
        </a:xfrm>
        <a:custGeom>
          <a:avLst/>
          <a:gdLst/>
          <a:ahLst/>
          <a:cxnLst/>
          <a:rect l="0" t="0" r="0" b="0"/>
          <a:pathLst>
            <a:path w="912494">
              <a:moveTo>
                <a:pt x="0" y="0"/>
              </a:moveTo>
              <a:lnTo>
                <a:pt x="912050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3</xdr:col>
      <xdr:colOff>20894</xdr:colOff>
      <xdr:row>87</xdr:row>
      <xdr:rowOff>9894</xdr:rowOff>
    </xdr:from>
    <xdr:ext cx="912494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2EF9DC71-01FC-4B06-96F7-19682C5A7E33}"/>
            </a:ext>
          </a:extLst>
        </xdr:cNvPr>
        <xdr:cNvSpPr/>
      </xdr:nvSpPr>
      <xdr:spPr>
        <a:xfrm>
          <a:off x="2611694" y="5058144"/>
          <a:ext cx="912494" cy="0"/>
        </a:xfrm>
        <a:custGeom>
          <a:avLst/>
          <a:gdLst/>
          <a:ahLst/>
          <a:cxnLst/>
          <a:rect l="0" t="0" r="0" b="0"/>
          <a:pathLst>
            <a:path w="912494">
              <a:moveTo>
                <a:pt x="0" y="0"/>
              </a:moveTo>
              <a:lnTo>
                <a:pt x="912050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1600200</xdr:colOff>
      <xdr:row>12</xdr:row>
      <xdr:rowOff>173414</xdr:rowOff>
    </xdr:from>
    <xdr:ext cx="1018277" cy="45719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E9695D8E-DBF9-490C-9710-81E6081A4015}"/>
            </a:ext>
          </a:extLst>
        </xdr:cNvPr>
        <xdr:cNvSpPr/>
      </xdr:nvSpPr>
      <xdr:spPr>
        <a:xfrm>
          <a:off x="1600200" y="3097589"/>
          <a:ext cx="1018277" cy="45719"/>
        </a:xfrm>
        <a:custGeom>
          <a:avLst/>
          <a:gdLst/>
          <a:ahLst/>
          <a:cxnLst/>
          <a:rect l="0" t="0" r="0" b="0"/>
          <a:pathLst>
            <a:path w="824230">
              <a:moveTo>
                <a:pt x="0" y="0"/>
              </a:moveTo>
              <a:lnTo>
                <a:pt x="824026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5</xdr:col>
      <xdr:colOff>1</xdr:colOff>
      <xdr:row>13</xdr:row>
      <xdr:rowOff>154363</xdr:rowOff>
    </xdr:from>
    <xdr:ext cx="742950" cy="4571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0A7BF69-570F-49A1-9898-051F2AC583E8}"/>
            </a:ext>
          </a:extLst>
        </xdr:cNvPr>
        <xdr:cNvSpPr/>
      </xdr:nvSpPr>
      <xdr:spPr>
        <a:xfrm flipV="1">
          <a:off x="4733926" y="3450013"/>
          <a:ext cx="742950" cy="45719"/>
        </a:xfrm>
        <a:custGeom>
          <a:avLst/>
          <a:gdLst/>
          <a:ahLst/>
          <a:cxnLst/>
          <a:rect l="0" t="0" r="0" b="0"/>
          <a:pathLst>
            <a:path w="973455">
              <a:moveTo>
                <a:pt x="0" y="0"/>
              </a:moveTo>
              <a:lnTo>
                <a:pt x="973112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4</xdr:col>
      <xdr:colOff>600075</xdr:colOff>
      <xdr:row>15</xdr:row>
      <xdr:rowOff>145465</xdr:rowOff>
    </xdr:from>
    <xdr:ext cx="771525" cy="45719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CD160DFD-7B45-4AFC-940F-E05C77625F15}"/>
            </a:ext>
          </a:extLst>
        </xdr:cNvPr>
        <xdr:cNvSpPr/>
      </xdr:nvSpPr>
      <xdr:spPr>
        <a:xfrm flipV="1">
          <a:off x="4724400" y="3822115"/>
          <a:ext cx="771525" cy="45719"/>
        </a:xfrm>
        <a:custGeom>
          <a:avLst/>
          <a:gdLst/>
          <a:ahLst/>
          <a:cxnLst/>
          <a:rect l="0" t="0" r="0" b="0"/>
          <a:pathLst>
            <a:path w="973455">
              <a:moveTo>
                <a:pt x="0" y="0"/>
              </a:moveTo>
              <a:lnTo>
                <a:pt x="973112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3</xdr:col>
      <xdr:colOff>20894</xdr:colOff>
      <xdr:row>24</xdr:row>
      <xdr:rowOff>9583</xdr:rowOff>
    </xdr:from>
    <xdr:ext cx="912494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D666E981-7E74-4085-8F58-2E78522915E3}"/>
            </a:ext>
          </a:extLst>
        </xdr:cNvPr>
        <xdr:cNvSpPr/>
      </xdr:nvSpPr>
      <xdr:spPr>
        <a:xfrm>
          <a:off x="2611694" y="3924358"/>
          <a:ext cx="912494" cy="0"/>
        </a:xfrm>
        <a:custGeom>
          <a:avLst/>
          <a:gdLst/>
          <a:ahLst/>
          <a:cxnLst/>
          <a:rect l="0" t="0" r="0" b="0"/>
          <a:pathLst>
            <a:path w="912494">
              <a:moveTo>
                <a:pt x="0" y="0"/>
              </a:moveTo>
              <a:lnTo>
                <a:pt x="912050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3</xdr:col>
      <xdr:colOff>20894</xdr:colOff>
      <xdr:row>31</xdr:row>
      <xdr:rowOff>9894</xdr:rowOff>
    </xdr:from>
    <xdr:ext cx="912494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A65E9643-222E-4C7D-A92E-80F34E1009BC}"/>
            </a:ext>
          </a:extLst>
        </xdr:cNvPr>
        <xdr:cNvSpPr/>
      </xdr:nvSpPr>
      <xdr:spPr>
        <a:xfrm>
          <a:off x="2611694" y="5058144"/>
          <a:ext cx="912494" cy="0"/>
        </a:xfrm>
        <a:custGeom>
          <a:avLst/>
          <a:gdLst/>
          <a:ahLst/>
          <a:cxnLst/>
          <a:rect l="0" t="0" r="0" b="0"/>
          <a:pathLst>
            <a:path w="912494">
              <a:moveTo>
                <a:pt x="0" y="0"/>
              </a:moveTo>
              <a:lnTo>
                <a:pt x="912050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7</xdr:col>
      <xdr:colOff>13072</xdr:colOff>
      <xdr:row>5</xdr:row>
      <xdr:rowOff>373438</xdr:rowOff>
    </xdr:from>
    <xdr:ext cx="739403" cy="45719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51E74318-EFE4-491B-A16A-15EA7CE14E88}"/>
            </a:ext>
          </a:extLst>
        </xdr:cNvPr>
        <xdr:cNvSpPr/>
      </xdr:nvSpPr>
      <xdr:spPr>
        <a:xfrm flipV="1">
          <a:off x="6109072" y="1630738"/>
          <a:ext cx="739403" cy="45719"/>
        </a:xfrm>
        <a:custGeom>
          <a:avLst/>
          <a:gdLst/>
          <a:ahLst/>
          <a:cxnLst/>
          <a:rect l="0" t="0" r="0" b="0"/>
          <a:pathLst>
            <a:path w="824230">
              <a:moveTo>
                <a:pt x="0" y="0"/>
              </a:moveTo>
              <a:lnTo>
                <a:pt x="824026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3</xdr:col>
      <xdr:colOff>70222</xdr:colOff>
      <xdr:row>10</xdr:row>
      <xdr:rowOff>58</xdr:rowOff>
    </xdr:from>
    <xdr:ext cx="824230" cy="0"/>
    <xdr:sp macro="" textlink="">
      <xdr:nvSpPr>
        <xdr:cNvPr id="8" name="Shape 2">
          <a:extLst>
            <a:ext uri="{FF2B5EF4-FFF2-40B4-BE49-F238E27FC236}">
              <a16:creationId xmlns:a16="http://schemas.microsoft.com/office/drawing/2014/main" id="{3613853C-A57C-4AC7-A2E3-FD485793E521}"/>
            </a:ext>
          </a:extLst>
        </xdr:cNvPr>
        <xdr:cNvSpPr/>
      </xdr:nvSpPr>
      <xdr:spPr>
        <a:xfrm>
          <a:off x="3299197" y="2543233"/>
          <a:ext cx="824230" cy="0"/>
        </a:xfrm>
        <a:custGeom>
          <a:avLst/>
          <a:gdLst/>
          <a:ahLst/>
          <a:cxnLst/>
          <a:rect l="0" t="0" r="0" b="0"/>
          <a:pathLst>
            <a:path w="824230">
              <a:moveTo>
                <a:pt x="0" y="0"/>
              </a:moveTo>
              <a:lnTo>
                <a:pt x="824026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  <xdr:oneCellAnchor>
    <xdr:from>
      <xdr:col>4</xdr:col>
      <xdr:colOff>600074</xdr:colOff>
      <xdr:row>5</xdr:row>
      <xdr:rowOff>144781</xdr:rowOff>
    </xdr:from>
    <xdr:ext cx="757555" cy="45719"/>
    <xdr:sp macro="" textlink="">
      <xdr:nvSpPr>
        <xdr:cNvPr id="9" name="Shape 2">
          <a:extLst>
            <a:ext uri="{FF2B5EF4-FFF2-40B4-BE49-F238E27FC236}">
              <a16:creationId xmlns:a16="http://schemas.microsoft.com/office/drawing/2014/main" id="{878D6E03-FCC8-4ED5-94A9-13B29AC7C7EE}"/>
            </a:ext>
          </a:extLst>
        </xdr:cNvPr>
        <xdr:cNvSpPr/>
      </xdr:nvSpPr>
      <xdr:spPr>
        <a:xfrm>
          <a:off x="4724399" y="1402081"/>
          <a:ext cx="757555" cy="45719"/>
        </a:xfrm>
        <a:custGeom>
          <a:avLst/>
          <a:gdLst/>
          <a:ahLst/>
          <a:cxnLst/>
          <a:rect l="0" t="0" r="0" b="0"/>
          <a:pathLst>
            <a:path w="824230">
              <a:moveTo>
                <a:pt x="0" y="0"/>
              </a:moveTo>
              <a:lnTo>
                <a:pt x="824026" y="0"/>
              </a:lnTo>
            </a:path>
          </a:pathLst>
        </a:custGeom>
        <a:ln w="8287">
          <a:solidFill>
            <a:srgbClr val="000000"/>
          </a:solidFill>
        </a:ln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9B6A-5068-488D-A454-D61C797ED63F}">
  <dimension ref="A1:L119"/>
  <sheetViews>
    <sheetView tabSelected="1" workbookViewId="0">
      <selection activeCell="C4" sqref="C4"/>
    </sheetView>
  </sheetViews>
  <sheetFormatPr defaultRowHeight="15" x14ac:dyDescent="0.25"/>
  <cols>
    <col min="1" max="1" width="25" customWidth="1"/>
    <col min="2" max="2" width="11.42578125" customWidth="1"/>
    <col min="3" max="3" width="21.42578125" customWidth="1"/>
    <col min="4" max="4" width="19.5703125" customWidth="1"/>
    <col min="5" max="8" width="20.5703125" customWidth="1"/>
    <col min="9" max="9" width="18.42578125" customWidth="1"/>
    <col min="10" max="10" width="15.42578125" customWidth="1"/>
    <col min="11" max="11" width="16.7109375" customWidth="1"/>
    <col min="12" max="12" width="17" customWidth="1"/>
    <col min="13" max="13" width="14.7109375" customWidth="1"/>
  </cols>
  <sheetData>
    <row r="1" spans="1:12" x14ac:dyDescent="0.25">
      <c r="A1" t="s">
        <v>279</v>
      </c>
      <c r="B1" s="206" t="s">
        <v>0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</row>
    <row r="2" spans="1:12" x14ac:dyDescent="0.25">
      <c r="A2" s="81">
        <v>12210784</v>
      </c>
      <c r="B2" s="206" t="s">
        <v>1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</row>
    <row r="3" spans="1:12" ht="15.75" thickBot="1" x14ac:dyDescent="0.3">
      <c r="A3" t="s">
        <v>69</v>
      </c>
      <c r="B3" s="207">
        <v>40513</v>
      </c>
      <c r="C3" s="207"/>
      <c r="D3" s="207"/>
      <c r="E3" s="207"/>
      <c r="F3" s="207"/>
      <c r="G3" s="207"/>
      <c r="H3" s="207"/>
      <c r="I3" s="207"/>
      <c r="J3" s="207"/>
      <c r="K3" s="207"/>
      <c r="L3" s="207"/>
    </row>
    <row r="4" spans="1:12" x14ac:dyDescent="0.25">
      <c r="A4" s="1"/>
      <c r="B4" s="2"/>
      <c r="C4" s="3"/>
      <c r="D4" s="2"/>
      <c r="E4" s="4"/>
      <c r="F4" s="4"/>
      <c r="G4" s="4"/>
      <c r="H4" s="4"/>
      <c r="I4" s="4"/>
      <c r="J4" s="4"/>
      <c r="K4" s="4"/>
      <c r="L4" s="5"/>
    </row>
    <row r="5" spans="1:12" x14ac:dyDescent="0.25">
      <c r="A5" s="208" t="s">
        <v>2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10"/>
    </row>
    <row r="6" spans="1:12" x14ac:dyDescent="0.25">
      <c r="A6" s="6"/>
      <c r="B6" s="7"/>
      <c r="C6" s="8"/>
      <c r="D6" s="7"/>
      <c r="E6" s="9"/>
      <c r="F6" s="9"/>
      <c r="G6" s="9"/>
      <c r="H6" s="9"/>
      <c r="I6" s="9"/>
      <c r="J6" s="9"/>
      <c r="K6" s="9"/>
      <c r="L6" s="10"/>
    </row>
    <row r="7" spans="1:12" x14ac:dyDescent="0.25">
      <c r="A7" s="211" t="s">
        <v>3</v>
      </c>
      <c r="B7" s="12" t="s">
        <v>4</v>
      </c>
      <c r="C7" s="212" t="s">
        <v>5</v>
      </c>
      <c r="D7" s="212" t="s">
        <v>6</v>
      </c>
      <c r="E7" s="213" t="s">
        <v>7</v>
      </c>
      <c r="F7" s="213"/>
      <c r="G7" s="213"/>
      <c r="H7" s="213"/>
      <c r="I7" s="213"/>
      <c r="J7" s="213"/>
      <c r="K7" s="213" t="s">
        <v>8</v>
      </c>
      <c r="L7" s="214"/>
    </row>
    <row r="8" spans="1:12" x14ac:dyDescent="0.25">
      <c r="A8" s="211"/>
      <c r="B8" s="16" t="s">
        <v>9</v>
      </c>
      <c r="C8" s="212"/>
      <c r="D8" s="212"/>
      <c r="E8" s="14" t="s">
        <v>37</v>
      </c>
      <c r="F8" s="14" t="s">
        <v>44</v>
      </c>
      <c r="G8" s="14" t="s">
        <v>36</v>
      </c>
      <c r="H8" s="14" t="s">
        <v>45</v>
      </c>
      <c r="I8" s="14" t="s">
        <v>41</v>
      </c>
      <c r="J8" s="14" t="s">
        <v>10</v>
      </c>
      <c r="K8" s="14" t="s">
        <v>11</v>
      </c>
      <c r="L8" s="15" t="s">
        <v>12</v>
      </c>
    </row>
    <row r="9" spans="1:12" ht="16.5" customHeight="1" x14ac:dyDescent="0.25">
      <c r="A9" s="11">
        <v>6</v>
      </c>
      <c r="B9" s="13">
        <v>312</v>
      </c>
      <c r="C9" s="17" t="s">
        <v>46</v>
      </c>
      <c r="D9" s="13"/>
      <c r="E9" s="14"/>
      <c r="F9" s="14"/>
      <c r="G9" s="14">
        <v>16500000</v>
      </c>
      <c r="H9" s="14"/>
      <c r="I9" s="14"/>
      <c r="J9" s="14"/>
      <c r="K9" s="18"/>
      <c r="L9" s="15">
        <v>16500000</v>
      </c>
    </row>
    <row r="10" spans="1:12" ht="28.5" customHeight="1" x14ac:dyDescent="0.25">
      <c r="A10" s="11">
        <v>7</v>
      </c>
      <c r="B10" s="13">
        <v>313</v>
      </c>
      <c r="C10" s="17" t="s">
        <v>47</v>
      </c>
      <c r="D10" s="39" t="s">
        <v>48</v>
      </c>
      <c r="E10" s="14"/>
      <c r="F10" s="14"/>
      <c r="G10" s="14"/>
      <c r="H10" s="14"/>
      <c r="I10" s="14"/>
      <c r="J10" s="14">
        <v>2100000</v>
      </c>
      <c r="K10" s="14"/>
      <c r="L10" s="15">
        <v>2100000</v>
      </c>
    </row>
    <row r="11" spans="1:12" ht="30" x14ac:dyDescent="0.25">
      <c r="A11" s="11">
        <v>10</v>
      </c>
      <c r="B11" s="13">
        <v>314</v>
      </c>
      <c r="C11" s="17" t="s">
        <v>49</v>
      </c>
      <c r="D11" s="39" t="s">
        <v>50</v>
      </c>
      <c r="E11" s="14"/>
      <c r="F11" s="14"/>
      <c r="G11" s="14"/>
      <c r="H11" s="14"/>
      <c r="I11" s="14"/>
      <c r="J11" s="14">
        <v>2000000</v>
      </c>
      <c r="K11" s="14"/>
      <c r="L11" s="15">
        <v>2000000</v>
      </c>
    </row>
    <row r="12" spans="1:12" x14ac:dyDescent="0.25">
      <c r="A12" s="11">
        <v>14</v>
      </c>
      <c r="B12" s="13">
        <v>315</v>
      </c>
      <c r="C12" s="17" t="s">
        <v>51</v>
      </c>
      <c r="D12" s="13"/>
      <c r="E12" s="14"/>
      <c r="F12" s="14">
        <v>4500000</v>
      </c>
      <c r="G12" s="14"/>
      <c r="H12" s="14"/>
      <c r="I12" s="14"/>
      <c r="J12" s="14"/>
      <c r="K12" s="14"/>
      <c r="L12" s="15">
        <v>4500000</v>
      </c>
    </row>
    <row r="13" spans="1:12" ht="30" x14ac:dyDescent="0.25">
      <c r="A13" s="11">
        <v>15</v>
      </c>
      <c r="B13" s="13">
        <v>23</v>
      </c>
      <c r="C13" s="40" t="s">
        <v>52</v>
      </c>
      <c r="D13" s="13"/>
      <c r="E13" s="14"/>
      <c r="F13" s="14"/>
      <c r="G13" s="14"/>
      <c r="H13" s="14"/>
      <c r="I13" s="14">
        <v>17500000</v>
      </c>
      <c r="J13" s="14"/>
      <c r="K13" s="14"/>
      <c r="L13" s="15">
        <v>17500000</v>
      </c>
    </row>
    <row r="14" spans="1:12" x14ac:dyDescent="0.25">
      <c r="A14" s="11">
        <v>15</v>
      </c>
      <c r="B14" s="13">
        <v>316</v>
      </c>
      <c r="C14" s="19" t="s">
        <v>53</v>
      </c>
      <c r="D14" s="13"/>
      <c r="E14" s="14"/>
      <c r="F14" s="14"/>
      <c r="G14" s="14"/>
      <c r="H14" s="14">
        <v>500000</v>
      </c>
      <c r="I14" s="14"/>
      <c r="J14" s="14"/>
      <c r="K14" s="14"/>
      <c r="L14" s="15">
        <v>500000</v>
      </c>
    </row>
    <row r="15" spans="1:12" x14ac:dyDescent="0.25">
      <c r="A15" s="11">
        <v>25</v>
      </c>
      <c r="B15" s="13">
        <v>317</v>
      </c>
      <c r="C15" s="19" t="s">
        <v>54</v>
      </c>
      <c r="D15" s="39" t="s">
        <v>55</v>
      </c>
      <c r="E15" s="14"/>
      <c r="F15" s="14"/>
      <c r="G15" s="14"/>
      <c r="H15" s="14"/>
      <c r="I15" s="14"/>
      <c r="J15" s="14">
        <v>22500000</v>
      </c>
      <c r="K15" s="14"/>
      <c r="L15" s="15">
        <v>22500000</v>
      </c>
    </row>
    <row r="16" spans="1:12" x14ac:dyDescent="0.25">
      <c r="A16" s="11"/>
      <c r="B16" s="13"/>
      <c r="C16" s="17"/>
      <c r="D16" s="13"/>
      <c r="E16" s="14"/>
      <c r="F16" s="14"/>
      <c r="G16" s="14"/>
      <c r="H16" s="14"/>
      <c r="I16" s="14"/>
      <c r="J16" s="14"/>
      <c r="K16" s="14"/>
      <c r="L16" s="15"/>
    </row>
    <row r="17" spans="1:12" x14ac:dyDescent="0.25">
      <c r="A17" s="11"/>
      <c r="B17" s="13"/>
      <c r="C17" s="17"/>
      <c r="D17" s="13"/>
      <c r="E17" s="14"/>
      <c r="F17" s="14"/>
      <c r="G17" s="14"/>
      <c r="H17" s="14"/>
      <c r="I17" s="14"/>
      <c r="J17" s="14"/>
      <c r="K17" s="14"/>
      <c r="L17" s="15"/>
    </row>
    <row r="18" spans="1:12" x14ac:dyDescent="0.25">
      <c r="A18" s="11"/>
      <c r="B18" s="13"/>
      <c r="C18" s="17"/>
      <c r="D18" s="13"/>
      <c r="E18" s="14"/>
      <c r="F18" s="14"/>
      <c r="G18" s="14"/>
      <c r="H18" s="14"/>
      <c r="I18" s="14"/>
      <c r="J18" s="14"/>
      <c r="K18" s="14"/>
      <c r="L18" s="15"/>
    </row>
    <row r="19" spans="1:12" x14ac:dyDescent="0.25">
      <c r="A19" s="11"/>
      <c r="B19" s="13"/>
      <c r="C19" s="17"/>
      <c r="D19" s="13"/>
      <c r="E19" s="14"/>
      <c r="F19" s="14"/>
      <c r="G19" s="14"/>
      <c r="H19" s="14"/>
      <c r="I19" s="14"/>
      <c r="J19" s="14"/>
      <c r="K19" s="14"/>
      <c r="L19" s="15">
        <f>SUM(L9:L15)</f>
        <v>65600000</v>
      </c>
    </row>
    <row r="20" spans="1:12" x14ac:dyDescent="0.25">
      <c r="A20" s="6"/>
      <c r="B20" s="7"/>
      <c r="C20" s="8"/>
      <c r="D20" s="7"/>
      <c r="E20" s="9"/>
      <c r="F20" s="9" t="s">
        <v>56</v>
      </c>
      <c r="G20" s="9" t="s">
        <v>13</v>
      </c>
      <c r="H20" s="9" t="s">
        <v>15</v>
      </c>
      <c r="I20" s="9" t="s">
        <v>14</v>
      </c>
      <c r="J20" s="9"/>
      <c r="K20" s="9"/>
      <c r="L20" s="10" t="s">
        <v>18</v>
      </c>
    </row>
    <row r="21" spans="1:12" x14ac:dyDescent="0.25">
      <c r="A21" s="6"/>
      <c r="B21" s="7"/>
      <c r="C21" s="8"/>
      <c r="D21" s="7"/>
      <c r="E21" s="9"/>
      <c r="F21" s="9"/>
      <c r="G21" s="9"/>
      <c r="H21" s="9"/>
      <c r="I21" s="9"/>
      <c r="J21" s="9"/>
      <c r="K21" s="9"/>
      <c r="L21" s="10"/>
    </row>
    <row r="22" spans="1:12" x14ac:dyDescent="0.25">
      <c r="A22" s="6"/>
      <c r="B22" s="7"/>
      <c r="C22" s="8"/>
      <c r="D22" s="7"/>
      <c r="E22" s="200" t="s">
        <v>19</v>
      </c>
      <c r="F22" s="200"/>
      <c r="G22" s="200"/>
      <c r="H22" s="200"/>
      <c r="I22" s="9"/>
      <c r="J22" s="9"/>
      <c r="K22" s="9"/>
      <c r="L22" s="10"/>
    </row>
    <row r="23" spans="1:12" x14ac:dyDescent="0.25">
      <c r="A23" s="6"/>
      <c r="B23" s="7"/>
      <c r="C23" s="8"/>
      <c r="D23" s="7"/>
      <c r="E23" s="201" t="s">
        <v>7</v>
      </c>
      <c r="F23" s="202"/>
      <c r="G23" s="203" t="s">
        <v>8</v>
      </c>
      <c r="H23" s="203"/>
      <c r="I23" s="9"/>
      <c r="J23" s="9"/>
      <c r="K23" s="9"/>
      <c r="L23" s="10"/>
    </row>
    <row r="24" spans="1:12" x14ac:dyDescent="0.25">
      <c r="A24" s="6"/>
      <c r="B24" s="7"/>
      <c r="C24" s="8"/>
      <c r="D24" s="7"/>
      <c r="E24" s="42" t="s">
        <v>13</v>
      </c>
      <c r="F24" s="42">
        <v>16500000</v>
      </c>
      <c r="G24" s="42" t="s">
        <v>18</v>
      </c>
      <c r="H24" s="42">
        <v>65600000</v>
      </c>
      <c r="I24" s="9"/>
      <c r="J24" s="9"/>
      <c r="K24" s="9"/>
      <c r="L24" s="10"/>
    </row>
    <row r="25" spans="1:12" x14ac:dyDescent="0.25">
      <c r="A25" s="6"/>
      <c r="B25" s="7"/>
      <c r="C25" s="8"/>
      <c r="D25" s="7"/>
      <c r="E25" s="42" t="s">
        <v>57</v>
      </c>
      <c r="F25" s="42">
        <v>2100000</v>
      </c>
      <c r="G25" s="42"/>
      <c r="H25" s="42"/>
      <c r="I25" s="9"/>
      <c r="J25" s="9"/>
      <c r="K25" s="9"/>
      <c r="L25" s="10"/>
    </row>
    <row r="26" spans="1:12" x14ac:dyDescent="0.25">
      <c r="A26" s="6"/>
      <c r="B26" s="7"/>
      <c r="C26" s="8"/>
      <c r="D26" s="7"/>
      <c r="E26" s="42" t="s">
        <v>58</v>
      </c>
      <c r="F26" s="42">
        <v>2000000</v>
      </c>
      <c r="G26" s="42"/>
      <c r="H26" s="42"/>
      <c r="I26" s="9"/>
      <c r="J26" s="9"/>
      <c r="K26" s="9"/>
      <c r="L26" s="10"/>
    </row>
    <row r="27" spans="1:12" x14ac:dyDescent="0.25">
      <c r="A27" s="6"/>
      <c r="B27" s="7"/>
      <c r="C27" s="8"/>
      <c r="D27" s="7"/>
      <c r="E27" s="42" t="s">
        <v>56</v>
      </c>
      <c r="F27" s="42">
        <v>4500000</v>
      </c>
      <c r="G27" s="42"/>
      <c r="H27" s="42"/>
      <c r="I27" s="9"/>
      <c r="J27" s="9"/>
      <c r="K27" s="9"/>
      <c r="L27" s="10"/>
    </row>
    <row r="28" spans="1:12" x14ac:dyDescent="0.25">
      <c r="A28" s="6"/>
      <c r="B28" s="7"/>
      <c r="C28" s="8"/>
      <c r="D28" s="7"/>
      <c r="E28" s="42" t="s">
        <v>14</v>
      </c>
      <c r="F28" s="42">
        <v>17500000</v>
      </c>
      <c r="G28" s="42"/>
      <c r="H28" s="42"/>
      <c r="I28" s="9"/>
      <c r="J28" s="9"/>
      <c r="K28" s="9"/>
      <c r="L28" s="10"/>
    </row>
    <row r="29" spans="1:12" x14ac:dyDescent="0.25">
      <c r="A29" s="6"/>
      <c r="B29" s="7"/>
      <c r="C29" s="8"/>
      <c r="D29" s="7"/>
      <c r="E29" s="42" t="s">
        <v>15</v>
      </c>
      <c r="F29" s="42">
        <v>500000</v>
      </c>
      <c r="G29" s="42"/>
      <c r="H29" s="42"/>
      <c r="I29" s="9"/>
      <c r="J29" s="9"/>
      <c r="K29" s="9"/>
      <c r="L29" s="10"/>
    </row>
    <row r="30" spans="1:12" x14ac:dyDescent="0.25">
      <c r="A30" s="6"/>
      <c r="B30" s="7"/>
      <c r="C30" s="8"/>
      <c r="D30" s="7"/>
      <c r="E30" s="42" t="s">
        <v>16</v>
      </c>
      <c r="F30" s="42">
        <v>22500000</v>
      </c>
      <c r="G30" s="42"/>
      <c r="H30" s="42"/>
      <c r="I30" s="9"/>
      <c r="J30" s="9"/>
      <c r="K30" s="9"/>
      <c r="L30" s="10"/>
    </row>
    <row r="31" spans="1:12" x14ac:dyDescent="0.25">
      <c r="A31" s="6"/>
      <c r="B31" s="7"/>
      <c r="C31" s="8"/>
      <c r="D31" s="7"/>
      <c r="E31" s="9"/>
      <c r="F31" s="9">
        <f>SUM(F24:F30)</f>
        <v>65600000</v>
      </c>
      <c r="G31" s="9"/>
      <c r="H31" s="9">
        <v>65600000</v>
      </c>
      <c r="I31" s="9"/>
      <c r="J31" s="9"/>
      <c r="K31" s="9"/>
      <c r="L31" s="10"/>
    </row>
    <row r="32" spans="1:12" ht="15.75" thickBot="1" x14ac:dyDescent="0.3">
      <c r="A32" s="20"/>
      <c r="B32" s="21"/>
      <c r="C32" s="22"/>
      <c r="D32" s="21"/>
      <c r="E32" s="23"/>
      <c r="F32" s="23"/>
      <c r="G32" s="23"/>
      <c r="H32" s="23"/>
      <c r="I32" s="23"/>
      <c r="J32" s="23"/>
      <c r="K32" s="23"/>
      <c r="L32" s="24"/>
    </row>
    <row r="36" spans="1:12" x14ac:dyDescent="0.25">
      <c r="A36" s="206" t="s">
        <v>0</v>
      </c>
      <c r="B36" s="206"/>
      <c r="C36" s="206"/>
      <c r="D36" s="206"/>
      <c r="E36" s="206"/>
      <c r="F36" s="206"/>
      <c r="G36" s="206"/>
      <c r="H36" s="206"/>
      <c r="I36" s="206"/>
    </row>
    <row r="37" spans="1:12" x14ac:dyDescent="0.25">
      <c r="A37" s="206" t="s">
        <v>22</v>
      </c>
      <c r="B37" s="206"/>
      <c r="C37" s="206"/>
      <c r="D37" s="206"/>
      <c r="E37" s="206"/>
      <c r="F37" s="206"/>
      <c r="G37" s="206"/>
      <c r="H37" s="206"/>
      <c r="I37" s="206"/>
      <c r="J37" s="47"/>
    </row>
    <row r="38" spans="1:12" ht="15.75" thickBot="1" x14ac:dyDescent="0.3">
      <c r="A38" s="207">
        <v>40513</v>
      </c>
      <c r="B38" s="207"/>
      <c r="C38" s="207"/>
      <c r="D38" s="207"/>
      <c r="E38" s="207"/>
      <c r="F38" s="207"/>
      <c r="G38" s="207"/>
      <c r="H38" s="207"/>
      <c r="I38" s="207"/>
      <c r="J38" s="48"/>
      <c r="K38" s="47"/>
      <c r="L38" s="47"/>
    </row>
    <row r="39" spans="1:12" x14ac:dyDescent="0.25">
      <c r="A39" s="51" t="s">
        <v>23</v>
      </c>
      <c r="B39" s="52"/>
      <c r="C39" s="52"/>
      <c r="D39" s="52"/>
      <c r="E39" s="52"/>
      <c r="F39" s="52"/>
      <c r="G39" s="52"/>
      <c r="H39" s="52"/>
      <c r="I39" s="52"/>
      <c r="J39" s="53"/>
      <c r="K39" s="48"/>
      <c r="L39" s="48"/>
    </row>
    <row r="40" spans="1:12" x14ac:dyDescent="0.25">
      <c r="A40" s="36"/>
      <c r="B40" s="41"/>
      <c r="C40" s="41"/>
      <c r="D40" s="41"/>
      <c r="E40" s="41"/>
      <c r="F40" s="41"/>
      <c r="G40" s="41"/>
      <c r="H40" s="41"/>
      <c r="I40" s="41"/>
      <c r="J40" s="37"/>
    </row>
    <row r="41" spans="1:12" x14ac:dyDescent="0.25">
      <c r="A41" s="36"/>
      <c r="B41" s="41"/>
      <c r="C41" s="41"/>
      <c r="D41" s="41"/>
      <c r="E41" s="41"/>
      <c r="F41" s="41"/>
      <c r="G41" s="41"/>
      <c r="H41" s="41"/>
      <c r="I41" s="41"/>
      <c r="J41" s="37"/>
    </row>
    <row r="42" spans="1:12" x14ac:dyDescent="0.25">
      <c r="A42" s="211" t="s">
        <v>3</v>
      </c>
      <c r="B42" s="12" t="s">
        <v>4</v>
      </c>
      <c r="C42" s="232" t="s">
        <v>5</v>
      </c>
      <c r="D42" s="212" t="s">
        <v>6</v>
      </c>
      <c r="E42" s="204" t="s">
        <v>20</v>
      </c>
      <c r="F42" s="205"/>
      <c r="G42" s="212" t="s">
        <v>6</v>
      </c>
      <c r="H42" s="46"/>
      <c r="I42" s="46"/>
      <c r="J42" s="54"/>
    </row>
    <row r="43" spans="1:12" x14ac:dyDescent="0.25">
      <c r="A43" s="211"/>
      <c r="B43" s="16" t="s">
        <v>9</v>
      </c>
      <c r="C43" s="232"/>
      <c r="D43" s="212"/>
      <c r="E43" s="14" t="s">
        <v>24</v>
      </c>
      <c r="F43" s="14" t="s">
        <v>25</v>
      </c>
      <c r="G43" s="212"/>
      <c r="H43" s="14" t="s">
        <v>26</v>
      </c>
      <c r="I43" s="14" t="s">
        <v>27</v>
      </c>
      <c r="J43" s="15" t="s">
        <v>10</v>
      </c>
    </row>
    <row r="44" spans="1:12" ht="30" x14ac:dyDescent="0.25">
      <c r="A44" s="11">
        <v>8</v>
      </c>
      <c r="B44" s="13">
        <v>30</v>
      </c>
      <c r="C44" s="40" t="s">
        <v>59</v>
      </c>
      <c r="D44" s="13"/>
      <c r="E44" s="14">
        <v>3300000</v>
      </c>
      <c r="F44" s="14"/>
      <c r="G44" s="39" t="s">
        <v>60</v>
      </c>
      <c r="H44" s="14"/>
      <c r="I44" s="14"/>
      <c r="J44" s="15">
        <v>3300000</v>
      </c>
    </row>
    <row r="45" spans="1:12" x14ac:dyDescent="0.25">
      <c r="A45" s="11">
        <v>12</v>
      </c>
      <c r="B45" s="13">
        <v>451</v>
      </c>
      <c r="C45" s="17" t="s">
        <v>61</v>
      </c>
      <c r="D45" s="13"/>
      <c r="E45" s="14">
        <v>105000000</v>
      </c>
      <c r="F45" s="14"/>
      <c r="G45" s="13"/>
      <c r="H45" s="14"/>
      <c r="I45" s="14">
        <v>105000000</v>
      </c>
      <c r="J45" s="15"/>
    </row>
    <row r="46" spans="1:12" x14ac:dyDescent="0.25">
      <c r="A46" s="11">
        <v>20</v>
      </c>
      <c r="B46" s="13">
        <v>451</v>
      </c>
      <c r="C46" s="17" t="s">
        <v>62</v>
      </c>
      <c r="D46" s="13"/>
      <c r="E46" s="14">
        <v>406125000</v>
      </c>
      <c r="F46" s="14">
        <v>21375000</v>
      </c>
      <c r="G46" s="13"/>
      <c r="H46" s="14">
        <f>E46+F46</f>
        <v>427500000</v>
      </c>
      <c r="I46" s="14"/>
      <c r="J46" s="15"/>
    </row>
    <row r="47" spans="1:12" x14ac:dyDescent="0.25">
      <c r="A47" s="11"/>
      <c r="B47" s="13"/>
      <c r="C47" s="17"/>
      <c r="D47" s="13"/>
      <c r="E47" s="14"/>
      <c r="F47" s="14"/>
      <c r="G47" s="13"/>
      <c r="H47" s="14"/>
      <c r="I47" s="14"/>
      <c r="J47" s="15"/>
    </row>
    <row r="48" spans="1:12" x14ac:dyDescent="0.25">
      <c r="A48" s="11"/>
      <c r="B48" s="13"/>
      <c r="C48" s="17"/>
      <c r="D48" s="13"/>
      <c r="E48" s="14"/>
      <c r="F48" s="14"/>
      <c r="G48" s="13"/>
      <c r="H48" s="14"/>
      <c r="I48" s="14"/>
      <c r="J48" s="15"/>
    </row>
    <row r="49" spans="1:10" x14ac:dyDescent="0.25">
      <c r="A49" s="11"/>
      <c r="B49" s="13"/>
      <c r="C49" s="17"/>
      <c r="D49" s="13"/>
      <c r="E49" s="14"/>
      <c r="F49" s="14"/>
      <c r="G49" s="13"/>
      <c r="H49" s="14"/>
      <c r="I49" s="14"/>
      <c r="J49" s="15"/>
    </row>
    <row r="50" spans="1:10" x14ac:dyDescent="0.25">
      <c r="A50" s="11"/>
      <c r="B50" s="13"/>
      <c r="C50" s="17"/>
      <c r="D50" s="13"/>
      <c r="E50" s="14">
        <f>SUM(E44:E46)</f>
        <v>514425000</v>
      </c>
      <c r="F50" s="14">
        <f t="shared" ref="F50:J50" si="0">SUM(F44:F46)</f>
        <v>21375000</v>
      </c>
      <c r="G50" s="13"/>
      <c r="H50" s="14">
        <f t="shared" si="0"/>
        <v>427500000</v>
      </c>
      <c r="I50" s="14">
        <f t="shared" si="0"/>
        <v>105000000</v>
      </c>
      <c r="J50" s="15">
        <f t="shared" si="0"/>
        <v>3300000</v>
      </c>
    </row>
    <row r="51" spans="1:10" x14ac:dyDescent="0.25">
      <c r="A51" s="55"/>
      <c r="B51" s="28"/>
      <c r="C51" s="27"/>
      <c r="D51" s="28"/>
      <c r="E51" s="49" t="s">
        <v>18</v>
      </c>
      <c r="F51" s="49" t="s">
        <v>63</v>
      </c>
      <c r="G51" s="49"/>
      <c r="H51" s="49" t="s">
        <v>29</v>
      </c>
      <c r="I51" s="49" t="s">
        <v>30</v>
      </c>
      <c r="J51" s="56" t="s">
        <v>28</v>
      </c>
    </row>
    <row r="52" spans="1:10" x14ac:dyDescent="0.25">
      <c r="A52" s="25"/>
      <c r="B52" s="7"/>
      <c r="C52" s="50"/>
      <c r="D52" s="7"/>
      <c r="E52" s="9"/>
      <c r="F52" s="9"/>
      <c r="G52" s="9"/>
      <c r="H52" s="9"/>
      <c r="I52" s="9"/>
      <c r="J52" s="10"/>
    </row>
    <row r="53" spans="1:10" x14ac:dyDescent="0.25">
      <c r="A53" s="25"/>
      <c r="B53" s="7"/>
      <c r="C53" s="50"/>
      <c r="D53" s="7"/>
      <c r="E53" s="200" t="s">
        <v>19</v>
      </c>
      <c r="F53" s="200"/>
      <c r="G53" s="200"/>
      <c r="H53" s="200"/>
      <c r="I53" s="9"/>
      <c r="J53" s="10"/>
    </row>
    <row r="54" spans="1:10" x14ac:dyDescent="0.25">
      <c r="A54" s="25"/>
      <c r="B54" s="7"/>
      <c r="C54" s="50"/>
      <c r="D54" s="7"/>
      <c r="E54" s="201" t="s">
        <v>7</v>
      </c>
      <c r="F54" s="202"/>
      <c r="G54" s="201" t="s">
        <v>8</v>
      </c>
      <c r="H54" s="202"/>
      <c r="I54" s="9"/>
      <c r="J54" s="10"/>
    </row>
    <row r="55" spans="1:10" x14ac:dyDescent="0.25">
      <c r="A55" s="25"/>
      <c r="B55" s="7"/>
      <c r="C55" s="50"/>
      <c r="D55" s="7"/>
      <c r="E55" s="42" t="s">
        <v>18</v>
      </c>
      <c r="F55" s="42">
        <v>514425000</v>
      </c>
      <c r="G55" s="42" t="s">
        <v>28</v>
      </c>
      <c r="H55" s="42">
        <v>3300000</v>
      </c>
      <c r="I55" s="9"/>
      <c r="J55" s="10"/>
    </row>
    <row r="56" spans="1:10" x14ac:dyDescent="0.25">
      <c r="A56" s="25"/>
      <c r="B56" s="7"/>
      <c r="C56" s="50"/>
      <c r="D56" s="7"/>
      <c r="E56" s="42" t="s">
        <v>63</v>
      </c>
      <c r="F56" s="42">
        <v>21375000</v>
      </c>
      <c r="G56" s="42" t="s">
        <v>30</v>
      </c>
      <c r="H56" s="42">
        <v>105000000</v>
      </c>
      <c r="I56" s="9"/>
      <c r="J56" s="10"/>
    </row>
    <row r="57" spans="1:10" x14ac:dyDescent="0.25">
      <c r="A57" s="25"/>
      <c r="B57" s="7"/>
      <c r="C57" s="50"/>
      <c r="D57" s="7"/>
      <c r="E57" s="42"/>
      <c r="F57" s="42"/>
      <c r="G57" s="42" t="s">
        <v>29</v>
      </c>
      <c r="H57" s="42">
        <v>427500000</v>
      </c>
      <c r="I57" s="9"/>
      <c r="J57" s="10"/>
    </row>
    <row r="58" spans="1:10" x14ac:dyDescent="0.25">
      <c r="A58" s="25"/>
      <c r="B58" s="7"/>
      <c r="C58" s="50"/>
      <c r="D58" s="7"/>
      <c r="E58" s="9"/>
      <c r="F58" s="9">
        <f>SUM(F55:F56)</f>
        <v>535800000</v>
      </c>
      <c r="G58" s="9"/>
      <c r="H58" s="9">
        <f>SUM(H55:H57)</f>
        <v>535800000</v>
      </c>
      <c r="I58" s="9"/>
      <c r="J58" s="10"/>
    </row>
    <row r="59" spans="1:10" ht="15.75" thickBot="1" x14ac:dyDescent="0.3">
      <c r="A59" s="26"/>
      <c r="B59" s="21"/>
      <c r="C59" s="57"/>
      <c r="D59" s="21"/>
      <c r="E59" s="23"/>
      <c r="F59" s="23"/>
      <c r="G59" s="23"/>
      <c r="H59" s="23"/>
      <c r="I59" s="23"/>
      <c r="J59" s="24"/>
    </row>
    <row r="63" spans="1:10" x14ac:dyDescent="0.25">
      <c r="A63" s="206" t="s">
        <v>0</v>
      </c>
      <c r="B63" s="206"/>
      <c r="C63" s="206"/>
      <c r="D63" s="206"/>
      <c r="E63" s="206"/>
      <c r="F63" s="34"/>
      <c r="G63" s="34"/>
    </row>
    <row r="64" spans="1:10" x14ac:dyDescent="0.25">
      <c r="A64" s="206" t="s">
        <v>31</v>
      </c>
      <c r="B64" s="206"/>
      <c r="C64" s="206"/>
      <c r="D64" s="206"/>
      <c r="E64" s="206"/>
      <c r="F64" s="34"/>
      <c r="G64" s="34"/>
      <c r="H64" s="34"/>
      <c r="I64" s="34"/>
      <c r="J64" s="34"/>
    </row>
    <row r="65" spans="1:12" ht="15.75" thickBot="1" x14ac:dyDescent="0.3">
      <c r="A65" s="225">
        <v>40513</v>
      </c>
      <c r="B65" s="225"/>
      <c r="C65" s="225"/>
      <c r="D65" s="225"/>
      <c r="E65" s="225"/>
      <c r="F65" s="35"/>
      <c r="G65" s="35"/>
      <c r="H65" s="34"/>
      <c r="I65" s="34"/>
      <c r="J65" s="34"/>
      <c r="K65" s="34"/>
      <c r="L65" s="34"/>
    </row>
    <row r="66" spans="1:12" x14ac:dyDescent="0.25">
      <c r="A66" s="227" t="s">
        <v>32</v>
      </c>
      <c r="B66" s="228"/>
      <c r="C66" s="228"/>
      <c r="D66" s="228"/>
      <c r="E66" s="229"/>
      <c r="H66" s="35"/>
      <c r="I66" s="35"/>
      <c r="J66" s="35"/>
      <c r="K66" s="34"/>
      <c r="L66" s="34"/>
    </row>
    <row r="67" spans="1:12" x14ac:dyDescent="0.25">
      <c r="A67" s="208"/>
      <c r="B67" s="209"/>
      <c r="C67" s="209"/>
      <c r="D67" s="209"/>
      <c r="E67" s="210"/>
      <c r="K67" s="35"/>
      <c r="L67" s="35"/>
    </row>
    <row r="68" spans="1:12" x14ac:dyDescent="0.25">
      <c r="A68" s="230"/>
      <c r="B68" s="220"/>
      <c r="C68" s="220"/>
      <c r="D68" s="220"/>
      <c r="E68" s="231"/>
    </row>
    <row r="69" spans="1:12" x14ac:dyDescent="0.25">
      <c r="A69" s="11" t="s">
        <v>3</v>
      </c>
      <c r="B69" s="39" t="s">
        <v>65</v>
      </c>
      <c r="C69" s="38" t="s">
        <v>33</v>
      </c>
      <c r="D69" s="38" t="s">
        <v>6</v>
      </c>
      <c r="E69" s="15" t="s">
        <v>21</v>
      </c>
      <c r="F69" s="63" t="s">
        <v>29</v>
      </c>
    </row>
    <row r="70" spans="1:12" x14ac:dyDescent="0.25">
      <c r="A70" s="11">
        <v>16</v>
      </c>
      <c r="B70" s="13">
        <v>265</v>
      </c>
      <c r="C70" s="17" t="s">
        <v>64</v>
      </c>
      <c r="D70" s="44"/>
      <c r="E70" s="67">
        <v>450000000</v>
      </c>
      <c r="G70" s="62" t="s">
        <v>30</v>
      </c>
    </row>
    <row r="71" spans="1:12" x14ac:dyDescent="0.25">
      <c r="A71" s="71"/>
      <c r="B71" s="12"/>
      <c r="C71" s="72"/>
      <c r="D71" s="73"/>
      <c r="E71" s="74"/>
    </row>
    <row r="72" spans="1:12" x14ac:dyDescent="0.25">
      <c r="A72" s="76"/>
      <c r="B72" s="75"/>
      <c r="C72" s="75"/>
      <c r="D72" s="75"/>
      <c r="E72" s="77"/>
    </row>
    <row r="73" spans="1:12" x14ac:dyDescent="0.25">
      <c r="A73" s="6"/>
      <c r="B73" s="221" t="s">
        <v>19</v>
      </c>
      <c r="C73" s="221"/>
      <c r="D73" s="64"/>
      <c r="E73" s="29"/>
    </row>
    <row r="74" spans="1:12" x14ac:dyDescent="0.25">
      <c r="A74" s="25"/>
      <c r="B74" s="222" t="s">
        <v>7</v>
      </c>
      <c r="C74" s="223"/>
      <c r="D74" s="222" t="s">
        <v>8</v>
      </c>
      <c r="E74" s="224"/>
    </row>
    <row r="75" spans="1:12" x14ac:dyDescent="0.25">
      <c r="A75" s="25"/>
      <c r="B75" s="65" t="s">
        <v>29</v>
      </c>
      <c r="C75" s="66">
        <v>450000000</v>
      </c>
      <c r="D75" s="65" t="s">
        <v>30</v>
      </c>
      <c r="E75" s="68">
        <v>450000000</v>
      </c>
    </row>
    <row r="76" spans="1:12" ht="15.75" thickBot="1" x14ac:dyDescent="0.3">
      <c r="A76" s="26"/>
      <c r="B76" s="21"/>
      <c r="C76" s="57"/>
      <c r="D76" s="21"/>
      <c r="E76" s="30"/>
    </row>
    <row r="80" spans="1:12" x14ac:dyDescent="0.25">
      <c r="A80" s="206" t="s">
        <v>0</v>
      </c>
      <c r="B80" s="206"/>
      <c r="C80" s="206"/>
      <c r="D80" s="206"/>
      <c r="E80" s="206"/>
      <c r="F80" s="206"/>
      <c r="G80" s="206"/>
    </row>
    <row r="81" spans="1:7" x14ac:dyDescent="0.25">
      <c r="A81" s="206" t="s">
        <v>34</v>
      </c>
      <c r="B81" s="206"/>
      <c r="C81" s="206"/>
      <c r="D81" s="206"/>
      <c r="E81" s="206"/>
      <c r="F81" s="206"/>
      <c r="G81" s="206"/>
    </row>
    <row r="82" spans="1:7" ht="15.75" thickBot="1" x14ac:dyDescent="0.3">
      <c r="A82" s="225">
        <v>40513</v>
      </c>
      <c r="B82" s="225"/>
      <c r="C82" s="225"/>
      <c r="D82" s="225"/>
      <c r="E82" s="225"/>
      <c r="F82" s="225"/>
      <c r="G82" s="225"/>
    </row>
    <row r="83" spans="1:7" x14ac:dyDescent="0.25">
      <c r="A83" s="227" t="s">
        <v>35</v>
      </c>
      <c r="B83" s="228"/>
      <c r="C83" s="228"/>
      <c r="D83" s="228"/>
      <c r="E83" s="228"/>
      <c r="F83" s="228"/>
      <c r="G83" s="229"/>
    </row>
    <row r="84" spans="1:7" x14ac:dyDescent="0.25">
      <c r="A84" s="208"/>
      <c r="B84" s="209"/>
      <c r="C84" s="209"/>
      <c r="D84" s="209"/>
      <c r="E84" s="209"/>
      <c r="F84" s="209"/>
      <c r="G84" s="210"/>
    </row>
    <row r="85" spans="1:7" x14ac:dyDescent="0.25">
      <c r="A85" s="230"/>
      <c r="B85" s="220"/>
      <c r="C85" s="220"/>
      <c r="D85" s="220"/>
      <c r="E85" s="220"/>
      <c r="F85" s="220"/>
      <c r="G85" s="231"/>
    </row>
    <row r="86" spans="1:7" x14ac:dyDescent="0.25">
      <c r="A86" s="59" t="s">
        <v>3</v>
      </c>
      <c r="B86" s="12" t="s">
        <v>65</v>
      </c>
      <c r="C86" s="58" t="s">
        <v>5</v>
      </c>
      <c r="D86" s="60" t="s">
        <v>6</v>
      </c>
      <c r="E86" s="43" t="s">
        <v>20</v>
      </c>
      <c r="F86" s="45"/>
      <c r="G86" s="15" t="s">
        <v>8</v>
      </c>
    </row>
    <row r="87" spans="1:7" x14ac:dyDescent="0.25">
      <c r="A87" s="11">
        <v>22</v>
      </c>
      <c r="B87" s="13">
        <v>212</v>
      </c>
      <c r="C87" s="31" t="s">
        <v>66</v>
      </c>
      <c r="D87" s="13"/>
      <c r="E87" s="14" t="s">
        <v>36</v>
      </c>
      <c r="F87" s="14" t="s">
        <v>10</v>
      </c>
      <c r="G87" s="15" t="s">
        <v>37</v>
      </c>
    </row>
    <row r="88" spans="1:7" x14ac:dyDescent="0.25">
      <c r="A88" s="11"/>
      <c r="B88" s="13"/>
      <c r="C88" s="31"/>
      <c r="D88" s="13"/>
      <c r="E88" s="14">
        <v>66550000</v>
      </c>
      <c r="F88" s="14"/>
      <c r="G88" s="15">
        <v>66550000</v>
      </c>
    </row>
    <row r="89" spans="1:7" x14ac:dyDescent="0.25">
      <c r="A89" s="78"/>
      <c r="B89" s="44"/>
      <c r="C89" s="44"/>
      <c r="D89" s="44"/>
      <c r="E89" s="44"/>
      <c r="F89" s="14"/>
      <c r="G89" s="15"/>
    </row>
    <row r="90" spans="1:7" x14ac:dyDescent="0.25">
      <c r="A90" s="69"/>
      <c r="E90" t="s">
        <v>13</v>
      </c>
      <c r="G90" s="70" t="s">
        <v>17</v>
      </c>
    </row>
    <row r="91" spans="1:7" x14ac:dyDescent="0.25">
      <c r="A91" s="25"/>
      <c r="B91" s="7"/>
      <c r="C91" s="50"/>
      <c r="D91" s="7"/>
      <c r="E91" s="7"/>
      <c r="F91" s="7"/>
      <c r="G91" s="79"/>
    </row>
    <row r="92" spans="1:7" x14ac:dyDescent="0.25">
      <c r="A92" s="25"/>
      <c r="B92" s="7"/>
      <c r="C92" s="50"/>
      <c r="D92" s="7" t="s">
        <v>19</v>
      </c>
      <c r="E92" s="7"/>
      <c r="F92" s="7"/>
      <c r="G92" s="79"/>
    </row>
    <row r="93" spans="1:7" x14ac:dyDescent="0.25">
      <c r="A93" s="25"/>
      <c r="B93" s="7"/>
      <c r="C93" s="50"/>
      <c r="D93" s="222" t="s">
        <v>7</v>
      </c>
      <c r="E93" s="226"/>
      <c r="F93" s="226" t="s">
        <v>8</v>
      </c>
      <c r="G93" s="224"/>
    </row>
    <row r="94" spans="1:7" x14ac:dyDescent="0.25">
      <c r="A94" s="25"/>
      <c r="B94" s="7"/>
      <c r="C94" s="50"/>
      <c r="D94" s="65" t="s">
        <v>13</v>
      </c>
      <c r="E94" s="61">
        <v>66550000</v>
      </c>
      <c r="F94" s="44" t="s">
        <v>17</v>
      </c>
      <c r="G94" s="67">
        <v>66550000</v>
      </c>
    </row>
    <row r="95" spans="1:7" ht="15.75" thickBot="1" x14ac:dyDescent="0.3">
      <c r="A95" s="26"/>
      <c r="B95" s="21"/>
      <c r="C95" s="57"/>
      <c r="D95" s="21"/>
      <c r="E95" s="21"/>
      <c r="F95" s="21"/>
      <c r="G95" s="80"/>
    </row>
    <row r="99" spans="1:11" x14ac:dyDescent="0.25">
      <c r="A99" s="206" t="s">
        <v>0</v>
      </c>
      <c r="B99" s="206"/>
      <c r="C99" s="206"/>
      <c r="D99" s="206"/>
      <c r="E99" s="206"/>
      <c r="F99" s="206"/>
      <c r="G99" s="34"/>
      <c r="H99" s="34"/>
      <c r="I99" s="34"/>
      <c r="J99" s="34"/>
    </row>
    <row r="100" spans="1:11" x14ac:dyDescent="0.25">
      <c r="A100" s="206" t="s">
        <v>38</v>
      </c>
      <c r="B100" s="206"/>
      <c r="C100" s="206"/>
      <c r="D100" s="206"/>
      <c r="E100" s="206"/>
      <c r="F100" s="206"/>
      <c r="G100" s="34"/>
      <c r="H100" s="34"/>
      <c r="I100" s="34"/>
      <c r="J100" s="34"/>
    </row>
    <row r="101" spans="1:11" x14ac:dyDescent="0.25">
      <c r="A101" s="215">
        <v>40513</v>
      </c>
      <c r="B101" s="215"/>
      <c r="C101" s="215"/>
      <c r="D101" s="215"/>
      <c r="E101" s="215"/>
      <c r="F101" s="215"/>
      <c r="G101" s="35"/>
      <c r="H101" s="35"/>
      <c r="I101" s="35"/>
      <c r="J101" s="35"/>
    </row>
    <row r="102" spans="1:11" x14ac:dyDescent="0.25">
      <c r="A102" s="216" t="s">
        <v>39</v>
      </c>
      <c r="B102" s="217"/>
      <c r="C102" s="217"/>
      <c r="D102" s="217"/>
      <c r="E102" s="217"/>
      <c r="F102" s="217"/>
    </row>
    <row r="103" spans="1:11" x14ac:dyDescent="0.25">
      <c r="A103" s="218"/>
      <c r="B103" s="209"/>
      <c r="C103" s="209"/>
      <c r="D103" s="209"/>
      <c r="E103" s="209"/>
      <c r="F103" s="209"/>
      <c r="K103" s="34"/>
    </row>
    <row r="104" spans="1:11" x14ac:dyDescent="0.25">
      <c r="A104" s="219"/>
      <c r="B104" s="220"/>
      <c r="C104" s="220"/>
      <c r="D104" s="220"/>
      <c r="E104" s="220"/>
      <c r="F104" s="220"/>
      <c r="K104" s="34"/>
    </row>
    <row r="105" spans="1:11" x14ac:dyDescent="0.25">
      <c r="A105" s="212" t="s">
        <v>40</v>
      </c>
      <c r="B105" s="32" t="s">
        <v>4</v>
      </c>
      <c r="C105" s="212" t="s">
        <v>5</v>
      </c>
      <c r="D105" s="212" t="s">
        <v>6</v>
      </c>
      <c r="E105" s="213" t="s">
        <v>7</v>
      </c>
      <c r="F105" s="213" t="s">
        <v>8</v>
      </c>
    </row>
    <row r="106" spans="1:11" x14ac:dyDescent="0.25">
      <c r="A106" s="212"/>
      <c r="B106" s="33" t="s">
        <v>9</v>
      </c>
      <c r="C106" s="212"/>
      <c r="D106" s="212"/>
      <c r="E106" s="213"/>
      <c r="F106" s="213"/>
    </row>
    <row r="107" spans="1:11" x14ac:dyDescent="0.25">
      <c r="A107" s="13">
        <v>17</v>
      </c>
      <c r="B107" s="13">
        <v>24</v>
      </c>
      <c r="C107" s="17" t="s">
        <v>41</v>
      </c>
      <c r="D107" s="13" t="s">
        <v>14</v>
      </c>
      <c r="E107" s="14">
        <v>22500000</v>
      </c>
      <c r="F107" s="14"/>
    </row>
    <row r="108" spans="1:11" x14ac:dyDescent="0.25">
      <c r="A108" s="13"/>
      <c r="B108" s="13"/>
      <c r="C108" s="17" t="s">
        <v>42</v>
      </c>
      <c r="D108" s="13" t="s">
        <v>29</v>
      </c>
      <c r="E108" s="14"/>
      <c r="F108" s="14">
        <v>22500000</v>
      </c>
    </row>
    <row r="109" spans="1:11" ht="30" x14ac:dyDescent="0.25">
      <c r="A109" s="13"/>
      <c r="B109" s="13"/>
      <c r="C109" s="40" t="s">
        <v>67</v>
      </c>
      <c r="D109" s="13"/>
      <c r="E109" s="14"/>
      <c r="F109" s="14"/>
    </row>
    <row r="110" spans="1:11" x14ac:dyDescent="0.25">
      <c r="A110" s="13"/>
      <c r="B110" s="13"/>
      <c r="C110" s="17"/>
      <c r="D110" s="13"/>
      <c r="E110" s="14"/>
      <c r="F110" s="14"/>
    </row>
    <row r="111" spans="1:11" x14ac:dyDescent="0.25">
      <c r="A111" s="13">
        <v>24</v>
      </c>
      <c r="B111" s="13">
        <v>31</v>
      </c>
      <c r="C111" s="17" t="s">
        <v>37</v>
      </c>
      <c r="D111" s="13" t="s">
        <v>17</v>
      </c>
      <c r="E111" s="14">
        <v>1970000</v>
      </c>
      <c r="F111" s="14"/>
    </row>
    <row r="112" spans="1:11" x14ac:dyDescent="0.25">
      <c r="A112" s="13"/>
      <c r="B112" s="13"/>
      <c r="C112" s="17" t="s">
        <v>43</v>
      </c>
      <c r="D112" s="13" t="s">
        <v>28</v>
      </c>
      <c r="E112" s="14"/>
      <c r="F112" s="14">
        <v>1970000</v>
      </c>
    </row>
    <row r="113" spans="1:6" ht="30" x14ac:dyDescent="0.25">
      <c r="A113" s="13"/>
      <c r="B113" s="13"/>
      <c r="C113" s="40" t="s">
        <v>68</v>
      </c>
      <c r="D113" s="13"/>
      <c r="E113" s="14"/>
      <c r="F113" s="14"/>
    </row>
    <row r="114" spans="1:6" x14ac:dyDescent="0.25">
      <c r="A114" s="13"/>
      <c r="B114" s="13"/>
      <c r="C114" s="17"/>
      <c r="D114" s="13"/>
      <c r="E114" s="14"/>
      <c r="F114" s="14"/>
    </row>
    <row r="115" spans="1:6" x14ac:dyDescent="0.25">
      <c r="A115" s="13"/>
      <c r="B115" s="13"/>
      <c r="C115" s="17"/>
      <c r="D115" s="13"/>
      <c r="E115" s="14"/>
      <c r="F115" s="14"/>
    </row>
    <row r="116" spans="1:6" x14ac:dyDescent="0.25">
      <c r="A116" s="13"/>
      <c r="B116" s="13"/>
      <c r="C116" s="17"/>
      <c r="D116" s="13"/>
      <c r="E116" s="14"/>
      <c r="F116" s="14"/>
    </row>
    <row r="117" spans="1:6" x14ac:dyDescent="0.25">
      <c r="A117" s="13"/>
      <c r="B117" s="13"/>
      <c r="C117" s="17"/>
      <c r="D117" s="13"/>
      <c r="E117" s="14"/>
      <c r="F117" s="14"/>
    </row>
    <row r="118" spans="1:6" x14ac:dyDescent="0.25">
      <c r="A118" s="13"/>
      <c r="B118" s="13"/>
      <c r="C118" s="17"/>
      <c r="D118" s="13"/>
      <c r="E118" s="14"/>
      <c r="F118" s="14"/>
    </row>
    <row r="119" spans="1:6" x14ac:dyDescent="0.25">
      <c r="A119" s="13"/>
      <c r="B119" s="13"/>
      <c r="C119" s="17"/>
      <c r="D119" s="13"/>
      <c r="E119" s="14">
        <f>SUM(E107:E115)</f>
        <v>24470000</v>
      </c>
      <c r="F119" s="14">
        <f>SUM(F107:F114)</f>
        <v>24470000</v>
      </c>
    </row>
  </sheetData>
  <mergeCells count="45">
    <mergeCell ref="E54:F54"/>
    <mergeCell ref="G54:H54"/>
    <mergeCell ref="E53:H53"/>
    <mergeCell ref="A66:E68"/>
    <mergeCell ref="A63:E63"/>
    <mergeCell ref="A64:E64"/>
    <mergeCell ref="A65:E65"/>
    <mergeCell ref="A105:A106"/>
    <mergeCell ref="C105:C106"/>
    <mergeCell ref="D105:D106"/>
    <mergeCell ref="E105:E106"/>
    <mergeCell ref="F105:F106"/>
    <mergeCell ref="A99:F99"/>
    <mergeCell ref="A100:F100"/>
    <mergeCell ref="A101:F101"/>
    <mergeCell ref="A102:F104"/>
    <mergeCell ref="B73:C73"/>
    <mergeCell ref="B74:C74"/>
    <mergeCell ref="D74:E74"/>
    <mergeCell ref="A81:G81"/>
    <mergeCell ref="A82:G82"/>
    <mergeCell ref="D93:E93"/>
    <mergeCell ref="F93:G93"/>
    <mergeCell ref="A83:G85"/>
    <mergeCell ref="A80:G80"/>
    <mergeCell ref="B1:L1"/>
    <mergeCell ref="B2:L2"/>
    <mergeCell ref="B3:L3"/>
    <mergeCell ref="A5:L5"/>
    <mergeCell ref="A7:A8"/>
    <mergeCell ref="C7:C8"/>
    <mergeCell ref="D7:D8"/>
    <mergeCell ref="E7:J7"/>
    <mergeCell ref="K7:L7"/>
    <mergeCell ref="E22:H22"/>
    <mergeCell ref="E23:F23"/>
    <mergeCell ref="G23:H23"/>
    <mergeCell ref="E42:F42"/>
    <mergeCell ref="A36:I36"/>
    <mergeCell ref="A37:I37"/>
    <mergeCell ref="A38:I38"/>
    <mergeCell ref="G42:G43"/>
    <mergeCell ref="C42:C43"/>
    <mergeCell ref="D42:D43"/>
    <mergeCell ref="A42:A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1A77-DC97-4C7A-AE12-54E94CC21ECE}">
  <dimension ref="A1:V133"/>
  <sheetViews>
    <sheetView topLeftCell="A47" workbookViewId="0">
      <selection activeCell="E123" sqref="E123"/>
    </sheetView>
  </sheetViews>
  <sheetFormatPr defaultRowHeight="15" x14ac:dyDescent="0.25"/>
  <cols>
    <col min="1" max="1" width="16.5703125" customWidth="1"/>
    <col min="2" max="2" width="18.28515625" customWidth="1"/>
    <col min="3" max="3" width="19.7109375" customWidth="1"/>
    <col min="4" max="4" width="16.42578125" customWidth="1"/>
    <col min="5" max="5" width="13.42578125" customWidth="1"/>
    <col min="6" max="6" width="14.28515625" customWidth="1"/>
    <col min="7" max="7" width="11.7109375" customWidth="1"/>
    <col min="8" max="8" width="15.28515625" customWidth="1"/>
    <col min="9" max="9" width="15" customWidth="1"/>
    <col min="10" max="10" width="14.85546875" customWidth="1"/>
    <col min="12" max="12" width="13.5703125" customWidth="1"/>
    <col min="14" max="14" width="16.5703125" customWidth="1"/>
    <col min="16" max="16" width="13.28515625" customWidth="1"/>
    <col min="18" max="18" width="13.42578125" customWidth="1"/>
    <col min="22" max="22" width="12" customWidth="1"/>
  </cols>
  <sheetData>
    <row r="1" spans="1:22" ht="32.25" customHeight="1" x14ac:dyDescent="0.25">
      <c r="A1" s="243" t="s">
        <v>70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</row>
    <row r="2" spans="1:22" x14ac:dyDescent="0.25">
      <c r="A2" s="245">
        <v>1</v>
      </c>
      <c r="B2" s="247" t="s">
        <v>71</v>
      </c>
      <c r="C2" s="249" t="s">
        <v>72</v>
      </c>
      <c r="D2" s="250"/>
      <c r="E2" s="250"/>
      <c r="F2" s="251"/>
      <c r="G2" s="252" t="s">
        <v>73</v>
      </c>
      <c r="H2" s="253"/>
      <c r="I2" s="253"/>
      <c r="J2" s="254"/>
      <c r="K2" s="252" t="s">
        <v>74</v>
      </c>
      <c r="L2" s="253"/>
      <c r="M2" s="253"/>
      <c r="N2" s="254"/>
      <c r="O2" s="252" t="s">
        <v>75</v>
      </c>
      <c r="P2" s="253"/>
      <c r="Q2" s="253"/>
      <c r="R2" s="254"/>
      <c r="S2" s="252" t="s">
        <v>76</v>
      </c>
      <c r="T2" s="253"/>
      <c r="U2" s="253"/>
      <c r="V2" s="254"/>
    </row>
    <row r="3" spans="1:22" x14ac:dyDescent="0.25">
      <c r="A3" s="246"/>
      <c r="B3" s="248"/>
      <c r="C3" s="252" t="s">
        <v>20</v>
      </c>
      <c r="D3" s="254"/>
      <c r="E3" s="252" t="s">
        <v>8</v>
      </c>
      <c r="F3" s="254"/>
      <c r="G3" s="252" t="s">
        <v>20</v>
      </c>
      <c r="H3" s="254"/>
      <c r="I3" s="256" t="s">
        <v>8</v>
      </c>
      <c r="J3" s="257"/>
      <c r="K3" s="252" t="s">
        <v>20</v>
      </c>
      <c r="L3" s="254"/>
      <c r="M3" s="256" t="s">
        <v>8</v>
      </c>
      <c r="N3" s="257"/>
      <c r="O3" s="252" t="s">
        <v>20</v>
      </c>
      <c r="P3" s="254"/>
      <c r="Q3" s="256" t="s">
        <v>8</v>
      </c>
      <c r="R3" s="257"/>
      <c r="S3" s="252" t="s">
        <v>20</v>
      </c>
      <c r="T3" s="254"/>
      <c r="U3" s="256" t="s">
        <v>8</v>
      </c>
      <c r="V3" s="257"/>
    </row>
    <row r="4" spans="1:22" x14ac:dyDescent="0.25">
      <c r="A4" s="83" t="s">
        <v>18</v>
      </c>
      <c r="B4" s="83" t="s">
        <v>24</v>
      </c>
      <c r="C4" s="84" t="s">
        <v>77</v>
      </c>
      <c r="D4" s="85">
        <v>620700000</v>
      </c>
      <c r="E4" s="258"/>
      <c r="F4" s="259"/>
      <c r="G4" s="258"/>
      <c r="H4" s="259"/>
      <c r="I4" s="258"/>
      <c r="J4" s="259"/>
      <c r="K4" s="84" t="s">
        <v>77</v>
      </c>
      <c r="L4" s="85">
        <v>620700000</v>
      </c>
      <c r="M4" s="258"/>
      <c r="N4" s="259"/>
      <c r="O4" s="258"/>
      <c r="P4" s="259"/>
      <c r="Q4" s="258"/>
      <c r="R4" s="259"/>
      <c r="S4" s="86" t="s">
        <v>77</v>
      </c>
      <c r="T4" s="85">
        <v>620700000</v>
      </c>
      <c r="U4" s="258"/>
      <c r="V4" s="259"/>
    </row>
    <row r="5" spans="1:22" x14ac:dyDescent="0.25">
      <c r="A5" s="83" t="s">
        <v>29</v>
      </c>
      <c r="B5" s="83" t="s">
        <v>78</v>
      </c>
      <c r="C5" s="84" t="s">
        <v>77</v>
      </c>
      <c r="D5" s="85">
        <v>2500000</v>
      </c>
      <c r="E5" s="258"/>
      <c r="F5" s="259"/>
      <c r="G5" s="258"/>
      <c r="H5" s="259"/>
      <c r="I5" s="258"/>
      <c r="J5" s="259"/>
      <c r="K5" s="84" t="s">
        <v>77</v>
      </c>
      <c r="L5" s="85">
        <v>2500000</v>
      </c>
      <c r="M5" s="258"/>
      <c r="N5" s="259"/>
      <c r="O5" s="258"/>
      <c r="P5" s="259"/>
      <c r="Q5" s="258"/>
      <c r="R5" s="259"/>
      <c r="S5" s="86" t="s">
        <v>77</v>
      </c>
      <c r="T5" s="85">
        <v>2500000</v>
      </c>
      <c r="U5" s="258"/>
      <c r="V5" s="259"/>
    </row>
    <row r="6" spans="1:22" x14ac:dyDescent="0.25">
      <c r="A6" s="83" t="s">
        <v>79</v>
      </c>
      <c r="B6" s="83" t="s">
        <v>80</v>
      </c>
      <c r="C6" s="84" t="s">
        <v>77</v>
      </c>
      <c r="D6" s="85">
        <v>5500000</v>
      </c>
      <c r="E6" s="258"/>
      <c r="F6" s="259"/>
      <c r="G6" s="258"/>
      <c r="H6" s="259"/>
      <c r="I6" s="258"/>
      <c r="J6" s="259"/>
      <c r="K6" s="84" t="s">
        <v>77</v>
      </c>
      <c r="L6" s="85">
        <v>5500000</v>
      </c>
      <c r="M6" s="258"/>
      <c r="N6" s="259"/>
      <c r="O6" s="258"/>
      <c r="P6" s="259"/>
      <c r="Q6" s="258"/>
      <c r="R6" s="259"/>
      <c r="S6" s="86" t="s">
        <v>77</v>
      </c>
      <c r="T6" s="85">
        <v>5500000</v>
      </c>
      <c r="U6" s="258"/>
      <c r="V6" s="259"/>
    </row>
    <row r="7" spans="1:22" ht="30" x14ac:dyDescent="0.25">
      <c r="A7" s="83" t="s">
        <v>81</v>
      </c>
      <c r="B7" s="83" t="s">
        <v>82</v>
      </c>
      <c r="C7" s="84" t="s">
        <v>77</v>
      </c>
      <c r="D7" s="85">
        <v>27500000</v>
      </c>
      <c r="E7" s="258"/>
      <c r="F7" s="259"/>
      <c r="G7" s="86" t="s">
        <v>77</v>
      </c>
      <c r="H7" s="85">
        <v>20500000</v>
      </c>
      <c r="I7" s="84" t="s">
        <v>77</v>
      </c>
      <c r="J7" s="85">
        <v>27500000</v>
      </c>
      <c r="K7" s="84" t="s">
        <v>77</v>
      </c>
      <c r="L7" s="85">
        <v>20500000</v>
      </c>
      <c r="M7" s="258"/>
      <c r="N7" s="259"/>
      <c r="O7" s="258"/>
      <c r="P7" s="259"/>
      <c r="Q7" s="258"/>
      <c r="R7" s="259"/>
      <c r="S7" s="86" t="s">
        <v>77</v>
      </c>
      <c r="T7" s="85">
        <v>20500000</v>
      </c>
      <c r="U7" s="258"/>
      <c r="V7" s="259"/>
    </row>
    <row r="8" spans="1:22" x14ac:dyDescent="0.25">
      <c r="A8" s="83" t="s">
        <v>15</v>
      </c>
      <c r="B8" s="83" t="s">
        <v>83</v>
      </c>
      <c r="C8" s="84" t="s">
        <v>77</v>
      </c>
      <c r="D8" s="85">
        <v>2000000</v>
      </c>
      <c r="E8" s="258"/>
      <c r="F8" s="259"/>
      <c r="G8" s="258"/>
      <c r="H8" s="259"/>
      <c r="I8" s="258"/>
      <c r="J8" s="259"/>
      <c r="K8" s="84" t="s">
        <v>77</v>
      </c>
      <c r="L8" s="85">
        <v>2000000</v>
      </c>
      <c r="M8" s="258"/>
      <c r="N8" s="259"/>
      <c r="O8" s="258"/>
      <c r="P8" s="259"/>
      <c r="Q8" s="258"/>
      <c r="R8" s="259"/>
      <c r="S8" s="86" t="s">
        <v>77</v>
      </c>
      <c r="T8" s="85">
        <v>2000000</v>
      </c>
      <c r="U8" s="258"/>
      <c r="V8" s="259"/>
    </row>
    <row r="9" spans="1:22" x14ac:dyDescent="0.25">
      <c r="A9" s="83" t="s">
        <v>84</v>
      </c>
      <c r="B9" s="83" t="s">
        <v>85</v>
      </c>
      <c r="C9" s="84" t="s">
        <v>77</v>
      </c>
      <c r="D9" s="85">
        <v>15000000</v>
      </c>
      <c r="E9" s="258"/>
      <c r="F9" s="259"/>
      <c r="G9" s="258"/>
      <c r="H9" s="259"/>
      <c r="I9" s="258"/>
      <c r="J9" s="259"/>
      <c r="K9" s="84" t="s">
        <v>77</v>
      </c>
      <c r="L9" s="85">
        <v>15000000</v>
      </c>
      <c r="M9" s="258"/>
      <c r="N9" s="259"/>
      <c r="O9" s="258"/>
      <c r="P9" s="259"/>
      <c r="Q9" s="258"/>
      <c r="R9" s="259"/>
      <c r="S9" s="86" t="s">
        <v>77</v>
      </c>
      <c r="T9" s="85">
        <v>15000000</v>
      </c>
      <c r="U9" s="258"/>
      <c r="V9" s="259"/>
    </row>
    <row r="10" spans="1:22" ht="45" x14ac:dyDescent="0.25">
      <c r="A10" s="83" t="s">
        <v>86</v>
      </c>
      <c r="B10" s="83" t="s">
        <v>87</v>
      </c>
      <c r="C10" s="258"/>
      <c r="D10" s="259"/>
      <c r="E10" s="86" t="s">
        <v>77</v>
      </c>
      <c r="F10" s="85">
        <v>4200000</v>
      </c>
      <c r="G10" s="258"/>
      <c r="H10" s="259"/>
      <c r="I10" s="84" t="s">
        <v>77</v>
      </c>
      <c r="J10" s="85">
        <v>2000000</v>
      </c>
      <c r="K10" s="258"/>
      <c r="L10" s="259"/>
      <c r="M10" s="87" t="s">
        <v>77</v>
      </c>
      <c r="N10" s="85">
        <v>6200000</v>
      </c>
      <c r="O10" s="258"/>
      <c r="P10" s="259"/>
      <c r="Q10" s="258"/>
      <c r="R10" s="259"/>
      <c r="S10" s="258"/>
      <c r="T10" s="259"/>
      <c r="U10" s="84" t="s">
        <v>77</v>
      </c>
      <c r="V10" s="88">
        <v>6200000</v>
      </c>
    </row>
    <row r="11" spans="1:22" x14ac:dyDescent="0.25">
      <c r="A11" s="83" t="s">
        <v>88</v>
      </c>
      <c r="B11" s="83" t="s">
        <v>89</v>
      </c>
      <c r="C11" s="84" t="s">
        <v>77</v>
      </c>
      <c r="D11" s="85">
        <v>75000000</v>
      </c>
      <c r="E11" s="258"/>
      <c r="F11" s="259"/>
      <c r="G11" s="258"/>
      <c r="H11" s="259"/>
      <c r="I11" s="258"/>
      <c r="J11" s="259"/>
      <c r="K11" s="84" t="s">
        <v>77</v>
      </c>
      <c r="L11" s="85">
        <v>75000000</v>
      </c>
      <c r="M11" s="258"/>
      <c r="N11" s="259"/>
      <c r="O11" s="258"/>
      <c r="P11" s="259"/>
      <c r="Q11" s="258"/>
      <c r="R11" s="259"/>
      <c r="S11" s="86" t="s">
        <v>77</v>
      </c>
      <c r="T11" s="85">
        <v>75000000</v>
      </c>
      <c r="U11" s="258"/>
      <c r="V11" s="259"/>
    </row>
    <row r="12" spans="1:22" ht="45" x14ac:dyDescent="0.25">
      <c r="A12" s="83" t="s">
        <v>90</v>
      </c>
      <c r="B12" s="83" t="s">
        <v>91</v>
      </c>
      <c r="C12" s="258"/>
      <c r="D12" s="259"/>
      <c r="E12" s="86" t="s">
        <v>77</v>
      </c>
      <c r="F12" s="85">
        <v>8300000</v>
      </c>
      <c r="G12" s="258"/>
      <c r="H12" s="259"/>
      <c r="I12" s="84" t="s">
        <v>77</v>
      </c>
      <c r="J12" s="85">
        <v>4100000</v>
      </c>
      <c r="K12" s="258"/>
      <c r="L12" s="259"/>
      <c r="M12" s="87" t="s">
        <v>77</v>
      </c>
      <c r="N12" s="85">
        <v>12400000</v>
      </c>
      <c r="O12" s="258"/>
      <c r="P12" s="259"/>
      <c r="Q12" s="258"/>
      <c r="R12" s="259"/>
      <c r="S12" s="258"/>
      <c r="T12" s="259"/>
      <c r="U12" s="84" t="s">
        <v>77</v>
      </c>
      <c r="V12" s="88">
        <v>12400000</v>
      </c>
    </row>
    <row r="13" spans="1:22" x14ac:dyDescent="0.25">
      <c r="A13" s="83" t="s">
        <v>17</v>
      </c>
      <c r="B13" s="83" t="s">
        <v>92</v>
      </c>
      <c r="C13" s="258"/>
      <c r="D13" s="259"/>
      <c r="E13" s="86" t="s">
        <v>77</v>
      </c>
      <c r="F13" s="85">
        <v>113580000</v>
      </c>
      <c r="G13" s="258"/>
      <c r="H13" s="259"/>
      <c r="I13" s="258"/>
      <c r="J13" s="259"/>
      <c r="K13" s="258"/>
      <c r="L13" s="259"/>
      <c r="M13" s="87" t="s">
        <v>77</v>
      </c>
      <c r="N13" s="85">
        <v>113580000</v>
      </c>
      <c r="O13" s="258"/>
      <c r="P13" s="259"/>
      <c r="Q13" s="258"/>
      <c r="R13" s="259"/>
      <c r="S13" s="258"/>
      <c r="T13" s="259"/>
      <c r="U13" s="84" t="s">
        <v>77</v>
      </c>
      <c r="V13" s="88">
        <v>113580000</v>
      </c>
    </row>
    <row r="14" spans="1:22" x14ac:dyDescent="0.25">
      <c r="A14" s="83" t="s">
        <v>56</v>
      </c>
      <c r="B14" s="83" t="s">
        <v>93</v>
      </c>
      <c r="C14" s="258"/>
      <c r="D14" s="259"/>
      <c r="E14" s="86" t="s">
        <v>77</v>
      </c>
      <c r="F14" s="85">
        <v>18000000</v>
      </c>
      <c r="G14" s="258"/>
      <c r="H14" s="259"/>
      <c r="I14" s="84" t="s">
        <v>77</v>
      </c>
      <c r="J14" s="85">
        <v>3600000</v>
      </c>
      <c r="K14" s="258"/>
      <c r="L14" s="259"/>
      <c r="M14" s="87" t="s">
        <v>77</v>
      </c>
      <c r="N14" s="85">
        <v>21600000</v>
      </c>
      <c r="O14" s="258"/>
      <c r="P14" s="259"/>
      <c r="Q14" s="258"/>
      <c r="R14" s="259"/>
      <c r="S14" s="258"/>
      <c r="T14" s="259"/>
      <c r="U14" s="84" t="s">
        <v>77</v>
      </c>
      <c r="V14" s="88">
        <v>21600000</v>
      </c>
    </row>
    <row r="15" spans="1:22" x14ac:dyDescent="0.25">
      <c r="A15" s="83" t="s">
        <v>94</v>
      </c>
      <c r="B15" s="83" t="s">
        <v>95</v>
      </c>
      <c r="C15" s="258"/>
      <c r="D15" s="259"/>
      <c r="E15" s="86" t="s">
        <v>77</v>
      </c>
      <c r="F15" s="85">
        <v>193500000</v>
      </c>
      <c r="G15" s="258"/>
      <c r="H15" s="259"/>
      <c r="I15" s="258"/>
      <c r="J15" s="259"/>
      <c r="K15" s="258"/>
      <c r="L15" s="259"/>
      <c r="M15" s="87" t="s">
        <v>77</v>
      </c>
      <c r="N15" s="85">
        <v>193500000</v>
      </c>
      <c r="O15" s="258"/>
      <c r="P15" s="259"/>
      <c r="Q15" s="258"/>
      <c r="R15" s="259"/>
      <c r="S15" s="258"/>
      <c r="T15" s="259"/>
      <c r="U15" s="84" t="s">
        <v>77</v>
      </c>
      <c r="V15" s="88">
        <v>193500000</v>
      </c>
    </row>
    <row r="16" spans="1:22" x14ac:dyDescent="0.25">
      <c r="A16" s="83" t="s">
        <v>30</v>
      </c>
      <c r="B16" s="83" t="s">
        <v>27</v>
      </c>
      <c r="C16" s="258"/>
      <c r="D16" s="259"/>
      <c r="E16" s="86" t="s">
        <v>77</v>
      </c>
      <c r="F16" s="85">
        <v>555000000</v>
      </c>
      <c r="G16" s="258"/>
      <c r="H16" s="259"/>
      <c r="I16" s="258"/>
      <c r="J16" s="259"/>
      <c r="K16" s="258"/>
      <c r="L16" s="259"/>
      <c r="M16" s="87" t="s">
        <v>77</v>
      </c>
      <c r="N16" s="85">
        <v>555000000</v>
      </c>
      <c r="O16" s="258"/>
      <c r="P16" s="259"/>
      <c r="Q16" s="86" t="s">
        <v>77</v>
      </c>
      <c r="R16" s="85">
        <v>555000000</v>
      </c>
      <c r="S16" s="258"/>
      <c r="T16" s="259"/>
      <c r="U16" s="258"/>
      <c r="V16" s="259"/>
    </row>
    <row r="17" spans="1:22" x14ac:dyDescent="0.25">
      <c r="A17" s="83" t="s">
        <v>14</v>
      </c>
      <c r="B17" s="83" t="s">
        <v>41</v>
      </c>
      <c r="C17" s="84" t="s">
        <v>77</v>
      </c>
      <c r="D17" s="85">
        <v>40000000</v>
      </c>
      <c r="E17" s="258"/>
      <c r="F17" s="259"/>
      <c r="G17" s="258"/>
      <c r="H17" s="259"/>
      <c r="I17" s="258"/>
      <c r="J17" s="259"/>
      <c r="K17" s="84" t="s">
        <v>77</v>
      </c>
      <c r="L17" s="85">
        <v>40000000</v>
      </c>
      <c r="M17" s="258"/>
      <c r="N17" s="259"/>
      <c r="O17" s="86" t="s">
        <v>77</v>
      </c>
      <c r="P17" s="85">
        <v>40000000</v>
      </c>
      <c r="Q17" s="258"/>
      <c r="R17" s="259"/>
      <c r="S17" s="258"/>
      <c r="T17" s="259"/>
      <c r="U17" s="258"/>
      <c r="V17" s="259"/>
    </row>
    <row r="18" spans="1:22" x14ac:dyDescent="0.25">
      <c r="A18" s="83" t="s">
        <v>13</v>
      </c>
      <c r="B18" s="83" t="s">
        <v>36</v>
      </c>
      <c r="C18" s="84" t="s">
        <v>77</v>
      </c>
      <c r="D18" s="85">
        <v>83050000</v>
      </c>
      <c r="E18" s="258"/>
      <c r="F18" s="259"/>
      <c r="G18" s="258"/>
      <c r="H18" s="259"/>
      <c r="I18" s="84" t="s">
        <v>77</v>
      </c>
      <c r="J18" s="85">
        <v>83050000</v>
      </c>
      <c r="K18" s="84" t="s">
        <v>77</v>
      </c>
      <c r="L18" s="89" t="s">
        <v>96</v>
      </c>
      <c r="M18" s="258"/>
      <c r="N18" s="259"/>
      <c r="O18" s="86" t="s">
        <v>77</v>
      </c>
      <c r="P18" s="89" t="s">
        <v>96</v>
      </c>
      <c r="Q18" s="258"/>
      <c r="R18" s="259"/>
      <c r="S18" s="258"/>
      <c r="T18" s="259"/>
      <c r="U18" s="258"/>
      <c r="V18" s="259"/>
    </row>
    <row r="19" spans="1:22" x14ac:dyDescent="0.25">
      <c r="A19" s="83" t="s">
        <v>28</v>
      </c>
      <c r="B19" s="83" t="s">
        <v>97</v>
      </c>
      <c r="C19" s="258"/>
      <c r="D19" s="259"/>
      <c r="E19" s="86" t="s">
        <v>77</v>
      </c>
      <c r="F19" s="85">
        <v>5270000</v>
      </c>
      <c r="G19" s="86" t="s">
        <v>77</v>
      </c>
      <c r="H19" s="85">
        <v>5270000</v>
      </c>
      <c r="I19" s="258"/>
      <c r="J19" s="259"/>
      <c r="K19" s="258"/>
      <c r="L19" s="259"/>
      <c r="M19" s="87" t="s">
        <v>77</v>
      </c>
      <c r="N19" s="89" t="s">
        <v>96</v>
      </c>
      <c r="O19" s="258"/>
      <c r="P19" s="259"/>
      <c r="Q19" s="86" t="s">
        <v>77</v>
      </c>
      <c r="R19" s="89" t="s">
        <v>96</v>
      </c>
      <c r="S19" s="258"/>
      <c r="T19" s="259"/>
      <c r="U19" s="258"/>
      <c r="V19" s="259"/>
    </row>
    <row r="20" spans="1:22" x14ac:dyDescent="0.25">
      <c r="A20" s="83" t="s">
        <v>58</v>
      </c>
      <c r="B20" s="83" t="s">
        <v>98</v>
      </c>
      <c r="C20" s="84" t="s">
        <v>77</v>
      </c>
      <c r="D20" s="85">
        <v>2000000</v>
      </c>
      <c r="E20" s="258"/>
      <c r="F20" s="259"/>
      <c r="G20" s="258"/>
      <c r="H20" s="259"/>
      <c r="I20" s="84" t="s">
        <v>77</v>
      </c>
      <c r="J20" s="85">
        <v>1500000</v>
      </c>
      <c r="K20" s="84" t="s">
        <v>77</v>
      </c>
      <c r="L20" s="85">
        <v>500000</v>
      </c>
      <c r="M20" s="258"/>
      <c r="N20" s="259"/>
      <c r="O20" s="86" t="s">
        <v>77</v>
      </c>
      <c r="P20" s="85">
        <v>500000</v>
      </c>
      <c r="Q20" s="258"/>
      <c r="R20" s="259"/>
      <c r="S20" s="258"/>
      <c r="T20" s="259"/>
      <c r="U20" s="258"/>
      <c r="V20" s="259"/>
    </row>
    <row r="21" spans="1:22" x14ac:dyDescent="0.25">
      <c r="A21" s="83" t="s">
        <v>16</v>
      </c>
      <c r="B21" s="83" t="s">
        <v>99</v>
      </c>
      <c r="C21" s="84" t="s">
        <v>77</v>
      </c>
      <c r="D21" s="85">
        <v>22500000</v>
      </c>
      <c r="E21" s="258"/>
      <c r="F21" s="259"/>
      <c r="G21" s="86" t="s">
        <v>77</v>
      </c>
      <c r="H21" s="85">
        <v>11500000</v>
      </c>
      <c r="I21" s="258"/>
      <c r="J21" s="259"/>
      <c r="K21" s="84" t="s">
        <v>77</v>
      </c>
      <c r="L21" s="85">
        <v>34000000</v>
      </c>
      <c r="M21" s="258"/>
      <c r="N21" s="259"/>
      <c r="O21" s="86" t="s">
        <v>77</v>
      </c>
      <c r="P21" s="85">
        <v>34000000</v>
      </c>
      <c r="Q21" s="258"/>
      <c r="R21" s="259"/>
      <c r="S21" s="258"/>
      <c r="T21" s="259"/>
      <c r="U21" s="258"/>
      <c r="V21" s="259"/>
    </row>
    <row r="22" spans="1:22" ht="30" x14ac:dyDescent="0.25">
      <c r="A22" s="83" t="s">
        <v>57</v>
      </c>
      <c r="B22" s="83" t="s">
        <v>100</v>
      </c>
      <c r="C22" s="84" t="s">
        <v>77</v>
      </c>
      <c r="D22" s="85">
        <v>2100000</v>
      </c>
      <c r="E22" s="258"/>
      <c r="F22" s="259"/>
      <c r="G22" s="258"/>
      <c r="H22" s="259"/>
      <c r="I22" s="258"/>
      <c r="J22" s="259"/>
      <c r="K22" s="84" t="s">
        <v>77</v>
      </c>
      <c r="L22" s="85">
        <v>2100000</v>
      </c>
      <c r="M22" s="258"/>
      <c r="N22" s="259"/>
      <c r="O22" s="86" t="s">
        <v>77</v>
      </c>
      <c r="P22" s="85">
        <v>2100000</v>
      </c>
      <c r="Q22" s="258"/>
      <c r="R22" s="259"/>
      <c r="S22" s="258"/>
      <c r="T22" s="259"/>
      <c r="U22" s="258"/>
      <c r="V22" s="259"/>
    </row>
    <row r="23" spans="1:22" x14ac:dyDescent="0.25">
      <c r="A23" s="90"/>
      <c r="B23" s="83" t="s">
        <v>101</v>
      </c>
      <c r="C23" s="258"/>
      <c r="D23" s="259"/>
      <c r="E23" s="258"/>
      <c r="F23" s="259"/>
      <c r="G23" s="86" t="s">
        <v>77</v>
      </c>
      <c r="H23" s="85">
        <v>110550000</v>
      </c>
      <c r="I23" s="84" t="s">
        <v>77</v>
      </c>
      <c r="J23" s="85">
        <v>25770000</v>
      </c>
      <c r="K23" s="84" t="s">
        <v>77</v>
      </c>
      <c r="L23" s="85">
        <v>84780000</v>
      </c>
      <c r="M23" s="258"/>
      <c r="N23" s="259"/>
      <c r="O23" s="86" t="s">
        <v>77</v>
      </c>
      <c r="P23" s="85">
        <v>84780000</v>
      </c>
      <c r="Q23" s="258"/>
      <c r="R23" s="259"/>
      <c r="S23" s="258"/>
      <c r="T23" s="259"/>
      <c r="U23" s="258"/>
      <c r="V23" s="259"/>
    </row>
    <row r="24" spans="1:22" ht="30" x14ac:dyDescent="0.25">
      <c r="A24" s="90"/>
      <c r="B24" s="83" t="s">
        <v>102</v>
      </c>
      <c r="C24" s="258"/>
      <c r="D24" s="259"/>
      <c r="E24" s="258"/>
      <c r="F24" s="259"/>
      <c r="G24" s="86" t="s">
        <v>77</v>
      </c>
      <c r="H24" s="85">
        <v>1500000</v>
      </c>
      <c r="I24" s="258"/>
      <c r="J24" s="259"/>
      <c r="K24" s="84" t="s">
        <v>77</v>
      </c>
      <c r="L24" s="85">
        <v>1500000</v>
      </c>
      <c r="M24" s="258"/>
      <c r="N24" s="259"/>
      <c r="O24" s="258"/>
      <c r="P24" s="259"/>
      <c r="Q24" s="258"/>
      <c r="R24" s="259"/>
      <c r="S24" s="86" t="s">
        <v>77</v>
      </c>
      <c r="T24" s="85">
        <v>1500000</v>
      </c>
      <c r="U24" s="258"/>
      <c r="V24" s="259"/>
    </row>
    <row r="25" spans="1:22" x14ac:dyDescent="0.25">
      <c r="A25" s="90"/>
      <c r="B25" s="83" t="s">
        <v>103</v>
      </c>
      <c r="C25" s="258"/>
      <c r="D25" s="259"/>
      <c r="E25" s="258"/>
      <c r="F25" s="259"/>
      <c r="G25" s="86" t="s">
        <v>77</v>
      </c>
      <c r="H25" s="85">
        <v>3600000</v>
      </c>
      <c r="I25" s="258"/>
      <c r="J25" s="259"/>
      <c r="K25" s="84" t="s">
        <v>77</v>
      </c>
      <c r="L25" s="85">
        <v>3600000</v>
      </c>
      <c r="M25" s="258"/>
      <c r="N25" s="259"/>
      <c r="O25" s="86" t="s">
        <v>77</v>
      </c>
      <c r="P25" s="85">
        <v>3600000</v>
      </c>
      <c r="Q25" s="258"/>
      <c r="R25" s="259"/>
      <c r="S25" s="258"/>
      <c r="T25" s="259"/>
      <c r="U25" s="258"/>
      <c r="V25" s="259"/>
    </row>
    <row r="26" spans="1:22" x14ac:dyDescent="0.25">
      <c r="A26" s="90"/>
      <c r="B26" s="83" t="s">
        <v>104</v>
      </c>
      <c r="C26" s="258"/>
      <c r="D26" s="259"/>
      <c r="E26" s="258"/>
      <c r="F26" s="259"/>
      <c r="G26" s="258"/>
      <c r="H26" s="259"/>
      <c r="I26" s="84" t="s">
        <v>77</v>
      </c>
      <c r="J26" s="85">
        <v>11500000</v>
      </c>
      <c r="K26" s="258"/>
      <c r="L26" s="259"/>
      <c r="M26" s="87" t="s">
        <v>77</v>
      </c>
      <c r="N26" s="85">
        <v>11500000</v>
      </c>
      <c r="O26" s="258"/>
      <c r="P26" s="259"/>
      <c r="Q26" s="258"/>
      <c r="R26" s="259"/>
      <c r="S26" s="258"/>
      <c r="T26" s="259"/>
      <c r="U26" s="84" t="s">
        <v>77</v>
      </c>
      <c r="V26" s="88">
        <v>11500000</v>
      </c>
    </row>
    <row r="27" spans="1:22" ht="30" x14ac:dyDescent="0.25">
      <c r="A27" s="90"/>
      <c r="B27" s="83" t="s">
        <v>105</v>
      </c>
      <c r="C27" s="258"/>
      <c r="D27" s="259"/>
      <c r="E27" s="258"/>
      <c r="F27" s="259"/>
      <c r="G27" s="86" t="s">
        <v>77</v>
      </c>
      <c r="H27" s="85">
        <v>4100000</v>
      </c>
      <c r="I27" s="258"/>
      <c r="J27" s="259"/>
      <c r="K27" s="84" t="s">
        <v>77</v>
      </c>
      <c r="L27" s="85">
        <v>4100000</v>
      </c>
      <c r="M27" s="258"/>
      <c r="N27" s="259"/>
      <c r="O27" s="86" t="s">
        <v>77</v>
      </c>
      <c r="P27" s="85">
        <v>4100000</v>
      </c>
      <c r="Q27" s="258"/>
      <c r="R27" s="259"/>
      <c r="S27" s="258"/>
      <c r="T27" s="259"/>
      <c r="U27" s="258"/>
      <c r="V27" s="259"/>
    </row>
    <row r="28" spans="1:22" ht="30" x14ac:dyDescent="0.25">
      <c r="A28" s="90"/>
      <c r="B28" s="83" t="s">
        <v>106</v>
      </c>
      <c r="C28" s="258"/>
      <c r="D28" s="259"/>
      <c r="E28" s="258"/>
      <c r="F28" s="259"/>
      <c r="G28" s="86" t="s">
        <v>77</v>
      </c>
      <c r="H28" s="85">
        <v>2000000</v>
      </c>
      <c r="I28" s="258"/>
      <c r="J28" s="259"/>
      <c r="K28" s="84" t="s">
        <v>77</v>
      </c>
      <c r="L28" s="85">
        <v>2000000</v>
      </c>
      <c r="M28" s="258"/>
      <c r="N28" s="259"/>
      <c r="O28" s="86" t="s">
        <v>77</v>
      </c>
      <c r="P28" s="85">
        <v>2000000</v>
      </c>
      <c r="Q28" s="258"/>
      <c r="R28" s="259"/>
      <c r="S28" s="258"/>
      <c r="T28" s="259"/>
      <c r="U28" s="258"/>
      <c r="V28" s="259"/>
    </row>
    <row r="29" spans="1:22" x14ac:dyDescent="0.25">
      <c r="A29" s="90"/>
      <c r="B29" s="91" t="s">
        <v>21</v>
      </c>
      <c r="C29" s="82" t="s">
        <v>77</v>
      </c>
      <c r="D29" s="92">
        <v>897850000</v>
      </c>
      <c r="E29" s="93" t="s">
        <v>77</v>
      </c>
      <c r="F29" s="92">
        <v>897850000</v>
      </c>
      <c r="G29" s="262" t="s">
        <v>107</v>
      </c>
      <c r="H29" s="263"/>
      <c r="I29" s="262" t="s">
        <v>107</v>
      </c>
      <c r="J29" s="263"/>
      <c r="K29" s="82" t="s">
        <v>77</v>
      </c>
      <c r="L29" s="92">
        <v>913780000</v>
      </c>
      <c r="M29" s="262" t="s">
        <v>108</v>
      </c>
      <c r="N29" s="263"/>
      <c r="O29" s="262" t="s">
        <v>109</v>
      </c>
      <c r="P29" s="263"/>
      <c r="Q29" s="262" t="s">
        <v>110</v>
      </c>
      <c r="R29" s="263"/>
      <c r="S29" s="262" t="s">
        <v>111</v>
      </c>
      <c r="T29" s="263"/>
      <c r="U29" s="262" t="s">
        <v>112</v>
      </c>
      <c r="V29" s="263"/>
    </row>
    <row r="30" spans="1:22" ht="28.5" x14ac:dyDescent="0.25">
      <c r="A30" s="90"/>
      <c r="B30" s="94" t="s">
        <v>113</v>
      </c>
      <c r="C30" s="264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6"/>
      <c r="O30" s="262" t="s">
        <v>114</v>
      </c>
      <c r="P30" s="263"/>
      <c r="Q30" s="258"/>
      <c r="R30" s="259"/>
      <c r="S30" s="258"/>
      <c r="T30" s="259"/>
      <c r="U30" s="262" t="s">
        <v>114</v>
      </c>
      <c r="V30" s="263"/>
    </row>
    <row r="31" spans="1:22" x14ac:dyDescent="0.25">
      <c r="A31" s="90"/>
      <c r="B31" s="91" t="s">
        <v>21</v>
      </c>
      <c r="C31" s="267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9"/>
      <c r="O31" s="262" t="s">
        <v>110</v>
      </c>
      <c r="P31" s="263"/>
      <c r="Q31" s="262" t="s">
        <v>110</v>
      </c>
      <c r="R31" s="263"/>
      <c r="S31" s="262" t="s">
        <v>111</v>
      </c>
      <c r="T31" s="263"/>
      <c r="U31" s="262" t="s">
        <v>111</v>
      </c>
      <c r="V31" s="263"/>
    </row>
    <row r="32" spans="1:22" ht="30" customHeight="1" x14ac:dyDescent="0.25">
      <c r="A32" s="95" t="s">
        <v>115</v>
      </c>
      <c r="B32" s="235" t="s">
        <v>116</v>
      </c>
      <c r="C32" s="235"/>
      <c r="D32" s="235"/>
      <c r="E32" s="235"/>
      <c r="F32" s="235"/>
      <c r="G32" s="235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7" x14ac:dyDescent="0.25">
      <c r="A33" s="260" t="s">
        <v>117</v>
      </c>
      <c r="B33" s="261"/>
      <c r="C33" s="97" t="s">
        <v>118</v>
      </c>
      <c r="D33" s="260" t="s">
        <v>119</v>
      </c>
      <c r="E33" s="261"/>
      <c r="F33" s="260" t="s">
        <v>120</v>
      </c>
      <c r="G33" s="261"/>
    </row>
    <row r="34" spans="1:7" x14ac:dyDescent="0.25">
      <c r="A34" s="98">
        <v>2010</v>
      </c>
      <c r="B34" s="99">
        <v>31</v>
      </c>
      <c r="C34" s="100" t="s">
        <v>121</v>
      </c>
      <c r="D34" s="96" t="s">
        <v>122</v>
      </c>
      <c r="E34" s="101">
        <v>110550000</v>
      </c>
      <c r="F34" s="233"/>
      <c r="G34" s="234"/>
    </row>
    <row r="35" spans="1:7" ht="20.25" customHeight="1" x14ac:dyDescent="0.25">
      <c r="A35" s="97" t="s">
        <v>123</v>
      </c>
      <c r="B35" s="102"/>
      <c r="C35" s="103" t="s">
        <v>124</v>
      </c>
      <c r="D35" s="233"/>
      <c r="E35" s="234"/>
      <c r="F35" s="104" t="s">
        <v>122</v>
      </c>
      <c r="G35" s="101">
        <v>83050000</v>
      </c>
    </row>
    <row r="36" spans="1:7" ht="48.75" customHeight="1" x14ac:dyDescent="0.25">
      <c r="A36" s="102"/>
      <c r="B36" s="102"/>
      <c r="C36" s="103" t="s">
        <v>125</v>
      </c>
      <c r="D36" s="233"/>
      <c r="E36" s="234"/>
      <c r="F36" s="104" t="s">
        <v>122</v>
      </c>
      <c r="G36" s="105" t="s">
        <v>126</v>
      </c>
    </row>
    <row r="37" spans="1:7" ht="54.75" customHeight="1" x14ac:dyDescent="0.25">
      <c r="A37" s="102"/>
      <c r="B37" s="102"/>
      <c r="C37" s="103" t="s">
        <v>127</v>
      </c>
      <c r="D37" s="233"/>
      <c r="E37" s="234"/>
      <c r="F37" s="104" t="s">
        <v>122</v>
      </c>
      <c r="G37" s="101">
        <v>27500000</v>
      </c>
    </row>
    <row r="38" spans="1:7" ht="30.75" customHeight="1" x14ac:dyDescent="0.25">
      <c r="A38" s="102"/>
      <c r="B38" s="102"/>
      <c r="C38" s="106" t="s">
        <v>128</v>
      </c>
      <c r="D38" s="96" t="s">
        <v>122</v>
      </c>
      <c r="E38" s="101">
        <v>5270000</v>
      </c>
      <c r="F38" s="233"/>
      <c r="G38" s="234"/>
    </row>
    <row r="39" spans="1:7" ht="51" customHeight="1" x14ac:dyDescent="0.25">
      <c r="A39" s="102"/>
      <c r="B39" s="102"/>
      <c r="C39" s="106" t="s">
        <v>127</v>
      </c>
      <c r="D39" s="96" t="s">
        <v>122</v>
      </c>
      <c r="E39" s="101">
        <v>20500000</v>
      </c>
      <c r="F39" s="233"/>
      <c r="G39" s="234"/>
    </row>
    <row r="40" spans="1:7" x14ac:dyDescent="0.25">
      <c r="A40" s="102"/>
      <c r="B40" s="102"/>
      <c r="C40" s="103" t="s">
        <v>115</v>
      </c>
      <c r="D40" s="233"/>
      <c r="E40" s="234"/>
      <c r="F40" s="104" t="s">
        <v>122</v>
      </c>
      <c r="G40" s="101">
        <v>25770000</v>
      </c>
    </row>
    <row r="41" spans="1:7" x14ac:dyDescent="0.25">
      <c r="A41" s="102"/>
      <c r="B41" s="102"/>
      <c r="C41" s="102"/>
      <c r="D41" s="233"/>
      <c r="E41" s="234"/>
      <c r="F41" s="233"/>
      <c r="G41" s="234"/>
    </row>
    <row r="42" spans="1:7" ht="49.5" customHeight="1" x14ac:dyDescent="0.25">
      <c r="A42" s="102"/>
      <c r="B42" s="102"/>
      <c r="C42" s="100" t="s">
        <v>129</v>
      </c>
      <c r="D42" s="96" t="s">
        <v>122</v>
      </c>
      <c r="E42" s="101">
        <v>1500000</v>
      </c>
      <c r="F42" s="233"/>
      <c r="G42" s="234"/>
    </row>
    <row r="43" spans="1:7" ht="32.25" customHeight="1" x14ac:dyDescent="0.25">
      <c r="A43" s="102"/>
      <c r="B43" s="102"/>
      <c r="C43" s="103" t="s">
        <v>130</v>
      </c>
      <c r="D43" s="233"/>
      <c r="E43" s="234"/>
      <c r="F43" s="104" t="s">
        <v>122</v>
      </c>
      <c r="G43" s="101">
        <v>1500000</v>
      </c>
    </row>
    <row r="44" spans="1:7" x14ac:dyDescent="0.25">
      <c r="A44" s="102"/>
      <c r="B44" s="102"/>
      <c r="C44" s="102"/>
      <c r="D44" s="233"/>
      <c r="E44" s="234"/>
      <c r="F44" s="233"/>
      <c r="G44" s="234"/>
    </row>
    <row r="45" spans="1:7" ht="20.25" customHeight="1" x14ac:dyDescent="0.25">
      <c r="A45" s="102"/>
      <c r="B45" s="102"/>
      <c r="C45" s="100" t="s">
        <v>131</v>
      </c>
      <c r="D45" s="96" t="s">
        <v>122</v>
      </c>
      <c r="E45" s="101">
        <v>11500000</v>
      </c>
      <c r="F45" s="233"/>
      <c r="G45" s="234"/>
    </row>
    <row r="46" spans="1:7" ht="18" customHeight="1" x14ac:dyDescent="0.25">
      <c r="A46" s="102"/>
      <c r="B46" s="102"/>
      <c r="C46" s="103" t="s">
        <v>132</v>
      </c>
      <c r="D46" s="233"/>
      <c r="E46" s="234"/>
      <c r="F46" s="104" t="s">
        <v>122</v>
      </c>
      <c r="G46" s="101">
        <v>11500000</v>
      </c>
    </row>
    <row r="47" spans="1:7" x14ac:dyDescent="0.25">
      <c r="A47" s="102"/>
      <c r="B47" s="102"/>
      <c r="C47" s="102"/>
      <c r="D47" s="233"/>
      <c r="E47" s="234"/>
      <c r="F47" s="233"/>
      <c r="G47" s="234"/>
    </row>
    <row r="48" spans="1:7" ht="18.75" customHeight="1" x14ac:dyDescent="0.25">
      <c r="A48" s="102"/>
      <c r="B48" s="102"/>
      <c r="C48" s="100" t="s">
        <v>133</v>
      </c>
      <c r="D48" s="96" t="s">
        <v>122</v>
      </c>
      <c r="E48" s="101">
        <v>3600000</v>
      </c>
      <c r="F48" s="233"/>
      <c r="G48" s="234"/>
    </row>
    <row r="49" spans="1:9" ht="30.75" customHeight="1" x14ac:dyDescent="0.25">
      <c r="A49" s="102"/>
      <c r="B49" s="102"/>
      <c r="C49" s="103" t="s">
        <v>134</v>
      </c>
      <c r="D49" s="233"/>
      <c r="E49" s="234"/>
      <c r="F49" s="104" t="s">
        <v>122</v>
      </c>
      <c r="G49" s="101">
        <v>3600000</v>
      </c>
    </row>
    <row r="50" spans="1:9" x14ac:dyDescent="0.25">
      <c r="A50" s="102"/>
      <c r="B50" s="102"/>
      <c r="C50" s="102"/>
      <c r="D50" s="233"/>
      <c r="E50" s="234"/>
      <c r="F50" s="233"/>
      <c r="G50" s="234"/>
    </row>
    <row r="51" spans="1:9" ht="47.25" customHeight="1" x14ac:dyDescent="0.25">
      <c r="A51" s="102"/>
      <c r="B51" s="102"/>
      <c r="C51" s="100" t="s">
        <v>135</v>
      </c>
      <c r="D51" s="96" t="s">
        <v>122</v>
      </c>
      <c r="E51" s="101">
        <v>4100000</v>
      </c>
      <c r="F51" s="233"/>
      <c r="G51" s="234"/>
    </row>
    <row r="52" spans="1:9" ht="47.25" customHeight="1" x14ac:dyDescent="0.25">
      <c r="A52" s="102"/>
      <c r="B52" s="102"/>
      <c r="C52" s="103" t="s">
        <v>136</v>
      </c>
      <c r="D52" s="233"/>
      <c r="E52" s="234"/>
      <c r="F52" s="104" t="s">
        <v>122</v>
      </c>
      <c r="G52" s="101">
        <v>4100000</v>
      </c>
    </row>
    <row r="53" spans="1:9" x14ac:dyDescent="0.25">
      <c r="A53" s="102"/>
      <c r="B53" s="102"/>
      <c r="C53" s="102"/>
      <c r="D53" s="233"/>
      <c r="E53" s="234"/>
      <c r="F53" s="233"/>
      <c r="G53" s="234"/>
    </row>
    <row r="54" spans="1:9" ht="48" customHeight="1" x14ac:dyDescent="0.25">
      <c r="A54" s="102"/>
      <c r="B54" s="102"/>
      <c r="C54" s="100" t="s">
        <v>137</v>
      </c>
      <c r="D54" s="96" t="s">
        <v>122</v>
      </c>
      <c r="E54" s="101">
        <v>2000000</v>
      </c>
      <c r="F54" s="233"/>
      <c r="G54" s="234"/>
    </row>
    <row r="55" spans="1:9" ht="49.5" customHeight="1" x14ac:dyDescent="0.25">
      <c r="A55" s="102"/>
      <c r="B55" s="102"/>
      <c r="C55" s="103" t="s">
        <v>138</v>
      </c>
      <c r="D55" s="233"/>
      <c r="E55" s="234"/>
      <c r="F55" s="104" t="s">
        <v>122</v>
      </c>
      <c r="G55" s="101">
        <v>2000000</v>
      </c>
    </row>
    <row r="56" spans="1:9" x14ac:dyDescent="0.25">
      <c r="A56" s="102"/>
      <c r="B56" s="102"/>
      <c r="C56" s="102"/>
      <c r="D56" s="233"/>
      <c r="E56" s="234"/>
      <c r="F56" s="233"/>
      <c r="G56" s="234"/>
    </row>
    <row r="57" spans="1:9" x14ac:dyDescent="0.25">
      <c r="A57" s="102"/>
      <c r="B57" s="102"/>
      <c r="C57" s="97" t="s">
        <v>139</v>
      </c>
      <c r="D57" s="96" t="s">
        <v>122</v>
      </c>
      <c r="E57" s="101">
        <v>159020000</v>
      </c>
      <c r="F57" s="104" t="s">
        <v>122</v>
      </c>
      <c r="G57" s="101">
        <v>159020000</v>
      </c>
    </row>
    <row r="58" spans="1:9" ht="36.75" customHeight="1" x14ac:dyDescent="0.25">
      <c r="A58" s="255" t="s">
        <v>140</v>
      </c>
      <c r="B58" s="255"/>
      <c r="C58" s="255"/>
      <c r="D58" s="255"/>
      <c r="E58" s="255"/>
      <c r="F58" s="255"/>
      <c r="G58" s="255"/>
    </row>
    <row r="59" spans="1:9" ht="30" x14ac:dyDescent="0.25">
      <c r="A59" s="116" t="s">
        <v>141</v>
      </c>
      <c r="B59" s="108"/>
      <c r="C59" s="108"/>
      <c r="D59" s="108"/>
      <c r="E59" s="108"/>
      <c r="F59" s="108"/>
      <c r="G59" s="108"/>
      <c r="H59" s="108"/>
      <c r="I59" s="109"/>
    </row>
    <row r="60" spans="1:9" x14ac:dyDescent="0.25">
      <c r="A60" s="117" t="s">
        <v>27</v>
      </c>
      <c r="B60" s="110"/>
      <c r="C60" s="110"/>
      <c r="D60" s="110"/>
      <c r="E60" s="110"/>
      <c r="F60" s="118" t="s">
        <v>77</v>
      </c>
      <c r="G60" s="119">
        <v>555000000</v>
      </c>
      <c r="H60" s="110"/>
      <c r="I60" s="111"/>
    </row>
    <row r="61" spans="1:9" ht="30" x14ac:dyDescent="0.25">
      <c r="A61" s="117" t="s">
        <v>142</v>
      </c>
      <c r="B61" s="110"/>
      <c r="C61" s="110"/>
      <c r="D61" s="110"/>
      <c r="E61" s="110"/>
      <c r="F61" s="118" t="s">
        <v>77</v>
      </c>
      <c r="G61" s="119">
        <v>40000000</v>
      </c>
      <c r="H61" s="110"/>
      <c r="I61" s="111"/>
    </row>
    <row r="62" spans="1:9" ht="30" x14ac:dyDescent="0.25">
      <c r="A62" s="117" t="s">
        <v>143</v>
      </c>
      <c r="B62" s="110"/>
      <c r="C62" s="110"/>
      <c r="D62" s="110"/>
      <c r="E62" s="110"/>
      <c r="F62" s="112" t="s">
        <v>168</v>
      </c>
      <c r="G62" s="120" t="s">
        <v>169</v>
      </c>
      <c r="H62" s="110"/>
      <c r="I62" s="111"/>
    </row>
    <row r="63" spans="1:9" x14ac:dyDescent="0.25">
      <c r="A63" s="117" t="s">
        <v>144</v>
      </c>
      <c r="B63" s="113"/>
      <c r="C63" s="113"/>
      <c r="D63" s="113"/>
      <c r="E63" s="113"/>
      <c r="F63" s="113"/>
      <c r="G63" s="113"/>
      <c r="H63" s="120" t="s">
        <v>77</v>
      </c>
      <c r="I63" s="121">
        <v>515000000</v>
      </c>
    </row>
    <row r="64" spans="1:9" x14ac:dyDescent="0.25">
      <c r="A64" s="117" t="s">
        <v>145</v>
      </c>
      <c r="B64" s="113"/>
      <c r="C64" s="113"/>
      <c r="D64" s="113"/>
      <c r="E64" s="113"/>
      <c r="F64" s="118" t="s">
        <v>77</v>
      </c>
      <c r="G64" s="119">
        <v>27500000</v>
      </c>
      <c r="H64" s="113"/>
      <c r="I64" s="114"/>
    </row>
    <row r="65" spans="1:9" x14ac:dyDescent="0.25">
      <c r="A65" s="117" t="s">
        <v>36</v>
      </c>
      <c r="B65" s="110"/>
      <c r="C65" s="110"/>
      <c r="D65" s="118" t="s">
        <v>77</v>
      </c>
      <c r="E65" s="119">
        <v>83050000</v>
      </c>
      <c r="F65" s="110"/>
      <c r="G65" s="110"/>
      <c r="H65" s="110"/>
      <c r="I65" s="111"/>
    </row>
    <row r="66" spans="1:9" ht="30" x14ac:dyDescent="0.25">
      <c r="A66" s="117" t="s">
        <v>146</v>
      </c>
      <c r="B66" s="110"/>
      <c r="C66" s="110"/>
      <c r="D66" s="118" t="s">
        <v>170</v>
      </c>
      <c r="E66" s="120" t="s">
        <v>169</v>
      </c>
      <c r="F66" s="110"/>
      <c r="G66" s="110"/>
      <c r="H66" s="110"/>
      <c r="I66" s="111"/>
    </row>
    <row r="67" spans="1:9" x14ac:dyDescent="0.25">
      <c r="A67" s="117" t="s">
        <v>147</v>
      </c>
      <c r="B67" s="110"/>
      <c r="C67" s="110"/>
      <c r="D67" s="110"/>
      <c r="E67" s="110"/>
      <c r="F67" s="110"/>
      <c r="G67" s="110"/>
      <c r="H67" s="110"/>
      <c r="I67" s="111"/>
    </row>
    <row r="68" spans="1:9" x14ac:dyDescent="0.25">
      <c r="A68" s="117" t="s">
        <v>148</v>
      </c>
      <c r="B68" s="118" t="s">
        <v>77</v>
      </c>
      <c r="C68" s="119">
        <v>5270000</v>
      </c>
      <c r="D68" s="110"/>
      <c r="E68" s="110"/>
      <c r="F68" s="110"/>
      <c r="G68" s="110"/>
      <c r="H68" s="110"/>
      <c r="I68" s="111"/>
    </row>
    <row r="69" spans="1:9" x14ac:dyDescent="0.25">
      <c r="A69" s="117" t="s">
        <v>149</v>
      </c>
      <c r="B69" s="118" t="s">
        <v>77</v>
      </c>
      <c r="C69" s="120" t="s">
        <v>96</v>
      </c>
      <c r="D69" s="110"/>
      <c r="E69" s="110"/>
      <c r="F69" s="110"/>
      <c r="G69" s="110"/>
      <c r="H69" s="110"/>
      <c r="I69" s="111"/>
    </row>
    <row r="70" spans="1:9" x14ac:dyDescent="0.25">
      <c r="A70" s="117" t="s">
        <v>150</v>
      </c>
      <c r="B70" s="110"/>
      <c r="C70" s="110"/>
      <c r="D70" s="110"/>
      <c r="E70" s="110"/>
      <c r="F70" s="118" t="s">
        <v>77</v>
      </c>
      <c r="G70" s="119">
        <v>77780000</v>
      </c>
      <c r="H70" s="110"/>
      <c r="I70" s="111"/>
    </row>
    <row r="71" spans="1:9" x14ac:dyDescent="0.25">
      <c r="A71" s="117" t="s">
        <v>151</v>
      </c>
      <c r="B71" s="110"/>
      <c r="C71" s="110"/>
      <c r="D71" s="110"/>
      <c r="E71" s="110"/>
      <c r="F71" s="118" t="s">
        <v>77</v>
      </c>
      <c r="G71" s="119">
        <v>105280000</v>
      </c>
      <c r="H71" s="110"/>
      <c r="I71" s="111"/>
    </row>
    <row r="72" spans="1:9" x14ac:dyDescent="0.25">
      <c r="A72" s="117" t="s">
        <v>152</v>
      </c>
      <c r="B72" s="110"/>
      <c r="C72" s="110"/>
      <c r="D72" s="110"/>
      <c r="E72" s="110"/>
      <c r="F72" s="118" t="s">
        <v>77</v>
      </c>
      <c r="G72" s="122">
        <v>-20500000</v>
      </c>
      <c r="H72" s="110"/>
      <c r="I72" s="111"/>
    </row>
    <row r="73" spans="1:9" x14ac:dyDescent="0.25">
      <c r="A73" s="123" t="s">
        <v>101</v>
      </c>
      <c r="B73" s="110"/>
      <c r="C73" s="110"/>
      <c r="D73" s="110"/>
      <c r="E73" s="110"/>
      <c r="F73" s="110"/>
      <c r="G73" s="110"/>
      <c r="H73" s="124" t="s">
        <v>77</v>
      </c>
      <c r="I73" s="125">
        <v>84780000</v>
      </c>
    </row>
    <row r="74" spans="1:9" x14ac:dyDescent="0.25">
      <c r="A74" s="123" t="s">
        <v>153</v>
      </c>
      <c r="B74" s="113"/>
      <c r="C74" s="113"/>
      <c r="D74" s="113"/>
      <c r="E74" s="113"/>
      <c r="F74" s="113"/>
      <c r="G74" s="113"/>
      <c r="H74" s="126" t="s">
        <v>77</v>
      </c>
      <c r="I74" s="127">
        <v>430220000</v>
      </c>
    </row>
    <row r="75" spans="1:9" x14ac:dyDescent="0.25">
      <c r="A75" s="123" t="s">
        <v>154</v>
      </c>
      <c r="B75" s="113"/>
      <c r="C75" s="113"/>
      <c r="D75" s="113"/>
      <c r="E75" s="113"/>
      <c r="F75" s="113"/>
      <c r="G75" s="113"/>
      <c r="H75" s="113"/>
      <c r="I75" s="114"/>
    </row>
    <row r="76" spans="1:9" ht="30" x14ac:dyDescent="0.25">
      <c r="A76" s="117" t="s">
        <v>155</v>
      </c>
      <c r="B76" s="110"/>
      <c r="C76" s="110"/>
      <c r="D76" s="110"/>
      <c r="E76" s="110"/>
      <c r="F76" s="110"/>
      <c r="G76" s="110"/>
      <c r="H76" s="110"/>
      <c r="I76" s="111"/>
    </row>
    <row r="77" spans="1:9" ht="30" x14ac:dyDescent="0.25">
      <c r="A77" s="117" t="s">
        <v>98</v>
      </c>
      <c r="B77" s="110"/>
      <c r="C77" s="110"/>
      <c r="D77" s="118" t="s">
        <v>77</v>
      </c>
      <c r="E77" s="119">
        <v>500000</v>
      </c>
      <c r="F77" s="110"/>
      <c r="G77" s="110"/>
      <c r="H77" s="110"/>
      <c r="I77" s="111"/>
    </row>
    <row r="78" spans="1:9" ht="30" x14ac:dyDescent="0.25">
      <c r="A78" s="117" t="s">
        <v>156</v>
      </c>
      <c r="B78" s="110"/>
      <c r="C78" s="110"/>
      <c r="D78" s="118" t="s">
        <v>77</v>
      </c>
      <c r="E78" s="120" t="s">
        <v>96</v>
      </c>
      <c r="F78" s="110"/>
      <c r="G78" s="110"/>
      <c r="H78" s="110"/>
      <c r="I78" s="111"/>
    </row>
    <row r="79" spans="1:9" ht="30" x14ac:dyDescent="0.25">
      <c r="A79" s="117" t="s">
        <v>157</v>
      </c>
      <c r="B79" s="110"/>
      <c r="C79" s="110"/>
      <c r="D79" s="118" t="s">
        <v>77</v>
      </c>
      <c r="E79" s="120" t="s">
        <v>96</v>
      </c>
      <c r="F79" s="110"/>
      <c r="G79" s="110"/>
      <c r="H79" s="110"/>
      <c r="I79" s="111"/>
    </row>
    <row r="80" spans="1:9" x14ac:dyDescent="0.25">
      <c r="A80" s="117" t="s">
        <v>158</v>
      </c>
      <c r="B80" s="110"/>
      <c r="C80" s="110"/>
      <c r="D80" s="118" t="s">
        <v>77</v>
      </c>
      <c r="E80" s="120" t="s">
        <v>96</v>
      </c>
      <c r="F80" s="110"/>
      <c r="G80" s="110"/>
      <c r="H80" s="110"/>
      <c r="I80" s="111"/>
    </row>
    <row r="81" spans="1:9" ht="30" x14ac:dyDescent="0.25">
      <c r="A81" s="123" t="s">
        <v>159</v>
      </c>
      <c r="B81" s="110"/>
      <c r="C81" s="110"/>
      <c r="D81" s="110"/>
      <c r="E81" s="110"/>
      <c r="F81" s="118" t="s">
        <v>77</v>
      </c>
      <c r="G81" s="119">
        <v>500000</v>
      </c>
      <c r="H81" s="110"/>
      <c r="I81" s="111"/>
    </row>
    <row r="82" spans="1:9" ht="30" x14ac:dyDescent="0.25">
      <c r="A82" s="123" t="s">
        <v>160</v>
      </c>
      <c r="B82" s="110"/>
      <c r="C82" s="110"/>
      <c r="D82" s="110"/>
      <c r="E82" s="110"/>
      <c r="F82" s="110"/>
      <c r="G82" s="110"/>
      <c r="H82" s="110"/>
      <c r="I82" s="111"/>
    </row>
    <row r="83" spans="1:9" x14ac:dyDescent="0.25">
      <c r="A83" s="117" t="s">
        <v>99</v>
      </c>
      <c r="B83" s="110"/>
      <c r="C83" s="110"/>
      <c r="D83" s="118" t="s">
        <v>77</v>
      </c>
      <c r="E83" s="119">
        <v>34000000</v>
      </c>
      <c r="F83" s="110"/>
      <c r="G83" s="110"/>
      <c r="H83" s="110"/>
      <c r="I83" s="111"/>
    </row>
    <row r="84" spans="1:9" ht="30" x14ac:dyDescent="0.25">
      <c r="A84" s="117" t="s">
        <v>161</v>
      </c>
      <c r="B84" s="110"/>
      <c r="C84" s="110"/>
      <c r="D84" s="118" t="s">
        <v>77</v>
      </c>
      <c r="E84" s="119">
        <v>2100000</v>
      </c>
      <c r="F84" s="110"/>
      <c r="G84" s="110"/>
      <c r="H84" s="110"/>
      <c r="I84" s="111"/>
    </row>
    <row r="85" spans="1:9" x14ac:dyDescent="0.25">
      <c r="A85" s="117" t="s">
        <v>162</v>
      </c>
      <c r="B85" s="110"/>
      <c r="C85" s="110"/>
      <c r="D85" s="118" t="s">
        <v>77</v>
      </c>
      <c r="E85" s="119">
        <v>3600000</v>
      </c>
      <c r="F85" s="110"/>
      <c r="G85" s="110"/>
      <c r="H85" s="110"/>
      <c r="I85" s="111"/>
    </row>
    <row r="86" spans="1:9" ht="30" x14ac:dyDescent="0.25">
      <c r="A86" s="117" t="s">
        <v>163</v>
      </c>
      <c r="B86" s="110"/>
      <c r="C86" s="110"/>
      <c r="D86" s="118" t="s">
        <v>77</v>
      </c>
      <c r="E86" s="119">
        <v>4100000</v>
      </c>
      <c r="F86" s="110"/>
      <c r="G86" s="110"/>
      <c r="H86" s="110"/>
      <c r="I86" s="111"/>
    </row>
    <row r="87" spans="1:9" ht="30" x14ac:dyDescent="0.25">
      <c r="A87" s="117" t="s">
        <v>164</v>
      </c>
      <c r="B87" s="110"/>
      <c r="C87" s="110"/>
      <c r="D87" s="118" t="s">
        <v>77</v>
      </c>
      <c r="E87" s="119">
        <v>2000000</v>
      </c>
      <c r="F87" s="110"/>
      <c r="G87" s="110"/>
      <c r="H87" s="110"/>
      <c r="I87" s="111"/>
    </row>
    <row r="88" spans="1:9" ht="30" x14ac:dyDescent="0.25">
      <c r="A88" s="123" t="s">
        <v>165</v>
      </c>
      <c r="B88" s="110"/>
      <c r="C88" s="110"/>
      <c r="D88" s="110"/>
      <c r="E88" s="110"/>
      <c r="F88" s="128" t="s">
        <v>77</v>
      </c>
      <c r="G88" s="129">
        <v>45800000</v>
      </c>
      <c r="H88" s="110"/>
      <c r="I88" s="111"/>
    </row>
    <row r="89" spans="1:9" ht="30" x14ac:dyDescent="0.25">
      <c r="A89" s="123" t="s">
        <v>166</v>
      </c>
      <c r="B89" s="110"/>
      <c r="C89" s="110"/>
      <c r="D89" s="110"/>
      <c r="E89" s="110"/>
      <c r="F89" s="240"/>
      <c r="G89" s="240"/>
      <c r="H89" s="124" t="s">
        <v>77</v>
      </c>
      <c r="I89" s="125">
        <v>46300000</v>
      </c>
    </row>
    <row r="90" spans="1:9" ht="45" x14ac:dyDescent="0.25">
      <c r="A90" s="130" t="s">
        <v>167</v>
      </c>
      <c r="B90" s="115"/>
      <c r="C90" s="115"/>
      <c r="D90" s="115"/>
      <c r="E90" s="115"/>
      <c r="F90" s="241"/>
      <c r="G90" s="241"/>
      <c r="H90" s="131" t="s">
        <v>77</v>
      </c>
      <c r="I90" s="132">
        <v>383920000</v>
      </c>
    </row>
    <row r="91" spans="1:9" ht="36" customHeight="1" x14ac:dyDescent="0.25">
      <c r="A91" s="242" t="s">
        <v>171</v>
      </c>
      <c r="B91" s="242"/>
      <c r="C91" s="242"/>
      <c r="D91" s="242"/>
      <c r="E91" s="242"/>
      <c r="F91" s="142"/>
      <c r="G91" s="142"/>
      <c r="H91" s="142"/>
      <c r="I91" s="142"/>
    </row>
    <row r="92" spans="1:9" ht="15.75" x14ac:dyDescent="0.25">
      <c r="A92" s="133" t="s">
        <v>172</v>
      </c>
      <c r="B92" s="233"/>
      <c r="C92" s="234"/>
      <c r="D92" s="134" t="s">
        <v>173</v>
      </c>
      <c r="E92" s="135">
        <v>193500000</v>
      </c>
    </row>
    <row r="93" spans="1:9" ht="15.75" x14ac:dyDescent="0.25">
      <c r="A93" s="136" t="s">
        <v>174</v>
      </c>
      <c r="B93" s="137" t="s">
        <v>173</v>
      </c>
      <c r="C93" s="138">
        <v>383920000</v>
      </c>
      <c r="D93" s="233"/>
      <c r="E93" s="234"/>
    </row>
    <row r="94" spans="1:9" ht="15.75" x14ac:dyDescent="0.25">
      <c r="A94" s="136" t="s">
        <v>175</v>
      </c>
      <c r="B94" s="137" t="s">
        <v>173</v>
      </c>
      <c r="C94" s="139" t="s">
        <v>176</v>
      </c>
      <c r="D94" s="233"/>
      <c r="E94" s="234"/>
    </row>
    <row r="95" spans="1:9" ht="15.75" x14ac:dyDescent="0.25">
      <c r="A95" s="136" t="s">
        <v>177</v>
      </c>
      <c r="B95" s="233"/>
      <c r="C95" s="234"/>
      <c r="D95" s="134" t="s">
        <v>173</v>
      </c>
      <c r="E95" s="135">
        <v>383920000</v>
      </c>
    </row>
    <row r="96" spans="1:9" ht="15.75" x14ac:dyDescent="0.25">
      <c r="A96" s="133" t="s">
        <v>178</v>
      </c>
      <c r="B96" s="233"/>
      <c r="C96" s="234"/>
      <c r="D96" s="140" t="s">
        <v>179</v>
      </c>
      <c r="E96" s="141">
        <v>577420000</v>
      </c>
    </row>
    <row r="97" spans="1:8" ht="34.5" customHeight="1" x14ac:dyDescent="0.25">
      <c r="A97" s="235" t="s">
        <v>180</v>
      </c>
      <c r="B97" s="235"/>
      <c r="C97" s="235"/>
      <c r="D97" s="235"/>
      <c r="E97" s="235"/>
      <c r="F97" s="235"/>
      <c r="G97" s="235"/>
      <c r="H97" s="235"/>
    </row>
    <row r="98" spans="1:8" ht="15.75" x14ac:dyDescent="0.25">
      <c r="A98" s="133" t="s">
        <v>181</v>
      </c>
      <c r="B98" s="233"/>
      <c r="C98" s="234"/>
      <c r="D98" s="233"/>
      <c r="E98" s="234"/>
      <c r="F98" s="133" t="s">
        <v>182</v>
      </c>
      <c r="G98" s="233"/>
      <c r="H98" s="234"/>
    </row>
    <row r="99" spans="1:8" ht="31.5" x14ac:dyDescent="0.25">
      <c r="A99" s="136" t="s">
        <v>183</v>
      </c>
      <c r="B99" s="233"/>
      <c r="C99" s="234"/>
      <c r="D99" s="233"/>
      <c r="E99" s="234"/>
      <c r="F99" s="136" t="s">
        <v>184</v>
      </c>
      <c r="G99" s="233"/>
      <c r="H99" s="234"/>
    </row>
    <row r="100" spans="1:8" ht="31.5" x14ac:dyDescent="0.25">
      <c r="A100" s="136" t="s">
        <v>185</v>
      </c>
      <c r="B100" s="233"/>
      <c r="C100" s="234"/>
      <c r="D100" s="134" t="s">
        <v>173</v>
      </c>
      <c r="E100" s="135">
        <v>620700000</v>
      </c>
      <c r="F100" s="136" t="s">
        <v>186</v>
      </c>
      <c r="G100" s="143" t="s">
        <v>173</v>
      </c>
      <c r="H100" s="144">
        <v>113580000</v>
      </c>
    </row>
    <row r="101" spans="1:8" ht="15.75" x14ac:dyDescent="0.25">
      <c r="A101" s="136" t="s">
        <v>187</v>
      </c>
      <c r="B101" s="233"/>
      <c r="C101" s="234"/>
      <c r="D101" s="134" t="s">
        <v>173</v>
      </c>
      <c r="E101" s="135">
        <v>2500000</v>
      </c>
      <c r="F101" s="136" t="s">
        <v>188</v>
      </c>
      <c r="G101" s="143" t="s">
        <v>173</v>
      </c>
      <c r="H101" s="144">
        <v>21600000</v>
      </c>
    </row>
    <row r="102" spans="1:8" ht="15.75" x14ac:dyDescent="0.25">
      <c r="A102" s="136" t="s">
        <v>189</v>
      </c>
      <c r="B102" s="233"/>
      <c r="C102" s="234"/>
      <c r="D102" s="134" t="s">
        <v>173</v>
      </c>
      <c r="E102" s="135">
        <v>5500000</v>
      </c>
      <c r="F102" s="136" t="s">
        <v>190</v>
      </c>
      <c r="G102" s="143" t="s">
        <v>173</v>
      </c>
      <c r="H102" s="144">
        <v>11500000</v>
      </c>
    </row>
    <row r="103" spans="1:8" ht="15.75" x14ac:dyDescent="0.25">
      <c r="A103" s="136" t="s">
        <v>191</v>
      </c>
      <c r="B103" s="233"/>
      <c r="C103" s="234"/>
      <c r="D103" s="134" t="s">
        <v>173</v>
      </c>
      <c r="E103" s="135">
        <v>20500000</v>
      </c>
      <c r="F103" s="102"/>
      <c r="G103" s="233"/>
      <c r="H103" s="234"/>
    </row>
    <row r="104" spans="1:8" ht="15.75" x14ac:dyDescent="0.25">
      <c r="A104" s="136" t="s">
        <v>192</v>
      </c>
      <c r="B104" s="233"/>
      <c r="C104" s="234"/>
      <c r="D104" s="134" t="s">
        <v>173</v>
      </c>
      <c r="E104" s="135">
        <v>1500000</v>
      </c>
      <c r="F104" s="136" t="s">
        <v>193</v>
      </c>
      <c r="G104" s="143" t="s">
        <v>173</v>
      </c>
      <c r="H104" s="144">
        <v>577420000</v>
      </c>
    </row>
    <row r="105" spans="1:8" ht="31.5" x14ac:dyDescent="0.25">
      <c r="A105" s="136" t="s">
        <v>194</v>
      </c>
      <c r="B105" s="233"/>
      <c r="C105" s="234"/>
      <c r="D105" s="134" t="s">
        <v>173</v>
      </c>
      <c r="E105" s="135">
        <v>2000000</v>
      </c>
      <c r="F105" s="102"/>
      <c r="G105" s="233"/>
      <c r="H105" s="234"/>
    </row>
    <row r="106" spans="1:8" ht="15.75" x14ac:dyDescent="0.25">
      <c r="A106" s="136" t="s">
        <v>195</v>
      </c>
      <c r="B106" s="233"/>
      <c r="C106" s="234"/>
      <c r="D106" s="233"/>
      <c r="E106" s="234"/>
      <c r="F106" s="102"/>
      <c r="G106" s="233"/>
      <c r="H106" s="234"/>
    </row>
    <row r="107" spans="1:8" ht="15.75" x14ac:dyDescent="0.25">
      <c r="A107" s="136" t="s">
        <v>196</v>
      </c>
      <c r="B107" s="143" t="s">
        <v>173</v>
      </c>
      <c r="C107" s="138">
        <v>15000000</v>
      </c>
      <c r="D107" s="233"/>
      <c r="E107" s="234"/>
      <c r="F107" s="102"/>
      <c r="G107" s="233"/>
      <c r="H107" s="234"/>
    </row>
    <row r="108" spans="1:8" ht="31.5" x14ac:dyDescent="0.25">
      <c r="A108" s="136" t="s">
        <v>197</v>
      </c>
      <c r="B108" s="143" t="s">
        <v>173</v>
      </c>
      <c r="C108" s="138">
        <v>6200000</v>
      </c>
      <c r="D108" s="233"/>
      <c r="E108" s="234"/>
      <c r="F108" s="102"/>
      <c r="G108" s="233"/>
      <c r="H108" s="234"/>
    </row>
    <row r="109" spans="1:8" ht="15.75" x14ac:dyDescent="0.25">
      <c r="A109" s="102"/>
      <c r="B109" s="233"/>
      <c r="C109" s="234"/>
      <c r="D109" s="134" t="s">
        <v>173</v>
      </c>
      <c r="E109" s="135">
        <v>8800000</v>
      </c>
      <c r="F109" s="102"/>
      <c r="G109" s="233"/>
      <c r="H109" s="234"/>
    </row>
    <row r="110" spans="1:8" ht="15.75" x14ac:dyDescent="0.25">
      <c r="A110" s="136" t="s">
        <v>198</v>
      </c>
      <c r="B110" s="143" t="s">
        <v>173</v>
      </c>
      <c r="C110" s="138">
        <v>75000000</v>
      </c>
      <c r="D110" s="233"/>
      <c r="E110" s="234"/>
      <c r="F110" s="102"/>
      <c r="G110" s="233"/>
      <c r="H110" s="234"/>
    </row>
    <row r="111" spans="1:8" ht="31.5" x14ac:dyDescent="0.25">
      <c r="A111" s="136" t="s">
        <v>199</v>
      </c>
      <c r="B111" s="143" t="s">
        <v>173</v>
      </c>
      <c r="C111" s="138">
        <v>12400000</v>
      </c>
      <c r="D111" s="233"/>
      <c r="E111" s="234"/>
      <c r="F111" s="102"/>
      <c r="G111" s="233"/>
      <c r="H111" s="234"/>
    </row>
    <row r="112" spans="1:8" ht="15.75" x14ac:dyDescent="0.25">
      <c r="A112" s="102"/>
      <c r="B112" s="233"/>
      <c r="C112" s="234"/>
      <c r="D112" s="134" t="s">
        <v>173</v>
      </c>
      <c r="E112" s="135">
        <v>62600000</v>
      </c>
      <c r="F112" s="102"/>
      <c r="G112" s="233"/>
      <c r="H112" s="234"/>
    </row>
    <row r="113" spans="1:8" ht="15.75" x14ac:dyDescent="0.25">
      <c r="A113" s="136" t="s">
        <v>200</v>
      </c>
      <c r="B113" s="233"/>
      <c r="C113" s="234"/>
      <c r="D113" s="134" t="s">
        <v>173</v>
      </c>
      <c r="E113" s="135">
        <v>724100000</v>
      </c>
      <c r="F113" s="136" t="s">
        <v>201</v>
      </c>
      <c r="G113" s="143" t="s">
        <v>173</v>
      </c>
      <c r="H113" s="144">
        <v>724100000</v>
      </c>
    </row>
    <row r="114" spans="1:8" x14ac:dyDescent="0.25">
      <c r="A114" s="239" t="s">
        <v>202</v>
      </c>
      <c r="B114" s="239"/>
      <c r="C114" s="239"/>
      <c r="D114" s="146"/>
      <c r="E114" s="146"/>
      <c r="F114" s="146"/>
      <c r="G114" s="146"/>
      <c r="H114" s="146"/>
    </row>
    <row r="115" spans="1:8" ht="13.5" customHeight="1" x14ac:dyDescent="0.25">
      <c r="A115" s="238" t="s">
        <v>203</v>
      </c>
      <c r="B115" s="238"/>
      <c r="C115" s="238"/>
      <c r="D115" s="152"/>
      <c r="E115" s="152"/>
      <c r="F115" s="152"/>
      <c r="G115" s="152"/>
      <c r="H115" s="152"/>
    </row>
    <row r="116" spans="1:8" x14ac:dyDescent="0.25">
      <c r="A116" s="237" t="s">
        <v>204</v>
      </c>
      <c r="B116" s="237"/>
      <c r="C116" s="237"/>
      <c r="D116" s="145"/>
      <c r="E116" s="145"/>
      <c r="F116" s="145"/>
      <c r="G116" s="145"/>
      <c r="H116" s="145"/>
    </row>
    <row r="117" spans="1:8" x14ac:dyDescent="0.25">
      <c r="A117" s="236" t="s">
        <v>205</v>
      </c>
      <c r="B117" s="235"/>
      <c r="C117" s="235"/>
    </row>
    <row r="118" spans="1:8" ht="15.75" x14ac:dyDescent="0.25">
      <c r="A118" s="136" t="s">
        <v>206</v>
      </c>
      <c r="B118" s="143" t="s">
        <v>173</v>
      </c>
      <c r="C118" s="147" t="s">
        <v>207</v>
      </c>
    </row>
    <row r="119" spans="1:8" ht="15.75" x14ac:dyDescent="0.25">
      <c r="A119" s="136" t="s">
        <v>208</v>
      </c>
      <c r="B119" s="233"/>
      <c r="C119" s="234"/>
    </row>
    <row r="120" spans="1:8" ht="15.75" x14ac:dyDescent="0.25">
      <c r="A120" s="136" t="s">
        <v>209</v>
      </c>
      <c r="B120" s="143" t="s">
        <v>173</v>
      </c>
      <c r="C120" s="147" t="s">
        <v>210</v>
      </c>
    </row>
    <row r="121" spans="1:8" ht="15.75" x14ac:dyDescent="0.25">
      <c r="A121" s="136" t="s">
        <v>211</v>
      </c>
      <c r="B121" s="143" t="s">
        <v>173</v>
      </c>
      <c r="C121" s="147" t="s">
        <v>212</v>
      </c>
    </row>
    <row r="122" spans="1:8" ht="15.75" x14ac:dyDescent="0.25">
      <c r="A122" s="136" t="s">
        <v>213</v>
      </c>
      <c r="B122" s="143" t="s">
        <v>173</v>
      </c>
      <c r="C122" s="147" t="s">
        <v>214</v>
      </c>
    </row>
    <row r="123" spans="1:8" ht="15.75" x14ac:dyDescent="0.25">
      <c r="A123" s="136" t="s">
        <v>215</v>
      </c>
      <c r="B123" s="143" t="s">
        <v>173</v>
      </c>
      <c r="C123" s="147" t="s">
        <v>216</v>
      </c>
    </row>
    <row r="124" spans="1:8" ht="15.75" x14ac:dyDescent="0.25">
      <c r="A124" s="102"/>
      <c r="B124" s="143" t="s">
        <v>173</v>
      </c>
      <c r="C124" s="147" t="s">
        <v>217</v>
      </c>
    </row>
    <row r="125" spans="1:8" ht="15.75" x14ac:dyDescent="0.25">
      <c r="A125" s="133" t="s">
        <v>218</v>
      </c>
      <c r="B125" s="143" t="s">
        <v>173</v>
      </c>
      <c r="C125" s="147" t="s">
        <v>219</v>
      </c>
    </row>
    <row r="126" spans="1:8" ht="15.75" x14ac:dyDescent="0.25">
      <c r="A126" s="136" t="s">
        <v>220</v>
      </c>
      <c r="B126" s="233"/>
      <c r="C126" s="234"/>
    </row>
    <row r="127" spans="1:8" ht="15.75" x14ac:dyDescent="0.25">
      <c r="A127" s="136" t="s">
        <v>221</v>
      </c>
      <c r="B127" s="143" t="s">
        <v>173</v>
      </c>
      <c r="C127" s="147" t="s">
        <v>222</v>
      </c>
    </row>
    <row r="128" spans="1:8" ht="15.75" x14ac:dyDescent="0.25">
      <c r="A128" s="136" t="s">
        <v>223</v>
      </c>
      <c r="B128" s="143" t="s">
        <v>173</v>
      </c>
      <c r="C128" s="147" t="s">
        <v>224</v>
      </c>
    </row>
    <row r="129" spans="1:3" ht="15.75" x14ac:dyDescent="0.25">
      <c r="A129" s="136" t="s">
        <v>225</v>
      </c>
      <c r="B129" s="143" t="s">
        <v>173</v>
      </c>
      <c r="C129" s="147" t="s">
        <v>226</v>
      </c>
    </row>
    <row r="130" spans="1:3" ht="15.75" x14ac:dyDescent="0.25">
      <c r="A130" s="136" t="s">
        <v>215</v>
      </c>
      <c r="B130" s="143" t="s">
        <v>173</v>
      </c>
      <c r="C130" s="148" t="s">
        <v>176</v>
      </c>
    </row>
    <row r="131" spans="1:3" ht="31.5" x14ac:dyDescent="0.25">
      <c r="A131" s="133" t="s">
        <v>227</v>
      </c>
      <c r="B131" s="143" t="s">
        <v>173</v>
      </c>
      <c r="C131" s="147" t="s">
        <v>228</v>
      </c>
    </row>
    <row r="132" spans="1:3" x14ac:dyDescent="0.25">
      <c r="A132" s="102"/>
      <c r="B132" s="233"/>
      <c r="C132" s="234"/>
    </row>
    <row r="133" spans="1:3" ht="30" x14ac:dyDescent="0.25">
      <c r="A133" s="149" t="s">
        <v>229</v>
      </c>
      <c r="B133" s="150" t="s">
        <v>230</v>
      </c>
      <c r="C133" s="151" t="s">
        <v>231</v>
      </c>
    </row>
  </sheetData>
  <mergeCells count="278">
    <mergeCell ref="D56:E56"/>
    <mergeCell ref="F56:G56"/>
    <mergeCell ref="F51:G51"/>
    <mergeCell ref="D52:E52"/>
    <mergeCell ref="D53:E53"/>
    <mergeCell ref="F53:G53"/>
    <mergeCell ref="F54:G54"/>
    <mergeCell ref="D55:E55"/>
    <mergeCell ref="D47:E47"/>
    <mergeCell ref="F47:G47"/>
    <mergeCell ref="F48:G48"/>
    <mergeCell ref="D49:E49"/>
    <mergeCell ref="D50:E50"/>
    <mergeCell ref="F50:G50"/>
    <mergeCell ref="F42:G42"/>
    <mergeCell ref="D43:E43"/>
    <mergeCell ref="D44:E44"/>
    <mergeCell ref="F44:G44"/>
    <mergeCell ref="F45:G45"/>
    <mergeCell ref="D46:E46"/>
    <mergeCell ref="D36:E36"/>
    <mergeCell ref="D37:E37"/>
    <mergeCell ref="F38:G38"/>
    <mergeCell ref="F39:G39"/>
    <mergeCell ref="D40:E40"/>
    <mergeCell ref="D41:E41"/>
    <mergeCell ref="F41:G41"/>
    <mergeCell ref="A33:B33"/>
    <mergeCell ref="D33:E33"/>
    <mergeCell ref="F33:G33"/>
    <mergeCell ref="F34:G34"/>
    <mergeCell ref="D35:E35"/>
    <mergeCell ref="U29:V29"/>
    <mergeCell ref="C30:N31"/>
    <mergeCell ref="O30:P30"/>
    <mergeCell ref="Q30:R30"/>
    <mergeCell ref="S30:T30"/>
    <mergeCell ref="U30:V30"/>
    <mergeCell ref="O31:P31"/>
    <mergeCell ref="Q31:R31"/>
    <mergeCell ref="S31:T31"/>
    <mergeCell ref="U31:V31"/>
    <mergeCell ref="G29:H29"/>
    <mergeCell ref="I29:J29"/>
    <mergeCell ref="M29:N29"/>
    <mergeCell ref="O29:P29"/>
    <mergeCell ref="Q29:R29"/>
    <mergeCell ref="S29:T29"/>
    <mergeCell ref="U27:V27"/>
    <mergeCell ref="C28:D28"/>
    <mergeCell ref="E28:F28"/>
    <mergeCell ref="I28:J28"/>
    <mergeCell ref="M28:N28"/>
    <mergeCell ref="Q28:R28"/>
    <mergeCell ref="S28:T28"/>
    <mergeCell ref="U28:V28"/>
    <mergeCell ref="S26:T26"/>
    <mergeCell ref="C27:D27"/>
    <mergeCell ref="E27:F27"/>
    <mergeCell ref="I27:J27"/>
    <mergeCell ref="M27:N27"/>
    <mergeCell ref="Q27:R27"/>
    <mergeCell ref="S27:T27"/>
    <mergeCell ref="C26:D26"/>
    <mergeCell ref="E26:F26"/>
    <mergeCell ref="G26:H26"/>
    <mergeCell ref="K26:L26"/>
    <mergeCell ref="O26:P26"/>
    <mergeCell ref="Q26:R26"/>
    <mergeCell ref="U24:V24"/>
    <mergeCell ref="C25:D25"/>
    <mergeCell ref="E25:F25"/>
    <mergeCell ref="I25:J25"/>
    <mergeCell ref="M25:N25"/>
    <mergeCell ref="Q25:R25"/>
    <mergeCell ref="S25:T25"/>
    <mergeCell ref="U25:V25"/>
    <mergeCell ref="C24:D24"/>
    <mergeCell ref="E24:F24"/>
    <mergeCell ref="I24:J24"/>
    <mergeCell ref="M24:N24"/>
    <mergeCell ref="O24:P24"/>
    <mergeCell ref="Q24:R24"/>
    <mergeCell ref="U22:V22"/>
    <mergeCell ref="C23:D23"/>
    <mergeCell ref="E23:F23"/>
    <mergeCell ref="M23:N23"/>
    <mergeCell ref="Q23:R23"/>
    <mergeCell ref="S23:T23"/>
    <mergeCell ref="U23:V23"/>
    <mergeCell ref="E22:F22"/>
    <mergeCell ref="G22:H22"/>
    <mergeCell ref="I22:J22"/>
    <mergeCell ref="M22:N22"/>
    <mergeCell ref="Q22:R22"/>
    <mergeCell ref="S22:T22"/>
    <mergeCell ref="E21:F21"/>
    <mergeCell ref="I21:J21"/>
    <mergeCell ref="M21:N21"/>
    <mergeCell ref="Q21:R21"/>
    <mergeCell ref="S21:T21"/>
    <mergeCell ref="U21:V21"/>
    <mergeCell ref="E20:F20"/>
    <mergeCell ref="G20:H20"/>
    <mergeCell ref="M20:N20"/>
    <mergeCell ref="Q20:R20"/>
    <mergeCell ref="S20:T20"/>
    <mergeCell ref="U20:V20"/>
    <mergeCell ref="C19:D19"/>
    <mergeCell ref="I19:J19"/>
    <mergeCell ref="K19:L19"/>
    <mergeCell ref="O19:P19"/>
    <mergeCell ref="S19:T19"/>
    <mergeCell ref="U19:V19"/>
    <mergeCell ref="E18:F18"/>
    <mergeCell ref="G18:H18"/>
    <mergeCell ref="M18:N18"/>
    <mergeCell ref="Q18:R18"/>
    <mergeCell ref="S18:T18"/>
    <mergeCell ref="U18:V18"/>
    <mergeCell ref="U16:V16"/>
    <mergeCell ref="E17:F17"/>
    <mergeCell ref="G17:H17"/>
    <mergeCell ref="I17:J17"/>
    <mergeCell ref="M17:N17"/>
    <mergeCell ref="Q17:R17"/>
    <mergeCell ref="S17:T17"/>
    <mergeCell ref="U17:V17"/>
    <mergeCell ref="S15:T15"/>
    <mergeCell ref="C16:D16"/>
    <mergeCell ref="G16:H16"/>
    <mergeCell ref="I16:J16"/>
    <mergeCell ref="K16:L16"/>
    <mergeCell ref="O16:P16"/>
    <mergeCell ref="S16:T16"/>
    <mergeCell ref="C15:D15"/>
    <mergeCell ref="G15:H15"/>
    <mergeCell ref="I15:J15"/>
    <mergeCell ref="K15:L15"/>
    <mergeCell ref="O15:P15"/>
    <mergeCell ref="Q15:R15"/>
    <mergeCell ref="S13:T13"/>
    <mergeCell ref="C14:D14"/>
    <mergeCell ref="G14:H14"/>
    <mergeCell ref="K14:L14"/>
    <mergeCell ref="O14:P14"/>
    <mergeCell ref="Q14:R14"/>
    <mergeCell ref="S14:T14"/>
    <mergeCell ref="C13:D13"/>
    <mergeCell ref="G13:H13"/>
    <mergeCell ref="I13:J13"/>
    <mergeCell ref="K13:L13"/>
    <mergeCell ref="O13:P13"/>
    <mergeCell ref="Q13:R13"/>
    <mergeCell ref="U11:V11"/>
    <mergeCell ref="C12:D12"/>
    <mergeCell ref="G12:H12"/>
    <mergeCell ref="K12:L12"/>
    <mergeCell ref="O12:P12"/>
    <mergeCell ref="Q12:R12"/>
    <mergeCell ref="S12:T12"/>
    <mergeCell ref="E11:F11"/>
    <mergeCell ref="G11:H11"/>
    <mergeCell ref="I11:J11"/>
    <mergeCell ref="M11:N11"/>
    <mergeCell ref="O11:P11"/>
    <mergeCell ref="Q11:R11"/>
    <mergeCell ref="C10:D10"/>
    <mergeCell ref="G10:H10"/>
    <mergeCell ref="K10:L10"/>
    <mergeCell ref="O10:P10"/>
    <mergeCell ref="Q10:R10"/>
    <mergeCell ref="S10:T10"/>
    <mergeCell ref="Q8:R8"/>
    <mergeCell ref="U8:V8"/>
    <mergeCell ref="E9:F9"/>
    <mergeCell ref="G9:H9"/>
    <mergeCell ref="I9:J9"/>
    <mergeCell ref="M9:N9"/>
    <mergeCell ref="O9:P9"/>
    <mergeCell ref="Q9:R9"/>
    <mergeCell ref="U9:V9"/>
    <mergeCell ref="E7:F7"/>
    <mergeCell ref="M7:N7"/>
    <mergeCell ref="O7:P7"/>
    <mergeCell ref="Q7:R7"/>
    <mergeCell ref="U7:V7"/>
    <mergeCell ref="E8:F8"/>
    <mergeCell ref="G8:H8"/>
    <mergeCell ref="I8:J8"/>
    <mergeCell ref="M8:N8"/>
    <mergeCell ref="O8:P8"/>
    <mergeCell ref="S2:V2"/>
    <mergeCell ref="U5:V5"/>
    <mergeCell ref="E6:F6"/>
    <mergeCell ref="G6:H6"/>
    <mergeCell ref="I6:J6"/>
    <mergeCell ref="M6:N6"/>
    <mergeCell ref="O6:P6"/>
    <mergeCell ref="Q6:R6"/>
    <mergeCell ref="U6:V6"/>
    <mergeCell ref="E5:F5"/>
    <mergeCell ref="G5:H5"/>
    <mergeCell ref="I5:J5"/>
    <mergeCell ref="M5:N5"/>
    <mergeCell ref="O5:P5"/>
    <mergeCell ref="Q5:R5"/>
    <mergeCell ref="S3:T3"/>
    <mergeCell ref="U3:V3"/>
    <mergeCell ref="E4:F4"/>
    <mergeCell ref="G4:H4"/>
    <mergeCell ref="I4:J4"/>
    <mergeCell ref="M4:N4"/>
    <mergeCell ref="O4:P4"/>
    <mergeCell ref="Q4:R4"/>
    <mergeCell ref="U4:V4"/>
    <mergeCell ref="F89:G90"/>
    <mergeCell ref="B92:C92"/>
    <mergeCell ref="D93:E93"/>
    <mergeCell ref="D94:E94"/>
    <mergeCell ref="B95:C95"/>
    <mergeCell ref="B96:C96"/>
    <mergeCell ref="A91:E91"/>
    <mergeCell ref="A1:P1"/>
    <mergeCell ref="A2:A3"/>
    <mergeCell ref="B2:B3"/>
    <mergeCell ref="C2:F2"/>
    <mergeCell ref="G2:J2"/>
    <mergeCell ref="K2:N2"/>
    <mergeCell ref="O2:R2"/>
    <mergeCell ref="B32:G32"/>
    <mergeCell ref="A58:G58"/>
    <mergeCell ref="C3:D3"/>
    <mergeCell ref="E3:F3"/>
    <mergeCell ref="G3:H3"/>
    <mergeCell ref="I3:J3"/>
    <mergeCell ref="K3:L3"/>
    <mergeCell ref="M3:N3"/>
    <mergeCell ref="O3:P3"/>
    <mergeCell ref="Q3:R3"/>
    <mergeCell ref="B106:C106"/>
    <mergeCell ref="D106:E106"/>
    <mergeCell ref="G106:H106"/>
    <mergeCell ref="D107:E107"/>
    <mergeCell ref="G107:H107"/>
    <mergeCell ref="B98:C98"/>
    <mergeCell ref="D98:E98"/>
    <mergeCell ref="G98:H98"/>
    <mergeCell ref="B99:C99"/>
    <mergeCell ref="D99:E99"/>
    <mergeCell ref="G99:H99"/>
    <mergeCell ref="B100:C100"/>
    <mergeCell ref="B101:C101"/>
    <mergeCell ref="B102:C102"/>
    <mergeCell ref="B113:C113"/>
    <mergeCell ref="A97:H97"/>
    <mergeCell ref="A117:C117"/>
    <mergeCell ref="B119:C119"/>
    <mergeCell ref="B126:C126"/>
    <mergeCell ref="B132:C132"/>
    <mergeCell ref="A116:C116"/>
    <mergeCell ref="A115:C115"/>
    <mergeCell ref="A114:C114"/>
    <mergeCell ref="D108:E108"/>
    <mergeCell ref="G108:H108"/>
    <mergeCell ref="B109:C109"/>
    <mergeCell ref="G109:H109"/>
    <mergeCell ref="D110:E110"/>
    <mergeCell ref="G110:H110"/>
    <mergeCell ref="D111:E111"/>
    <mergeCell ref="G111:H111"/>
    <mergeCell ref="B112:C112"/>
    <mergeCell ref="G112:H112"/>
    <mergeCell ref="B103:C103"/>
    <mergeCell ref="G103:H103"/>
    <mergeCell ref="B104:C104"/>
    <mergeCell ref="B105:C105"/>
    <mergeCell ref="G105:H10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0F32-8025-4DC8-9AB7-67AE14137E16}">
  <dimension ref="A1:G21"/>
  <sheetViews>
    <sheetView topLeftCell="A2" workbookViewId="0">
      <selection activeCell="I10" sqref="I10"/>
    </sheetView>
  </sheetViews>
  <sheetFormatPr defaultRowHeight="15" x14ac:dyDescent="0.25"/>
  <cols>
    <col min="2" max="2" width="19.5703125" customWidth="1"/>
    <col min="3" max="3" width="11.140625" customWidth="1"/>
    <col min="4" max="4" width="12.140625" customWidth="1"/>
    <col min="5" max="5" width="11.5703125" customWidth="1"/>
    <col min="6" max="6" width="12.85546875" customWidth="1"/>
    <col min="7" max="7" width="11.28515625" customWidth="1"/>
  </cols>
  <sheetData>
    <row r="1" spans="1:7" ht="15.75" thickBot="1" x14ac:dyDescent="0.3">
      <c r="A1" s="270" t="s">
        <v>232</v>
      </c>
      <c r="B1" s="271"/>
      <c r="C1" s="271"/>
      <c r="D1" s="271"/>
      <c r="E1" s="272"/>
      <c r="F1" s="153"/>
      <c r="G1" s="153"/>
    </row>
    <row r="2" spans="1:7" ht="15.75" thickBot="1" x14ac:dyDescent="0.3">
      <c r="A2" s="270" t="s">
        <v>233</v>
      </c>
      <c r="B2" s="271"/>
      <c r="C2" s="271"/>
      <c r="D2" s="271"/>
      <c r="E2" s="272"/>
      <c r="F2" s="153"/>
      <c r="G2" s="153"/>
    </row>
    <row r="3" spans="1:7" ht="15.75" thickBot="1" x14ac:dyDescent="0.3">
      <c r="A3" s="270" t="s">
        <v>234</v>
      </c>
      <c r="B3" s="271"/>
      <c r="C3" s="271"/>
      <c r="D3" s="271"/>
      <c r="E3" s="272"/>
      <c r="F3" s="153"/>
      <c r="G3" s="153"/>
    </row>
    <row r="4" spans="1:7" ht="15.75" thickBot="1" x14ac:dyDescent="0.3">
      <c r="A4" s="154"/>
      <c r="B4" s="154"/>
      <c r="C4" s="154"/>
      <c r="D4" s="154"/>
      <c r="E4" s="154"/>
      <c r="F4" s="153"/>
      <c r="G4" s="153"/>
    </row>
    <row r="5" spans="1:7" ht="15.75" thickBot="1" x14ac:dyDescent="0.3">
      <c r="A5" s="155" t="s">
        <v>235</v>
      </c>
      <c r="B5" s="153"/>
      <c r="C5" s="153"/>
      <c r="D5" s="153"/>
      <c r="E5" s="153"/>
      <c r="F5" s="153"/>
      <c r="G5" s="153"/>
    </row>
    <row r="6" spans="1:7" ht="15.75" thickBot="1" x14ac:dyDescent="0.3">
      <c r="A6" s="156" t="s">
        <v>236</v>
      </c>
      <c r="B6" s="157"/>
      <c r="C6" s="157"/>
      <c r="D6" s="157"/>
      <c r="E6" s="157"/>
      <c r="F6" s="157"/>
      <c r="G6" s="157"/>
    </row>
    <row r="7" spans="1:7" ht="15.75" thickBot="1" x14ac:dyDescent="0.3">
      <c r="A7" s="273" t="s">
        <v>40</v>
      </c>
      <c r="B7" s="273" t="s">
        <v>5</v>
      </c>
      <c r="C7" s="273" t="s">
        <v>6</v>
      </c>
      <c r="D7" s="273" t="s">
        <v>20</v>
      </c>
      <c r="E7" s="273" t="s">
        <v>8</v>
      </c>
      <c r="F7" s="275" t="s">
        <v>237</v>
      </c>
      <c r="G7" s="276"/>
    </row>
    <row r="8" spans="1:7" ht="15.75" thickBot="1" x14ac:dyDescent="0.3">
      <c r="A8" s="274"/>
      <c r="B8" s="274"/>
      <c r="C8" s="274"/>
      <c r="D8" s="274"/>
      <c r="E8" s="274"/>
      <c r="F8" s="158" t="s">
        <v>20</v>
      </c>
      <c r="G8" s="158" t="s">
        <v>8</v>
      </c>
    </row>
    <row r="9" spans="1:7" ht="30.75" thickBot="1" x14ac:dyDescent="0.3">
      <c r="A9" s="159">
        <v>44911</v>
      </c>
      <c r="B9" s="158" t="s">
        <v>238</v>
      </c>
      <c r="C9" s="158" t="s">
        <v>239</v>
      </c>
      <c r="D9" s="160">
        <v>450000000</v>
      </c>
      <c r="E9" s="158"/>
      <c r="F9" s="160">
        <v>450000000</v>
      </c>
      <c r="G9" s="158"/>
    </row>
    <row r="10" spans="1:7" ht="45.75" thickBot="1" x14ac:dyDescent="0.3">
      <c r="A10" s="159">
        <v>44912</v>
      </c>
      <c r="B10" s="158" t="s">
        <v>142</v>
      </c>
      <c r="C10" s="158" t="s">
        <v>240</v>
      </c>
      <c r="D10" s="158"/>
      <c r="E10" s="160">
        <v>22500000</v>
      </c>
      <c r="F10" s="160">
        <v>427500000</v>
      </c>
      <c r="G10" s="158"/>
    </row>
    <row r="11" spans="1:7" ht="15.75" thickBot="1" x14ac:dyDescent="0.3">
      <c r="A11" s="159">
        <v>44915</v>
      </c>
      <c r="B11" s="158" t="s">
        <v>241</v>
      </c>
      <c r="C11" s="158" t="s">
        <v>242</v>
      </c>
      <c r="D11" s="158"/>
      <c r="E11" s="160">
        <v>427500000</v>
      </c>
      <c r="F11" s="158"/>
      <c r="G11" s="158"/>
    </row>
    <row r="12" spans="1:7" ht="15.75" thickBot="1" x14ac:dyDescent="0.3">
      <c r="A12" s="277" t="s">
        <v>232</v>
      </c>
      <c r="B12" s="278"/>
      <c r="C12" s="278"/>
      <c r="D12" s="278"/>
      <c r="E12" s="279"/>
      <c r="F12" s="153"/>
      <c r="G12" s="153"/>
    </row>
    <row r="13" spans="1:7" ht="15.75" thickBot="1" x14ac:dyDescent="0.3">
      <c r="A13" s="270" t="s">
        <v>243</v>
      </c>
      <c r="B13" s="271"/>
      <c r="C13" s="271"/>
      <c r="D13" s="271"/>
      <c r="E13" s="272"/>
      <c r="F13" s="153"/>
      <c r="G13" s="153"/>
    </row>
    <row r="14" spans="1:7" ht="15.75" thickBot="1" x14ac:dyDescent="0.3">
      <c r="A14" s="270" t="s">
        <v>234</v>
      </c>
      <c r="B14" s="271"/>
      <c r="C14" s="271"/>
      <c r="D14" s="271"/>
      <c r="E14" s="272"/>
      <c r="F14" s="153"/>
      <c r="G14" s="153"/>
    </row>
    <row r="15" spans="1:7" ht="15.75" thickBot="1" x14ac:dyDescent="0.3">
      <c r="A15" s="154"/>
      <c r="B15" s="154"/>
      <c r="C15" s="154"/>
      <c r="D15" s="154"/>
      <c r="E15" s="154"/>
      <c r="F15" s="153"/>
      <c r="G15" s="153"/>
    </row>
    <row r="16" spans="1:7" ht="15.75" thickBot="1" x14ac:dyDescent="0.3">
      <c r="A16" s="155" t="s">
        <v>244</v>
      </c>
      <c r="B16" s="153"/>
      <c r="C16" s="153"/>
      <c r="D16" s="153"/>
      <c r="E16" s="153"/>
      <c r="F16" s="153"/>
      <c r="G16" s="153"/>
    </row>
    <row r="17" spans="1:7" ht="15.75" thickBot="1" x14ac:dyDescent="0.3">
      <c r="A17" s="156" t="s">
        <v>245</v>
      </c>
      <c r="B17" s="157"/>
      <c r="C17" s="157"/>
      <c r="D17" s="157"/>
      <c r="E17" s="157"/>
      <c r="F17" s="157"/>
      <c r="G17" s="157"/>
    </row>
    <row r="18" spans="1:7" ht="15.75" thickBot="1" x14ac:dyDescent="0.3">
      <c r="A18" s="273" t="s">
        <v>40</v>
      </c>
      <c r="B18" s="273" t="s">
        <v>5</v>
      </c>
      <c r="C18" s="273" t="s">
        <v>6</v>
      </c>
      <c r="D18" s="273" t="s">
        <v>20</v>
      </c>
      <c r="E18" s="273" t="s">
        <v>8</v>
      </c>
      <c r="F18" s="275" t="s">
        <v>237</v>
      </c>
      <c r="G18" s="276"/>
    </row>
    <row r="19" spans="1:7" ht="15.75" thickBot="1" x14ac:dyDescent="0.3">
      <c r="A19" s="274"/>
      <c r="B19" s="274"/>
      <c r="C19" s="274"/>
      <c r="D19" s="274"/>
      <c r="E19" s="274"/>
      <c r="F19" s="158" t="s">
        <v>20</v>
      </c>
      <c r="G19" s="158" t="s">
        <v>8</v>
      </c>
    </row>
    <row r="20" spans="1:7" ht="15.75" thickBot="1" x14ac:dyDescent="0.3">
      <c r="A20" s="159">
        <v>44917</v>
      </c>
      <c r="B20" s="158" t="s">
        <v>246</v>
      </c>
      <c r="C20" s="158" t="s">
        <v>247</v>
      </c>
      <c r="D20" s="158"/>
      <c r="E20" s="160">
        <v>66550000</v>
      </c>
      <c r="F20" s="158"/>
      <c r="G20" s="160">
        <v>66550000</v>
      </c>
    </row>
    <row r="21" spans="1:7" ht="15.75" thickBot="1" x14ac:dyDescent="0.3">
      <c r="A21" s="159">
        <v>44919</v>
      </c>
      <c r="B21" s="158" t="s">
        <v>248</v>
      </c>
      <c r="C21" s="158" t="s">
        <v>240</v>
      </c>
      <c r="D21" s="160">
        <v>1970000</v>
      </c>
      <c r="E21" s="158"/>
      <c r="F21" s="158"/>
      <c r="G21" s="160">
        <v>64580000</v>
      </c>
    </row>
  </sheetData>
  <mergeCells count="18">
    <mergeCell ref="F7:G7"/>
    <mergeCell ref="A12:E12"/>
    <mergeCell ref="A13:E13"/>
    <mergeCell ref="A14:E14"/>
    <mergeCell ref="A18:A19"/>
    <mergeCell ref="B18:B19"/>
    <mergeCell ref="C18:C19"/>
    <mergeCell ref="D18:D19"/>
    <mergeCell ref="E18:E19"/>
    <mergeCell ref="F18:G18"/>
    <mergeCell ref="A1:E1"/>
    <mergeCell ref="A2:E2"/>
    <mergeCell ref="A3:E3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7F7C-22CF-447D-A466-30E3B7687B7B}">
  <dimension ref="A1:D25"/>
  <sheetViews>
    <sheetView workbookViewId="0">
      <selection activeCell="J8" sqref="J8"/>
    </sheetView>
  </sheetViews>
  <sheetFormatPr defaultRowHeight="15" x14ac:dyDescent="0.25"/>
  <cols>
    <col min="2" max="4" width="18.28515625" customWidth="1"/>
  </cols>
  <sheetData>
    <row r="1" spans="1:4" ht="15.75" thickBot="1" x14ac:dyDescent="0.3">
      <c r="A1" s="270" t="s">
        <v>232</v>
      </c>
      <c r="B1" s="271"/>
      <c r="C1" s="271"/>
      <c r="D1" s="272"/>
    </row>
    <row r="2" spans="1:4" ht="15.75" thickBot="1" x14ac:dyDescent="0.3">
      <c r="A2" s="270" t="s">
        <v>249</v>
      </c>
      <c r="B2" s="271"/>
      <c r="C2" s="271"/>
      <c r="D2" s="272"/>
    </row>
    <row r="3" spans="1:4" ht="15.75" thickBot="1" x14ac:dyDescent="0.3">
      <c r="A3" s="280" t="s">
        <v>234</v>
      </c>
      <c r="B3" s="281"/>
      <c r="C3" s="281"/>
      <c r="D3" s="282"/>
    </row>
    <row r="4" spans="1:4" ht="30.75" thickBot="1" x14ac:dyDescent="0.3">
      <c r="A4" s="161" t="s">
        <v>250</v>
      </c>
      <c r="B4" s="158" t="s">
        <v>71</v>
      </c>
      <c r="C4" s="158" t="s">
        <v>7</v>
      </c>
      <c r="D4" s="158" t="s">
        <v>8</v>
      </c>
    </row>
    <row r="5" spans="1:4" ht="15.75" thickBot="1" x14ac:dyDescent="0.3">
      <c r="A5" s="161" t="s">
        <v>18</v>
      </c>
      <c r="B5" s="158" t="s">
        <v>24</v>
      </c>
      <c r="C5" s="160">
        <v>599325000</v>
      </c>
      <c r="D5" s="158"/>
    </row>
    <row r="6" spans="1:4" ht="30.75" thickBot="1" x14ac:dyDescent="0.3">
      <c r="A6" s="161" t="s">
        <v>251</v>
      </c>
      <c r="B6" s="158" t="s">
        <v>252</v>
      </c>
      <c r="C6" s="160">
        <v>2500000</v>
      </c>
      <c r="D6" s="158"/>
    </row>
    <row r="7" spans="1:4" ht="30.75" thickBot="1" x14ac:dyDescent="0.3">
      <c r="A7" s="161" t="s">
        <v>79</v>
      </c>
      <c r="B7" s="158" t="s">
        <v>253</v>
      </c>
      <c r="C7" s="160">
        <v>5500000</v>
      </c>
      <c r="D7" s="158"/>
    </row>
    <row r="8" spans="1:4" ht="60.75" thickBot="1" x14ac:dyDescent="0.3">
      <c r="A8" s="161" t="s">
        <v>81</v>
      </c>
      <c r="B8" s="158" t="s">
        <v>254</v>
      </c>
      <c r="C8" s="160">
        <v>27500000</v>
      </c>
      <c r="D8" s="158"/>
    </row>
    <row r="9" spans="1:4" ht="45.75" thickBot="1" x14ac:dyDescent="0.3">
      <c r="A9" s="161" t="s">
        <v>15</v>
      </c>
      <c r="B9" s="158" t="s">
        <v>255</v>
      </c>
      <c r="C9" s="160">
        <v>2000000</v>
      </c>
      <c r="D9" s="158"/>
    </row>
    <row r="10" spans="1:4" ht="30.75" thickBot="1" x14ac:dyDescent="0.3">
      <c r="A10" s="161" t="s">
        <v>84</v>
      </c>
      <c r="B10" s="158" t="s">
        <v>256</v>
      </c>
      <c r="C10" s="160">
        <v>15000000</v>
      </c>
      <c r="D10" s="158"/>
    </row>
    <row r="11" spans="1:4" ht="60.75" thickBot="1" x14ac:dyDescent="0.3">
      <c r="A11" s="161" t="s">
        <v>86</v>
      </c>
      <c r="B11" s="158" t="s">
        <v>257</v>
      </c>
      <c r="C11" s="158"/>
      <c r="D11" s="160">
        <v>4200000</v>
      </c>
    </row>
    <row r="12" spans="1:4" ht="30.75" thickBot="1" x14ac:dyDescent="0.3">
      <c r="A12" s="161" t="s">
        <v>88</v>
      </c>
      <c r="B12" s="158" t="s">
        <v>258</v>
      </c>
      <c r="C12" s="160">
        <v>75000000</v>
      </c>
      <c r="D12" s="158"/>
    </row>
    <row r="13" spans="1:4" ht="60.75" thickBot="1" x14ac:dyDescent="0.3">
      <c r="A13" s="161" t="s">
        <v>90</v>
      </c>
      <c r="B13" s="158" t="s">
        <v>259</v>
      </c>
      <c r="C13" s="158"/>
      <c r="D13" s="160">
        <v>8300000</v>
      </c>
    </row>
    <row r="14" spans="1:4" ht="15.75" thickBot="1" x14ac:dyDescent="0.3">
      <c r="A14" s="161" t="s">
        <v>17</v>
      </c>
      <c r="B14" s="158" t="s">
        <v>260</v>
      </c>
      <c r="C14" s="158"/>
      <c r="D14" s="160">
        <v>113580000</v>
      </c>
    </row>
    <row r="15" spans="1:4" ht="15.75" thickBot="1" x14ac:dyDescent="0.3">
      <c r="A15" s="161" t="s">
        <v>56</v>
      </c>
      <c r="B15" s="158" t="s">
        <v>261</v>
      </c>
      <c r="C15" s="158"/>
      <c r="D15" s="160">
        <v>18000000</v>
      </c>
    </row>
    <row r="16" spans="1:4" ht="15.75" thickBot="1" x14ac:dyDescent="0.3">
      <c r="A16" s="161" t="s">
        <v>94</v>
      </c>
      <c r="B16" s="158" t="s">
        <v>262</v>
      </c>
      <c r="C16" s="158"/>
      <c r="D16" s="160">
        <v>193500000</v>
      </c>
    </row>
    <row r="17" spans="1:4" ht="15.75" thickBot="1" x14ac:dyDescent="0.3">
      <c r="A17" s="161" t="s">
        <v>30</v>
      </c>
      <c r="B17" s="158" t="s">
        <v>263</v>
      </c>
      <c r="C17" s="158"/>
      <c r="D17" s="160">
        <v>555000000</v>
      </c>
    </row>
    <row r="18" spans="1:4" ht="15.75" thickBot="1" x14ac:dyDescent="0.3">
      <c r="A18" s="161" t="s">
        <v>14</v>
      </c>
      <c r="B18" s="158" t="s">
        <v>264</v>
      </c>
      <c r="C18" s="160">
        <v>40000000</v>
      </c>
      <c r="D18" s="158"/>
    </row>
    <row r="19" spans="1:4" ht="15.75" thickBot="1" x14ac:dyDescent="0.3">
      <c r="A19" s="161" t="s">
        <v>63</v>
      </c>
      <c r="B19" s="158" t="s">
        <v>265</v>
      </c>
      <c r="C19" s="160">
        <v>21375000</v>
      </c>
      <c r="D19" s="158"/>
    </row>
    <row r="20" spans="1:4" ht="15.75" thickBot="1" x14ac:dyDescent="0.3">
      <c r="A20" s="161" t="s">
        <v>13</v>
      </c>
      <c r="B20" s="158" t="s">
        <v>266</v>
      </c>
      <c r="C20" s="160">
        <v>83050000</v>
      </c>
      <c r="D20" s="158"/>
    </row>
    <row r="21" spans="1:4" ht="15.75" thickBot="1" x14ac:dyDescent="0.3">
      <c r="A21" s="161" t="s">
        <v>28</v>
      </c>
      <c r="B21" s="158" t="s">
        <v>267</v>
      </c>
      <c r="C21" s="158"/>
      <c r="D21" s="160">
        <v>5270000</v>
      </c>
    </row>
    <row r="22" spans="1:4" ht="15.75" thickBot="1" x14ac:dyDescent="0.3">
      <c r="A22" s="161" t="s">
        <v>58</v>
      </c>
      <c r="B22" s="158" t="s">
        <v>268</v>
      </c>
      <c r="C22" s="160">
        <v>500000</v>
      </c>
      <c r="D22" s="158"/>
    </row>
    <row r="23" spans="1:4" ht="15.75" thickBot="1" x14ac:dyDescent="0.3">
      <c r="A23" s="161" t="s">
        <v>16</v>
      </c>
      <c r="B23" s="158" t="s">
        <v>269</v>
      </c>
      <c r="C23" s="160">
        <v>22500000</v>
      </c>
      <c r="D23" s="158"/>
    </row>
    <row r="24" spans="1:4" ht="15.75" thickBot="1" x14ac:dyDescent="0.3">
      <c r="A24" s="161" t="s">
        <v>57</v>
      </c>
      <c r="B24" s="158" t="s">
        <v>270</v>
      </c>
      <c r="C24" s="160">
        <v>2100000</v>
      </c>
      <c r="D24" s="158"/>
    </row>
    <row r="25" spans="1:4" ht="15.75" thickBot="1" x14ac:dyDescent="0.3">
      <c r="A25" s="275" t="s">
        <v>271</v>
      </c>
      <c r="B25" s="276"/>
      <c r="C25" s="160">
        <v>895850000</v>
      </c>
      <c r="D25" s="160">
        <v>897850000</v>
      </c>
    </row>
  </sheetData>
  <mergeCells count="4">
    <mergeCell ref="A1:D1"/>
    <mergeCell ref="A2:D2"/>
    <mergeCell ref="A3:D3"/>
    <mergeCell ref="A25:B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9F61-3A0B-47AC-B4F5-FDD4566C0677}">
  <dimension ref="A1:I34"/>
  <sheetViews>
    <sheetView topLeftCell="A12" workbookViewId="0">
      <selection activeCell="L19" sqref="L19"/>
    </sheetView>
  </sheetViews>
  <sheetFormatPr defaultRowHeight="15" x14ac:dyDescent="0.25"/>
  <cols>
    <col min="1" max="1" width="24.140625" style="166" customWidth="1"/>
    <col min="2" max="2" width="15.140625" customWidth="1"/>
    <col min="4" max="4" width="13.42578125" customWidth="1"/>
    <col min="6" max="6" width="11.28515625" customWidth="1"/>
    <col min="8" max="8" width="11.140625" customWidth="1"/>
  </cols>
  <sheetData>
    <row r="1" spans="1:9" ht="39" customHeight="1" x14ac:dyDescent="0.25">
      <c r="A1" s="244" t="s">
        <v>140</v>
      </c>
      <c r="B1" s="244"/>
      <c r="C1" s="244"/>
      <c r="D1" s="244"/>
      <c r="E1" s="244"/>
      <c r="F1" s="244"/>
      <c r="G1" s="244"/>
      <c r="H1" s="107"/>
      <c r="I1" s="107"/>
    </row>
    <row r="2" spans="1:9" x14ac:dyDescent="0.25">
      <c r="A2" s="107"/>
      <c r="B2" s="107"/>
      <c r="C2" s="107"/>
      <c r="D2" s="107"/>
      <c r="E2" s="107"/>
      <c r="F2" s="107"/>
      <c r="G2" s="107"/>
      <c r="H2" s="107"/>
      <c r="I2" s="107"/>
    </row>
    <row r="3" spans="1:9" x14ac:dyDescent="0.25">
      <c r="A3" s="162" t="s">
        <v>141</v>
      </c>
      <c r="B3" s="167"/>
      <c r="C3" s="167"/>
      <c r="D3" s="167"/>
      <c r="E3" s="167"/>
      <c r="F3" s="167"/>
      <c r="G3" s="167"/>
      <c r="H3" s="167"/>
      <c r="I3" s="168"/>
    </row>
    <row r="4" spans="1:9" x14ac:dyDescent="0.25">
      <c r="A4" s="163" t="s">
        <v>27</v>
      </c>
      <c r="B4" s="169"/>
      <c r="C4" s="169"/>
      <c r="D4" s="169"/>
      <c r="E4" s="169"/>
      <c r="F4" s="170"/>
      <c r="G4" s="171"/>
      <c r="H4" s="171">
        <v>555000000</v>
      </c>
      <c r="I4" s="172"/>
    </row>
    <row r="5" spans="1:9" x14ac:dyDescent="0.25">
      <c r="A5" s="163" t="s">
        <v>142</v>
      </c>
      <c r="B5" s="169"/>
      <c r="C5" s="169"/>
      <c r="D5" s="169"/>
      <c r="E5" s="169"/>
      <c r="F5" s="171">
        <v>40000000</v>
      </c>
      <c r="G5" s="171"/>
      <c r="H5" s="169"/>
      <c r="I5" s="172"/>
    </row>
    <row r="6" spans="1:9" ht="33" customHeight="1" x14ac:dyDescent="0.25">
      <c r="A6" s="163" t="s">
        <v>143</v>
      </c>
      <c r="B6" s="169"/>
      <c r="C6" s="169"/>
      <c r="D6" s="169"/>
      <c r="E6" s="169"/>
      <c r="F6" s="196" t="s">
        <v>275</v>
      </c>
      <c r="G6" s="195" t="s">
        <v>272</v>
      </c>
      <c r="H6" s="173">
        <v>40000000</v>
      </c>
      <c r="I6" s="172" t="s">
        <v>276</v>
      </c>
    </row>
    <row r="7" spans="1:9" x14ac:dyDescent="0.25">
      <c r="A7" s="163" t="s">
        <v>144</v>
      </c>
      <c r="B7" s="174"/>
      <c r="C7" s="174"/>
      <c r="D7" s="174"/>
      <c r="E7" s="174"/>
      <c r="F7" s="174"/>
      <c r="G7" s="174"/>
      <c r="H7" s="175">
        <v>515000000</v>
      </c>
      <c r="I7" s="176"/>
    </row>
    <row r="8" spans="1:9" x14ac:dyDescent="0.25">
      <c r="A8" s="163" t="s">
        <v>145</v>
      </c>
      <c r="B8" s="174"/>
      <c r="C8" s="174"/>
      <c r="D8" s="174"/>
      <c r="E8" s="174"/>
      <c r="F8" s="171">
        <v>27500000</v>
      </c>
      <c r="G8" s="171"/>
      <c r="H8" s="174"/>
      <c r="I8" s="177"/>
    </row>
    <row r="9" spans="1:9" ht="18" customHeight="1" x14ac:dyDescent="0.25">
      <c r="A9" s="163" t="s">
        <v>36</v>
      </c>
      <c r="B9" s="169"/>
      <c r="C9" s="169"/>
      <c r="D9" s="171">
        <v>83050000</v>
      </c>
      <c r="E9" s="171"/>
      <c r="F9" s="169"/>
      <c r="G9" s="169"/>
      <c r="H9" s="169"/>
      <c r="I9" s="172"/>
    </row>
    <row r="10" spans="1:9" ht="20.25" customHeight="1" x14ac:dyDescent="0.25">
      <c r="A10" s="163" t="s">
        <v>146</v>
      </c>
      <c r="B10" s="169"/>
      <c r="C10" s="169"/>
      <c r="D10" s="186" t="s">
        <v>274</v>
      </c>
      <c r="E10" s="187" t="s">
        <v>272</v>
      </c>
      <c r="F10" s="169"/>
      <c r="G10" s="169"/>
      <c r="H10" s="169"/>
      <c r="I10" s="172"/>
    </row>
    <row r="11" spans="1:9" x14ac:dyDescent="0.25">
      <c r="A11" s="163" t="s">
        <v>147</v>
      </c>
      <c r="B11" s="169"/>
      <c r="C11" s="169"/>
      <c r="D11" s="171">
        <v>83050000</v>
      </c>
      <c r="E11" s="178"/>
      <c r="F11" s="169"/>
      <c r="G11" s="169"/>
      <c r="H11" s="169"/>
      <c r="I11" s="172"/>
    </row>
    <row r="12" spans="1:9" x14ac:dyDescent="0.25">
      <c r="A12" s="163" t="s">
        <v>148</v>
      </c>
      <c r="B12" s="171">
        <v>5270000</v>
      </c>
      <c r="C12" s="171"/>
      <c r="D12" s="169"/>
      <c r="E12" s="169"/>
      <c r="F12" s="169"/>
      <c r="G12" s="169"/>
      <c r="H12" s="169"/>
      <c r="I12" s="172"/>
    </row>
    <row r="13" spans="1:9" ht="29.25" customHeight="1" x14ac:dyDescent="0.25">
      <c r="A13" s="163" t="s">
        <v>149</v>
      </c>
      <c r="B13" s="170" t="s">
        <v>273</v>
      </c>
      <c r="C13" s="170" t="s">
        <v>272</v>
      </c>
      <c r="D13" s="173">
        <v>5270000</v>
      </c>
      <c r="E13" s="169"/>
      <c r="F13" s="169"/>
      <c r="G13" s="169"/>
      <c r="H13" s="169"/>
      <c r="I13" s="172"/>
    </row>
    <row r="14" spans="1:9" x14ac:dyDescent="0.25">
      <c r="A14" s="163" t="s">
        <v>150</v>
      </c>
      <c r="B14" s="169"/>
      <c r="C14" s="169"/>
      <c r="D14" s="171"/>
      <c r="E14" s="169"/>
      <c r="F14" s="173">
        <v>77780000</v>
      </c>
      <c r="G14" s="179" t="s">
        <v>272</v>
      </c>
      <c r="H14" s="169"/>
      <c r="I14" s="172"/>
    </row>
    <row r="15" spans="1:9" x14ac:dyDescent="0.25">
      <c r="A15" s="163" t="s">
        <v>151</v>
      </c>
      <c r="B15" s="169"/>
      <c r="C15" s="169"/>
      <c r="D15" s="169"/>
      <c r="E15" s="169"/>
      <c r="F15" s="173">
        <v>105280000</v>
      </c>
      <c r="G15" s="171"/>
      <c r="H15" s="169"/>
      <c r="I15" s="172"/>
    </row>
    <row r="16" spans="1:9" x14ac:dyDescent="0.25">
      <c r="A16" s="163" t="s">
        <v>152</v>
      </c>
      <c r="B16" s="169"/>
      <c r="C16" s="169"/>
      <c r="D16" s="169"/>
      <c r="E16" s="169"/>
      <c r="F16" s="180">
        <v>20500000</v>
      </c>
      <c r="G16" s="181" t="s">
        <v>276</v>
      </c>
      <c r="H16" s="169"/>
      <c r="I16" s="172"/>
    </row>
    <row r="17" spans="1:9" x14ac:dyDescent="0.25">
      <c r="A17" s="164" t="s">
        <v>101</v>
      </c>
      <c r="B17" s="169"/>
      <c r="C17" s="169"/>
      <c r="D17" s="169"/>
      <c r="E17" s="169"/>
      <c r="F17" s="169"/>
      <c r="G17" s="169"/>
      <c r="H17" s="182">
        <v>84780000</v>
      </c>
      <c r="I17" s="183" t="s">
        <v>276</v>
      </c>
    </row>
    <row r="18" spans="1:9" x14ac:dyDescent="0.25">
      <c r="A18" s="164" t="s">
        <v>153</v>
      </c>
      <c r="B18" s="174"/>
      <c r="C18" s="174"/>
      <c r="D18" s="174"/>
      <c r="E18" s="174"/>
      <c r="F18" s="174"/>
      <c r="G18" s="174"/>
      <c r="H18" s="184">
        <v>430220000</v>
      </c>
      <c r="I18" s="185"/>
    </row>
    <row r="19" spans="1:9" x14ac:dyDescent="0.25">
      <c r="A19" s="164" t="s">
        <v>154</v>
      </c>
      <c r="B19" s="174"/>
      <c r="C19" s="174"/>
      <c r="D19" s="174"/>
      <c r="E19" s="174"/>
      <c r="F19" s="174"/>
      <c r="G19" s="174"/>
      <c r="H19" s="174"/>
      <c r="I19" s="177"/>
    </row>
    <row r="20" spans="1:9" x14ac:dyDescent="0.25">
      <c r="A20" s="163" t="s">
        <v>155</v>
      </c>
      <c r="B20" s="169"/>
      <c r="C20" s="169"/>
      <c r="D20" s="169"/>
      <c r="E20" s="169"/>
      <c r="F20" s="169"/>
      <c r="G20" s="169"/>
      <c r="H20" s="169"/>
      <c r="I20" s="172"/>
    </row>
    <row r="21" spans="1:9" x14ac:dyDescent="0.25">
      <c r="A21" s="163" t="s">
        <v>98</v>
      </c>
      <c r="B21" s="169"/>
      <c r="C21" s="169"/>
      <c r="D21" s="171">
        <v>500000</v>
      </c>
      <c r="E21" s="171"/>
      <c r="F21" s="169"/>
      <c r="G21" s="169"/>
      <c r="H21" s="169"/>
      <c r="I21" s="172"/>
    </row>
    <row r="22" spans="1:9" x14ac:dyDescent="0.25">
      <c r="A22" s="163" t="s">
        <v>156</v>
      </c>
      <c r="B22" s="169"/>
      <c r="C22" s="169"/>
      <c r="D22" s="170"/>
      <c r="E22" s="186"/>
      <c r="F22" s="169"/>
      <c r="G22" s="169"/>
      <c r="H22" s="169"/>
      <c r="I22" s="172"/>
    </row>
    <row r="23" spans="1:9" x14ac:dyDescent="0.25">
      <c r="A23" s="163" t="s">
        <v>157</v>
      </c>
      <c r="B23" s="169"/>
      <c r="C23" s="169"/>
      <c r="D23" s="170"/>
      <c r="E23" s="186"/>
      <c r="F23" s="169"/>
      <c r="G23" s="169"/>
      <c r="H23" s="169"/>
      <c r="I23" s="172"/>
    </row>
    <row r="24" spans="1:9" x14ac:dyDescent="0.25">
      <c r="A24" s="163" t="s">
        <v>158</v>
      </c>
      <c r="B24" s="169"/>
      <c r="C24" s="169"/>
      <c r="D24" s="170"/>
      <c r="E24" s="187" t="s">
        <v>272</v>
      </c>
      <c r="F24" s="169"/>
      <c r="G24" s="169"/>
      <c r="H24" s="169"/>
      <c r="I24" s="172"/>
    </row>
    <row r="25" spans="1:9" x14ac:dyDescent="0.25">
      <c r="A25" s="164" t="s">
        <v>159</v>
      </c>
      <c r="B25" s="169"/>
      <c r="C25" s="169"/>
      <c r="D25" s="169"/>
      <c r="E25" s="169"/>
      <c r="F25" s="171">
        <v>500000</v>
      </c>
      <c r="G25" s="171"/>
      <c r="H25" s="169"/>
      <c r="I25" s="172"/>
    </row>
    <row r="26" spans="1:9" x14ac:dyDescent="0.25">
      <c r="A26" s="164" t="s">
        <v>160</v>
      </c>
      <c r="B26" s="169"/>
      <c r="C26" s="169"/>
      <c r="D26" s="169"/>
      <c r="E26" s="169"/>
      <c r="F26" s="169"/>
      <c r="G26" s="169"/>
      <c r="H26" s="169"/>
      <c r="I26" s="172"/>
    </row>
    <row r="27" spans="1:9" x14ac:dyDescent="0.25">
      <c r="A27" s="163" t="s">
        <v>99</v>
      </c>
      <c r="B27" s="169"/>
      <c r="C27" s="169"/>
      <c r="D27" s="171">
        <v>34000000</v>
      </c>
      <c r="E27" s="171"/>
      <c r="F27" s="169"/>
      <c r="G27" s="169"/>
      <c r="H27" s="169"/>
      <c r="I27" s="172"/>
    </row>
    <row r="28" spans="1:9" x14ac:dyDescent="0.25">
      <c r="A28" s="163" t="s">
        <v>161</v>
      </c>
      <c r="B28" s="169"/>
      <c r="C28" s="169"/>
      <c r="D28" s="171">
        <v>2100000</v>
      </c>
      <c r="E28" s="171"/>
      <c r="F28" s="169"/>
      <c r="G28" s="169"/>
      <c r="H28" s="169"/>
      <c r="I28" s="172"/>
    </row>
    <row r="29" spans="1:9" x14ac:dyDescent="0.25">
      <c r="A29" s="163" t="s">
        <v>162</v>
      </c>
      <c r="B29" s="169"/>
      <c r="C29" s="169"/>
      <c r="D29" s="171">
        <v>3600000</v>
      </c>
      <c r="E29" s="171"/>
      <c r="F29" s="169"/>
      <c r="G29" s="169"/>
      <c r="H29" s="169"/>
      <c r="I29" s="172"/>
    </row>
    <row r="30" spans="1:9" x14ac:dyDescent="0.25">
      <c r="A30" s="163" t="s">
        <v>163</v>
      </c>
      <c r="B30" s="169"/>
      <c r="C30" s="169"/>
      <c r="D30" s="171">
        <v>4100000</v>
      </c>
      <c r="E30" s="171"/>
      <c r="F30" s="169"/>
      <c r="G30" s="169"/>
      <c r="H30" s="169"/>
      <c r="I30" s="172"/>
    </row>
    <row r="31" spans="1:9" x14ac:dyDescent="0.25">
      <c r="A31" s="163" t="s">
        <v>164</v>
      </c>
      <c r="B31" s="169"/>
      <c r="C31" s="169"/>
      <c r="D31" s="171">
        <v>2000000</v>
      </c>
      <c r="E31" s="179" t="s">
        <v>272</v>
      </c>
      <c r="F31" s="169"/>
      <c r="G31" s="169"/>
      <c r="H31" s="169"/>
      <c r="I31" s="172"/>
    </row>
    <row r="32" spans="1:9" x14ac:dyDescent="0.25">
      <c r="A32" s="164" t="s">
        <v>165</v>
      </c>
      <c r="B32" s="169"/>
      <c r="C32" s="169"/>
      <c r="D32" s="169"/>
      <c r="E32" s="169"/>
      <c r="F32" s="182">
        <v>45800000</v>
      </c>
      <c r="G32" s="188" t="s">
        <v>272</v>
      </c>
      <c r="H32" s="169"/>
      <c r="I32" s="172"/>
    </row>
    <row r="33" spans="1:9" x14ac:dyDescent="0.25">
      <c r="A33" s="164" t="s">
        <v>166</v>
      </c>
      <c r="B33" s="169"/>
      <c r="C33" s="169"/>
      <c r="D33" s="169"/>
      <c r="E33" s="169"/>
      <c r="F33" s="189"/>
      <c r="G33" s="190"/>
      <c r="H33" s="182">
        <v>46300000</v>
      </c>
      <c r="I33" s="183" t="s">
        <v>276</v>
      </c>
    </row>
    <row r="34" spans="1:9" ht="25.5" x14ac:dyDescent="0.25">
      <c r="A34" s="165" t="s">
        <v>167</v>
      </c>
      <c r="B34" s="191"/>
      <c r="C34" s="191"/>
      <c r="D34" s="191"/>
      <c r="E34" s="191"/>
      <c r="F34" s="192"/>
      <c r="G34" s="192"/>
      <c r="H34" s="193">
        <v>383920000</v>
      </c>
      <c r="I34" s="194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2D10-FD46-4F6E-8015-061EAE31CC88}">
  <dimension ref="A1:J8"/>
  <sheetViews>
    <sheetView workbookViewId="0">
      <selection activeCell="J6" sqref="J6"/>
    </sheetView>
  </sheetViews>
  <sheetFormatPr defaultRowHeight="15" x14ac:dyDescent="0.25"/>
  <cols>
    <col min="1" max="1" width="17" customWidth="1"/>
    <col min="3" max="3" width="15.7109375" customWidth="1"/>
    <col min="5" max="5" width="21.140625" customWidth="1"/>
  </cols>
  <sheetData>
    <row r="1" spans="1:10" ht="17.25" customHeight="1" x14ac:dyDescent="0.25">
      <c r="A1" s="283" t="s">
        <v>277</v>
      </c>
      <c r="B1" s="244"/>
      <c r="C1" s="244"/>
      <c r="D1" s="244"/>
      <c r="E1" s="244"/>
      <c r="F1" s="244"/>
      <c r="G1" s="244"/>
      <c r="H1" s="244"/>
      <c r="I1" s="244"/>
      <c r="J1" s="244"/>
    </row>
    <row r="2" spans="1:10" x14ac:dyDescent="0.25">
      <c r="A2" s="244"/>
      <c r="B2" s="244"/>
      <c r="C2" s="244"/>
      <c r="D2" s="244"/>
      <c r="E2" s="244"/>
      <c r="F2" s="244"/>
      <c r="G2" s="244"/>
      <c r="H2" s="244"/>
      <c r="I2" s="244"/>
      <c r="J2" s="244"/>
    </row>
    <row r="3" spans="1:10" x14ac:dyDescent="0.25">
      <c r="A3" s="244"/>
      <c r="B3" s="244"/>
      <c r="C3" s="244"/>
      <c r="D3" s="244"/>
      <c r="E3" s="244"/>
      <c r="F3" s="244"/>
      <c r="G3" s="244"/>
      <c r="H3" s="244"/>
      <c r="I3" s="244"/>
      <c r="J3" s="244"/>
    </row>
    <row r="4" spans="1:10" ht="31.5" x14ac:dyDescent="0.25">
      <c r="A4" s="133" t="s">
        <v>172</v>
      </c>
      <c r="B4" s="233"/>
      <c r="C4" s="234"/>
      <c r="D4" s="134" t="s">
        <v>173</v>
      </c>
      <c r="E4" s="197">
        <v>193500000</v>
      </c>
      <c r="F4" s="44"/>
    </row>
    <row r="5" spans="1:10" ht="31.5" x14ac:dyDescent="0.25">
      <c r="A5" s="136" t="s">
        <v>174</v>
      </c>
      <c r="B5" s="137" t="s">
        <v>173</v>
      </c>
      <c r="C5" s="138">
        <v>383920000</v>
      </c>
      <c r="D5" s="233"/>
      <c r="E5" s="284"/>
      <c r="F5" s="44"/>
    </row>
    <row r="6" spans="1:10" ht="15.75" x14ac:dyDescent="0.25">
      <c r="A6" s="136" t="s">
        <v>175</v>
      </c>
      <c r="B6" s="137" t="s">
        <v>173</v>
      </c>
      <c r="C6" s="139" t="s">
        <v>176</v>
      </c>
      <c r="D6" s="233" t="s">
        <v>272</v>
      </c>
      <c r="E6" s="284"/>
      <c r="F6" s="44"/>
    </row>
    <row r="7" spans="1:10" ht="31.5" x14ac:dyDescent="0.25">
      <c r="A7" s="136" t="s">
        <v>177</v>
      </c>
      <c r="B7" s="233"/>
      <c r="C7" s="234"/>
      <c r="D7" s="134" t="s">
        <v>173</v>
      </c>
      <c r="E7" s="197">
        <v>383920000</v>
      </c>
      <c r="F7" s="44" t="s">
        <v>272</v>
      </c>
    </row>
    <row r="8" spans="1:10" ht="31.5" x14ac:dyDescent="0.25">
      <c r="A8" s="133" t="s">
        <v>178</v>
      </c>
      <c r="B8" s="233"/>
      <c r="C8" s="234"/>
      <c r="D8" s="140" t="s">
        <v>179</v>
      </c>
      <c r="E8" s="198">
        <v>577420000</v>
      </c>
      <c r="F8" s="44"/>
    </row>
  </sheetData>
  <mergeCells count="6">
    <mergeCell ref="B8:C8"/>
    <mergeCell ref="A1:J3"/>
    <mergeCell ref="B4:C4"/>
    <mergeCell ref="D5:E5"/>
    <mergeCell ref="D6:E6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2FC0-6A84-4A90-BEBB-2DDA3188F187}">
  <dimension ref="A1:J19"/>
  <sheetViews>
    <sheetView workbookViewId="0">
      <selection activeCell="H7" sqref="H7"/>
    </sheetView>
  </sheetViews>
  <sheetFormatPr defaultRowHeight="15" x14ac:dyDescent="0.25"/>
  <cols>
    <col min="1" max="1" width="15.140625" customWidth="1"/>
    <col min="3" max="3" width="14.5703125" customWidth="1"/>
    <col min="5" max="5" width="14.140625" customWidth="1"/>
    <col min="6" max="6" width="17.28515625" customWidth="1"/>
    <col min="8" max="8" width="14" customWidth="1"/>
  </cols>
  <sheetData>
    <row r="1" spans="1:10" ht="14.25" customHeight="1" x14ac:dyDescent="0.25">
      <c r="A1" s="244" t="s">
        <v>180</v>
      </c>
      <c r="B1" s="244"/>
      <c r="C1" s="244"/>
      <c r="D1" s="244"/>
      <c r="E1" s="244"/>
      <c r="F1" s="244"/>
      <c r="G1" s="244"/>
      <c r="H1" s="244"/>
      <c r="I1" s="244"/>
      <c r="J1" s="107"/>
    </row>
    <row r="2" spans="1:10" x14ac:dyDescent="0.25">
      <c r="A2" s="244"/>
      <c r="B2" s="244"/>
      <c r="C2" s="244"/>
      <c r="D2" s="244"/>
      <c r="E2" s="244"/>
      <c r="F2" s="244"/>
      <c r="G2" s="244"/>
      <c r="H2" s="244"/>
      <c r="I2" s="244"/>
    </row>
    <row r="3" spans="1:10" x14ac:dyDescent="0.25">
      <c r="A3" s="244"/>
      <c r="B3" s="244"/>
      <c r="C3" s="244"/>
      <c r="D3" s="244"/>
      <c r="E3" s="244"/>
      <c r="F3" s="244"/>
      <c r="G3" s="244"/>
      <c r="H3" s="244"/>
      <c r="I3" s="244"/>
    </row>
    <row r="4" spans="1:10" ht="31.5" x14ac:dyDescent="0.25">
      <c r="A4" s="133" t="s">
        <v>181</v>
      </c>
      <c r="B4" s="233"/>
      <c r="C4" s="234"/>
      <c r="D4" s="233"/>
      <c r="E4" s="234"/>
      <c r="F4" s="133" t="s">
        <v>182</v>
      </c>
      <c r="G4" s="233"/>
      <c r="H4" s="234"/>
    </row>
    <row r="5" spans="1:10" ht="31.5" x14ac:dyDescent="0.25">
      <c r="A5" s="136" t="s">
        <v>183</v>
      </c>
      <c r="B5" s="233"/>
      <c r="C5" s="234"/>
      <c r="D5" s="233"/>
      <c r="E5" s="234"/>
      <c r="F5" s="136" t="s">
        <v>184</v>
      </c>
      <c r="G5" s="233"/>
      <c r="H5" s="234"/>
    </row>
    <row r="6" spans="1:10" ht="31.5" x14ac:dyDescent="0.25">
      <c r="A6" s="136" t="s">
        <v>185</v>
      </c>
      <c r="B6" s="233"/>
      <c r="C6" s="234"/>
      <c r="D6" s="134" t="s">
        <v>173</v>
      </c>
      <c r="E6" s="135">
        <v>620700000</v>
      </c>
      <c r="F6" s="136" t="s">
        <v>186</v>
      </c>
      <c r="G6" s="143" t="s">
        <v>173</v>
      </c>
      <c r="H6" s="144">
        <v>1135800</v>
      </c>
    </row>
    <row r="7" spans="1:10" ht="31.5" x14ac:dyDescent="0.25">
      <c r="A7" s="136" t="s">
        <v>187</v>
      </c>
      <c r="B7" s="233"/>
      <c r="C7" s="234"/>
      <c r="D7" s="134" t="s">
        <v>173</v>
      </c>
      <c r="E7" s="135">
        <v>2500000</v>
      </c>
      <c r="F7" s="136" t="s">
        <v>188</v>
      </c>
      <c r="G7" s="143" t="s">
        <v>173</v>
      </c>
      <c r="H7" s="144">
        <v>21600000</v>
      </c>
    </row>
    <row r="8" spans="1:10" ht="31.5" x14ac:dyDescent="0.25">
      <c r="A8" s="136" t="s">
        <v>189</v>
      </c>
      <c r="B8" s="233"/>
      <c r="C8" s="234"/>
      <c r="D8" s="134" t="s">
        <v>173</v>
      </c>
      <c r="E8" s="135">
        <v>5500000</v>
      </c>
      <c r="F8" s="136" t="s">
        <v>190</v>
      </c>
      <c r="G8" s="143" t="s">
        <v>173</v>
      </c>
      <c r="H8" s="144">
        <v>11500000</v>
      </c>
    </row>
    <row r="9" spans="1:10" ht="31.5" x14ac:dyDescent="0.25">
      <c r="A9" s="136" t="s">
        <v>191</v>
      </c>
      <c r="B9" s="233"/>
      <c r="C9" s="234"/>
      <c r="D9" s="134" t="s">
        <v>173</v>
      </c>
      <c r="E9" s="135">
        <v>20500000</v>
      </c>
      <c r="F9" s="102"/>
      <c r="G9" s="233"/>
      <c r="H9" s="234"/>
    </row>
    <row r="10" spans="1:10" ht="31.5" x14ac:dyDescent="0.25">
      <c r="A10" s="136" t="s">
        <v>192</v>
      </c>
      <c r="B10" s="233"/>
      <c r="C10" s="234"/>
      <c r="D10" s="134" t="s">
        <v>173</v>
      </c>
      <c r="E10" s="135">
        <v>1500000</v>
      </c>
      <c r="F10" s="136" t="s">
        <v>193</v>
      </c>
      <c r="G10" s="143" t="s">
        <v>173</v>
      </c>
      <c r="H10" s="144">
        <v>577420000</v>
      </c>
    </row>
    <row r="11" spans="1:10" ht="47.25" x14ac:dyDescent="0.25">
      <c r="A11" s="136" t="s">
        <v>194</v>
      </c>
      <c r="B11" s="233"/>
      <c r="C11" s="234"/>
      <c r="D11" s="134" t="s">
        <v>173</v>
      </c>
      <c r="E11" s="135">
        <v>2000000</v>
      </c>
      <c r="F11" s="102"/>
      <c r="G11" s="233"/>
      <c r="H11" s="234"/>
    </row>
    <row r="12" spans="1:10" ht="31.5" x14ac:dyDescent="0.25">
      <c r="A12" s="136" t="s">
        <v>195</v>
      </c>
      <c r="B12" s="233"/>
      <c r="C12" s="234"/>
      <c r="D12" s="233"/>
      <c r="E12" s="234"/>
      <c r="F12" s="102"/>
      <c r="G12" s="233"/>
      <c r="H12" s="234"/>
    </row>
    <row r="13" spans="1:10" ht="15.75" x14ac:dyDescent="0.25">
      <c r="A13" s="136" t="s">
        <v>196</v>
      </c>
      <c r="B13" s="143" t="s">
        <v>173</v>
      </c>
      <c r="C13" s="138">
        <v>15000000</v>
      </c>
      <c r="D13" s="233"/>
      <c r="E13" s="234"/>
      <c r="F13" s="102"/>
      <c r="G13" s="233"/>
      <c r="H13" s="234"/>
    </row>
    <row r="14" spans="1:10" ht="47.25" x14ac:dyDescent="0.25">
      <c r="A14" s="136" t="s">
        <v>197</v>
      </c>
      <c r="B14" s="143" t="s">
        <v>173</v>
      </c>
      <c r="C14" s="138">
        <v>6200000</v>
      </c>
      <c r="D14" s="233"/>
      <c r="E14" s="234"/>
      <c r="F14" s="102"/>
      <c r="G14" s="233"/>
      <c r="H14" s="234"/>
    </row>
    <row r="15" spans="1:10" ht="15.75" x14ac:dyDescent="0.25">
      <c r="A15" s="102"/>
      <c r="B15" s="233"/>
      <c r="C15" s="234"/>
      <c r="D15" s="134" t="s">
        <v>173</v>
      </c>
      <c r="E15" s="135">
        <v>8800000</v>
      </c>
      <c r="F15" s="102"/>
      <c r="G15" s="233"/>
      <c r="H15" s="234"/>
    </row>
    <row r="16" spans="1:10" ht="15.75" x14ac:dyDescent="0.25">
      <c r="A16" s="136" t="s">
        <v>198</v>
      </c>
      <c r="B16" s="143" t="s">
        <v>173</v>
      </c>
      <c r="C16" s="138">
        <v>75000000</v>
      </c>
      <c r="D16" s="233"/>
      <c r="E16" s="234"/>
      <c r="F16" s="102"/>
      <c r="G16" s="233"/>
      <c r="H16" s="234"/>
    </row>
    <row r="17" spans="1:8" ht="31.5" x14ac:dyDescent="0.25">
      <c r="A17" s="136" t="s">
        <v>199</v>
      </c>
      <c r="B17" s="143" t="s">
        <v>173</v>
      </c>
      <c r="C17" s="138">
        <v>12400000</v>
      </c>
      <c r="D17" s="233"/>
      <c r="E17" s="234"/>
      <c r="F17" s="102"/>
      <c r="G17" s="233"/>
      <c r="H17" s="234"/>
    </row>
    <row r="18" spans="1:8" ht="15.75" x14ac:dyDescent="0.25">
      <c r="A18" s="102"/>
      <c r="B18" s="233"/>
      <c r="C18" s="234"/>
      <c r="D18" s="134" t="s">
        <v>173</v>
      </c>
      <c r="E18" s="135">
        <v>62600000</v>
      </c>
      <c r="F18" s="102"/>
      <c r="G18" s="233"/>
      <c r="H18" s="234"/>
    </row>
    <row r="19" spans="1:8" ht="15.75" x14ac:dyDescent="0.25">
      <c r="A19" s="136" t="s">
        <v>200</v>
      </c>
      <c r="B19" s="233"/>
      <c r="C19" s="234"/>
      <c r="D19" s="134" t="s">
        <v>173</v>
      </c>
      <c r="E19" s="135">
        <v>724100000</v>
      </c>
      <c r="F19" s="136" t="s">
        <v>201</v>
      </c>
      <c r="G19" s="143" t="s">
        <v>173</v>
      </c>
      <c r="H19" s="144">
        <v>724100000</v>
      </c>
    </row>
  </sheetData>
  <mergeCells count="31">
    <mergeCell ref="A1:I3"/>
    <mergeCell ref="B4:C4"/>
    <mergeCell ref="D4:E4"/>
    <mergeCell ref="G4:H4"/>
    <mergeCell ref="B5:C5"/>
    <mergeCell ref="D5:E5"/>
    <mergeCell ref="G5:H5"/>
    <mergeCell ref="D13:E13"/>
    <mergeCell ref="G13:H13"/>
    <mergeCell ref="B6:C6"/>
    <mergeCell ref="B7:C7"/>
    <mergeCell ref="B8:C8"/>
    <mergeCell ref="B9:C9"/>
    <mergeCell ref="G9:H9"/>
    <mergeCell ref="B10:C10"/>
    <mergeCell ref="B11:C11"/>
    <mergeCell ref="G11:H11"/>
    <mergeCell ref="B12:C12"/>
    <mergeCell ref="D12:E12"/>
    <mergeCell ref="G12:H12"/>
    <mergeCell ref="D14:E14"/>
    <mergeCell ref="G14:H14"/>
    <mergeCell ref="B15:C15"/>
    <mergeCell ref="G15:H15"/>
    <mergeCell ref="D16:E16"/>
    <mergeCell ref="G16:H16"/>
    <mergeCell ref="D17:E17"/>
    <mergeCell ref="G17:H17"/>
    <mergeCell ref="B18:C18"/>
    <mergeCell ref="G18:H18"/>
    <mergeCell ref="B19:C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08C5-6BE0-42C5-899B-8B9FA14D2F6E}">
  <dimension ref="A1:J19"/>
  <sheetViews>
    <sheetView topLeftCell="A7" workbookViewId="0">
      <selection activeCell="D2" sqref="D2"/>
    </sheetView>
  </sheetViews>
  <sheetFormatPr defaultRowHeight="15" x14ac:dyDescent="0.25"/>
  <cols>
    <col min="1" max="1" width="18.28515625" customWidth="1"/>
    <col min="3" max="3" width="22.7109375" customWidth="1"/>
  </cols>
  <sheetData>
    <row r="1" spans="1:10" ht="30" customHeight="1" x14ac:dyDescent="0.25">
      <c r="A1" s="286" t="s">
        <v>0</v>
      </c>
      <c r="B1" s="286"/>
      <c r="C1" s="286"/>
      <c r="D1" s="199"/>
      <c r="E1" s="199"/>
      <c r="F1" s="199"/>
      <c r="G1" s="199"/>
      <c r="H1" s="199"/>
      <c r="I1" s="199"/>
      <c r="J1" s="199"/>
    </row>
    <row r="2" spans="1:10" ht="36.75" customHeight="1" x14ac:dyDescent="0.25">
      <c r="A2" s="244" t="s">
        <v>205</v>
      </c>
      <c r="B2" s="244"/>
      <c r="C2" s="244"/>
      <c r="D2" s="107"/>
      <c r="E2" s="107"/>
      <c r="F2" s="107"/>
      <c r="G2" s="107"/>
      <c r="H2" s="107"/>
      <c r="I2" s="107"/>
      <c r="J2" s="107"/>
    </row>
    <row r="3" spans="1:10" x14ac:dyDescent="0.25">
      <c r="A3" s="285" t="s">
        <v>278</v>
      </c>
      <c r="B3" s="235"/>
      <c r="C3" s="235"/>
    </row>
    <row r="4" spans="1:10" ht="47.25" x14ac:dyDescent="0.25">
      <c r="A4" s="136" t="s">
        <v>206</v>
      </c>
      <c r="B4" s="143" t="s">
        <v>173</v>
      </c>
      <c r="C4" s="147" t="s">
        <v>207</v>
      </c>
    </row>
    <row r="5" spans="1:10" ht="15.75" x14ac:dyDescent="0.25">
      <c r="A5" s="136" t="s">
        <v>208</v>
      </c>
      <c r="B5" s="233"/>
      <c r="C5" s="234"/>
    </row>
    <row r="6" spans="1:10" ht="47.25" x14ac:dyDescent="0.25">
      <c r="A6" s="136" t="s">
        <v>209</v>
      </c>
      <c r="B6" s="143" t="s">
        <v>173</v>
      </c>
      <c r="C6" s="147" t="s">
        <v>210</v>
      </c>
    </row>
    <row r="7" spans="1:10" ht="47.25" x14ac:dyDescent="0.25">
      <c r="A7" s="136" t="s">
        <v>211</v>
      </c>
      <c r="B7" s="143" t="s">
        <v>173</v>
      </c>
      <c r="C7" s="147" t="s">
        <v>212</v>
      </c>
    </row>
    <row r="8" spans="1:10" ht="47.25" x14ac:dyDescent="0.25">
      <c r="A8" s="136" t="s">
        <v>213</v>
      </c>
      <c r="B8" s="143" t="s">
        <v>173</v>
      </c>
      <c r="C8" s="147" t="s">
        <v>214</v>
      </c>
    </row>
    <row r="9" spans="1:10" ht="47.25" x14ac:dyDescent="0.25">
      <c r="A9" s="136" t="s">
        <v>215</v>
      </c>
      <c r="B9" s="143" t="s">
        <v>173</v>
      </c>
      <c r="C9" s="147" t="s">
        <v>216</v>
      </c>
    </row>
    <row r="10" spans="1:10" ht="47.25" x14ac:dyDescent="0.25">
      <c r="A10" s="102"/>
      <c r="B10" s="143" t="s">
        <v>173</v>
      </c>
      <c r="C10" s="147" t="s">
        <v>217</v>
      </c>
    </row>
    <row r="11" spans="1:10" ht="63" x14ac:dyDescent="0.25">
      <c r="A11" s="133" t="s">
        <v>218</v>
      </c>
      <c r="B11" s="143" t="s">
        <v>173</v>
      </c>
      <c r="C11" s="147" t="s">
        <v>219</v>
      </c>
    </row>
    <row r="12" spans="1:10" ht="15.75" x14ac:dyDescent="0.25">
      <c r="A12" s="136" t="s">
        <v>220</v>
      </c>
      <c r="B12" s="233"/>
      <c r="C12" s="234"/>
    </row>
    <row r="13" spans="1:10" ht="15.75" x14ac:dyDescent="0.25">
      <c r="A13" s="136" t="s">
        <v>221</v>
      </c>
      <c r="B13" s="143" t="s">
        <v>173</v>
      </c>
      <c r="C13" s="147" t="s">
        <v>222</v>
      </c>
    </row>
    <row r="14" spans="1:10" ht="15.75" x14ac:dyDescent="0.25">
      <c r="A14" s="136" t="s">
        <v>223</v>
      </c>
      <c r="B14" s="143" t="s">
        <v>173</v>
      </c>
      <c r="C14" s="147" t="s">
        <v>224</v>
      </c>
    </row>
    <row r="15" spans="1:10" ht="15.75" x14ac:dyDescent="0.25">
      <c r="A15" s="136" t="s">
        <v>225</v>
      </c>
      <c r="B15" s="143" t="s">
        <v>173</v>
      </c>
      <c r="C15" s="147" t="s">
        <v>226</v>
      </c>
    </row>
    <row r="16" spans="1:10" ht="15.75" x14ac:dyDescent="0.25">
      <c r="A16" s="136" t="s">
        <v>215</v>
      </c>
      <c r="B16" s="143" t="s">
        <v>173</v>
      </c>
      <c r="C16" s="148" t="s">
        <v>176</v>
      </c>
    </row>
    <row r="17" spans="1:3" ht="15.75" x14ac:dyDescent="0.25">
      <c r="A17" s="133" t="s">
        <v>227</v>
      </c>
      <c r="B17" s="143" t="s">
        <v>173</v>
      </c>
      <c r="C17" s="147" t="s">
        <v>228</v>
      </c>
    </row>
    <row r="18" spans="1:3" x14ac:dyDescent="0.25">
      <c r="A18" s="102"/>
      <c r="B18" s="233"/>
      <c r="C18" s="234"/>
    </row>
    <row r="19" spans="1:3" x14ac:dyDescent="0.25">
      <c r="A19" s="149" t="s">
        <v>229</v>
      </c>
      <c r="B19" s="150" t="s">
        <v>230</v>
      </c>
      <c r="C19" s="151" t="s">
        <v>231</v>
      </c>
    </row>
  </sheetData>
  <mergeCells count="6">
    <mergeCell ref="A1:C1"/>
    <mergeCell ref="A3:C3"/>
    <mergeCell ref="B5:C5"/>
    <mergeCell ref="B12:C12"/>
    <mergeCell ref="B18:C18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JURNAL</vt:lpstr>
      <vt:lpstr>HPP</vt:lpstr>
      <vt:lpstr>BBP</vt:lpstr>
      <vt:lpstr>NS</vt:lpstr>
      <vt:lpstr>laporan LR</vt:lpstr>
      <vt:lpstr>laporan equitas</vt:lpstr>
      <vt:lpstr>laporan neraca</vt:lpstr>
      <vt:lpstr>Laporan Arus 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chandra</dc:creator>
  <cp:lastModifiedBy>RIZAL FAUZI</cp:lastModifiedBy>
  <dcterms:created xsi:type="dcterms:W3CDTF">2022-10-20T04:12:48Z</dcterms:created>
  <dcterms:modified xsi:type="dcterms:W3CDTF">2022-11-24T02:27:24Z</dcterms:modified>
</cp:coreProperties>
</file>