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-projects\jwt\JWTdemo\History_Migration\src\main\resources\static\"/>
    </mc:Choice>
  </mc:AlternateContent>
  <bookViews>
    <workbookView xWindow="0" yWindow="0" windowWidth="20490" windowHeight="7755"/>
  </bookViews>
  <sheets>
    <sheet name="A-72" sheetId="1" r:id="rId1"/>
  </sheets>
  <definedNames>
    <definedName name="_xlnm._FilterDatabase" localSheetId="0" hidden="1">'A-72'!$B$6:$K$6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1" i="1"/>
  <c r="D30" i="1"/>
  <c r="D29" i="1"/>
  <c r="D18" i="1"/>
  <c r="D14" i="1"/>
  <c r="D13" i="1"/>
  <c r="D12" i="1"/>
  <c r="D10" i="1"/>
  <c r="D8" i="1"/>
  <c r="C2" i="1"/>
</calcChain>
</file>

<file path=xl/sharedStrings.xml><?xml version="1.0" encoding="utf-8"?>
<sst xmlns="http://schemas.openxmlformats.org/spreadsheetml/2006/main" count="87" uniqueCount="57">
  <si>
    <t>WELL ( S/R ) :    A-72</t>
  </si>
  <si>
    <t xml:space="preserve">PUMP DEPTH             </t>
  </si>
  <si>
    <t xml:space="preserve"> SH.S</t>
  </si>
  <si>
    <t>10"</t>
  </si>
  <si>
    <t xml:space="preserve">S/U TYPE                 </t>
  </si>
  <si>
    <t>640 M-II</t>
  </si>
  <si>
    <t xml:space="preserve"> S.L. </t>
  </si>
  <si>
    <t>144"</t>
  </si>
  <si>
    <t xml:space="preserve">S/R TYPE                    </t>
  </si>
  <si>
    <t>S-88 NEW</t>
  </si>
  <si>
    <t xml:space="preserve">   PUMP SIZE</t>
  </si>
  <si>
    <t>2.25" ANCHOR PUMP</t>
  </si>
  <si>
    <t xml:space="preserve">S/R CONFIG             </t>
  </si>
  <si>
    <t>40X1" + 119X7/8" + 25X1"</t>
  </si>
  <si>
    <t>INTERVALS</t>
  </si>
  <si>
    <t>BAH-I ( 5766'-5774' ) ( 5786'-5792' ) ( 5808'-5820' )  
BAH-III ( 5921'-5932' ) ( 5948'-5956' ) 
B-IV (5966 - 5970)</t>
  </si>
  <si>
    <t>DATE</t>
  </si>
  <si>
    <t>KEY</t>
  </si>
  <si>
    <t>Gross</t>
  </si>
  <si>
    <t>Net</t>
  </si>
  <si>
    <t>W.C</t>
  </si>
  <si>
    <t>GOR</t>
  </si>
  <si>
    <t>Sep.P</t>
  </si>
  <si>
    <t>D.F.L</t>
  </si>
  <si>
    <t>Liq %</t>
  </si>
  <si>
    <t>S.F.L.</t>
  </si>
  <si>
    <t>PERF</t>
  </si>
  <si>
    <t>Remarks</t>
  </si>
  <si>
    <t>START</t>
  </si>
  <si>
    <r>
      <rPr>
        <b/>
        <sz val="12"/>
        <color indexed="12"/>
        <rFont val="Calibri"/>
        <family val="2"/>
      </rPr>
      <t>FINISHED DRILLING ,</t>
    </r>
    <r>
      <rPr>
        <b/>
        <sz val="12"/>
        <color rgb="FF0000FF"/>
        <rFont val="Calibri"/>
        <family val="2"/>
      </rPr>
      <t xml:space="preserve"> C</t>
    </r>
    <r>
      <rPr>
        <b/>
        <sz val="12"/>
        <color indexed="12"/>
        <rFont val="Calibri"/>
        <family val="2"/>
      </rPr>
      <t>OMPLETED THE WELL AS OIL PRODUCER FROM (</t>
    </r>
    <r>
      <rPr>
        <b/>
        <sz val="12"/>
        <color rgb="FF339966"/>
        <rFont val="Calibri"/>
        <family val="2"/>
      </rPr>
      <t xml:space="preserve"> B-IV (5,966 - 5,970) 4 FT,</t>
    </r>
    <r>
      <rPr>
        <b/>
        <sz val="12"/>
        <color indexed="12"/>
        <rFont val="Calibri"/>
        <family val="2"/>
      </rPr>
      <t xml:space="preserve"> </t>
    </r>
    <r>
      <rPr>
        <b/>
        <sz val="12"/>
        <color rgb="FF339966"/>
        <rFont val="Calibri"/>
        <family val="2"/>
      </rPr>
      <t xml:space="preserve">B-III ( 5948'-5956' ) , 8 FT &amp;  BAH-III ( 5921'-5932' ) , 11 FT &amp; BAH-I( 5808'-5820' ) 12 FT &amp; B-I ( 5786'-5792' ) 6 FT &amp; BAH-I ( 5766'-55774' )8 FT </t>
    </r>
    <r>
      <rPr>
        <b/>
        <sz val="12"/>
        <color indexed="12"/>
        <rFont val="Calibri"/>
        <family val="2"/>
      </rPr>
      <t>) USING</t>
    </r>
    <r>
      <rPr>
        <b/>
        <sz val="12"/>
        <color indexed="48"/>
        <rFont val="Calibri"/>
        <family val="2"/>
      </rPr>
      <t xml:space="preserve"> </t>
    </r>
    <r>
      <rPr>
        <b/>
        <sz val="12"/>
        <color indexed="10"/>
        <rFont val="Calibri"/>
        <family val="2"/>
      </rPr>
      <t>S/R</t>
    </r>
    <r>
      <rPr>
        <b/>
        <sz val="12"/>
        <color indexed="12"/>
        <rFont val="Calibri"/>
        <family val="2"/>
      </rPr>
      <t xml:space="preserve"> SYSTEM, INSTALLED</t>
    </r>
    <r>
      <rPr>
        <b/>
        <sz val="12"/>
        <rFont val="Calibri"/>
        <family val="2"/>
      </rPr>
      <t xml:space="preserve"> SELECTIVE COMPLETION</t>
    </r>
    <r>
      <rPr>
        <b/>
        <sz val="12"/>
        <color indexed="12"/>
        <rFont val="Calibri"/>
        <family val="2"/>
      </rPr>
      <t xml:space="preserve"> ,  ALL INTERVALS </t>
    </r>
    <r>
      <rPr>
        <b/>
        <sz val="12"/>
        <color rgb="FF339966"/>
        <rFont val="Calibri"/>
        <family val="2"/>
      </rPr>
      <t>(B-I ,III &amp; IV)</t>
    </r>
    <r>
      <rPr>
        <b/>
        <sz val="12"/>
        <color indexed="12"/>
        <rFont val="Calibri"/>
        <family val="2"/>
      </rPr>
      <t xml:space="preserve"> ON PROD , </t>
    </r>
    <r>
      <rPr>
        <b/>
        <sz val="12"/>
        <color indexed="10"/>
        <rFont val="Calibri"/>
        <family val="2"/>
      </rPr>
      <t xml:space="preserve">R/U FOR M-II 640 S/U FROM L-W-1X </t>
    </r>
    <r>
      <rPr>
        <b/>
        <sz val="12"/>
        <color indexed="12"/>
        <rFont val="Calibri"/>
        <family val="2"/>
      </rPr>
      <t xml:space="preserve">(SH.S =8" , S.L. = 112''), RIH WITH </t>
    </r>
    <r>
      <rPr>
        <b/>
        <sz val="12"/>
        <color indexed="10"/>
        <rFont val="Calibri"/>
        <family val="2"/>
      </rPr>
      <t xml:space="preserve"> 2.25"  DHP</t>
    </r>
    <r>
      <rPr>
        <b/>
        <sz val="12"/>
        <color indexed="48"/>
        <rFont val="Calibri"/>
        <family val="2"/>
      </rPr>
      <t xml:space="preserve"> , </t>
    </r>
    <r>
      <rPr>
        <b/>
        <sz val="12"/>
        <color indexed="12"/>
        <rFont val="Calibri"/>
        <family val="2"/>
      </rPr>
      <t xml:space="preserve">WITH </t>
    </r>
    <r>
      <rPr>
        <b/>
        <sz val="12"/>
        <color rgb="FFFF0000"/>
        <rFont val="Calibri"/>
        <family val="2"/>
      </rPr>
      <t>NEW S-88</t>
    </r>
    <r>
      <rPr>
        <b/>
        <sz val="12"/>
        <color indexed="10"/>
        <rFont val="Calibri"/>
        <family val="2"/>
      </rPr>
      <t xml:space="preserve">  S/R </t>
    </r>
    <r>
      <rPr>
        <b/>
        <sz val="12"/>
        <color indexed="12"/>
        <rFont val="Calibri"/>
        <family val="2"/>
      </rPr>
      <t xml:space="preserve">(  89X1" + 119X7/8" + 25X1" + 12' PONY ROD ) , </t>
    </r>
    <r>
      <rPr>
        <b/>
        <sz val="12"/>
        <color rgb="FFFF0000"/>
        <rFont val="Calibri"/>
        <family val="2"/>
      </rPr>
      <t>ON STREAM 11/6/19</t>
    </r>
  </si>
  <si>
    <t>B-I,III,IV</t>
  </si>
  <si>
    <t>B-I,III, IV</t>
  </si>
  <si>
    <t>TEST</t>
  </si>
  <si>
    <t>EXPRO # 3 (TMU)</t>
  </si>
  <si>
    <t>F.L</t>
  </si>
  <si>
    <t>N/A</t>
  </si>
  <si>
    <t xml:space="preserve">  BAKER , SH.S = 8 " </t>
  </si>
  <si>
    <t>S/U</t>
  </si>
  <si>
    <t>INCREASED SH.S F/8" TO 10"</t>
  </si>
  <si>
    <t xml:space="preserve">  BAKER , SH.S = 10 " </t>
  </si>
  <si>
    <t>BAKER</t>
  </si>
  <si>
    <t>NORMAL CARD</t>
  </si>
  <si>
    <t xml:space="preserve"> </t>
  </si>
  <si>
    <t>INCREASED S.L. F/112" TO 144"</t>
  </si>
  <si>
    <t>PUMP</t>
  </si>
  <si>
    <r>
      <t xml:space="preserve">NO PUMP ACTION, RESET DHP, NO PROD, R.TRIP W/2.25" DHP, TBG TEST NOT HOLD, R.TRIP W/2.25" ANCHOR PUMP, RET. 10 RODS, </t>
    </r>
    <r>
      <rPr>
        <b/>
        <sz val="12"/>
        <color rgb="FFFF0000"/>
        <rFont val="Calibri"/>
        <family val="2"/>
        <scheme val="minor"/>
      </rPr>
      <t>SET ANCHOR PUMP AT 5575 FT</t>
    </r>
    <r>
      <rPr>
        <b/>
        <sz val="12"/>
        <color rgb="FF0000FF"/>
        <rFont val="Calibri"/>
        <family val="2"/>
        <scheme val="minor"/>
      </rPr>
      <t>, TBG TEST HOLD, ON STREAM.</t>
    </r>
  </si>
  <si>
    <t>DHP SCREEN LOST IN HOLE
TOTAL RET. 10X1" RODS</t>
  </si>
  <si>
    <t>NO PUMP ACTION, R.TRIP W/2.25" ANCHOR PUMP, RET. (1+9+9) RODS, SET ANCHOR AT 5100 FT, HYDRO TEST, NOT HOLD, POOH W/ S/R &amp; L/D BESIDE THE WELL</t>
  </si>
  <si>
    <t>TOTAL RET. 29X1" RODS</t>
  </si>
  <si>
    <t>S/L</t>
  </si>
  <si>
    <r>
      <t xml:space="preserve">* RIH W/ 2.84" G.C, tagged PSN @ 5888 ft (S/L depth).
*  RIH W/ 2.34" G.C, tagged @ 6322 ft (Correlated depth), Confirmed DHP's screen is in rat hole.
*  RIH W/ 2.56" FWG plug, set same @ F-nipple @ 6021 ft (S/L depth) </t>
    </r>
    <r>
      <rPr>
        <b/>
        <sz val="12"/>
        <color rgb="FFC00000"/>
        <rFont val="Calibri"/>
        <family val="2"/>
        <scheme val="minor"/>
      </rPr>
      <t>to isolate B-IV</t>
    </r>
  </si>
  <si>
    <t>B-I,III</t>
  </si>
  <si>
    <r>
      <t xml:space="preserve"> </t>
    </r>
    <r>
      <rPr>
        <b/>
        <sz val="16"/>
        <color rgb="FF339933"/>
        <rFont val="Calibri"/>
        <family val="2"/>
        <scheme val="minor"/>
      </rPr>
      <t>Now B-I &amp; III are on production.</t>
    </r>
  </si>
  <si>
    <r>
      <t xml:space="preserve">RIH W/1.75" ANCHOR PUMP, RET. (10 + 10)RODS, TBG TEST NOT HOLD, FOUND RETURN F/CSG, </t>
    </r>
    <r>
      <rPr>
        <b/>
        <sz val="12"/>
        <color rgb="FFFF0000"/>
        <rFont val="Calibri"/>
        <family val="2"/>
        <scheme val="minor"/>
      </rPr>
      <t>WAITING W/O</t>
    </r>
    <r>
      <rPr>
        <b/>
        <sz val="12"/>
        <color rgb="FF0000FF"/>
        <rFont val="Calibri"/>
        <family val="2"/>
        <scheme val="minor"/>
      </rPr>
      <t xml:space="preserve">
POOH W/ ANCHOR PUMP AND S/R AND L/D SAME BESIDE THE WELL</t>
    </r>
  </si>
  <si>
    <t>TOTAL RET. 49X1" RODS</t>
  </si>
  <si>
    <t>OTHER</t>
  </si>
  <si>
    <t>TRANSEFERED S/U TO A-83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</si>
</sst>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3" x14ac:knownFonts="1">
    <font>
      <sz val="10"/>
      <name val="Arial"/>
      <charset val="178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rgb="FF339966"/>
      <name val="Calibri"/>
      <family val="2"/>
      <charset val="204"/>
    </font>
    <font>
      <b/>
      <sz val="12"/>
      <color indexed="17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</font>
    <font>
      <b/>
      <sz val="12"/>
      <color indexed="12"/>
      <name val="Calibri"/>
      <family val="2"/>
    </font>
    <font>
      <b/>
      <sz val="12"/>
      <color rgb="FF0000FF"/>
      <name val="Calibri"/>
      <family val="2"/>
    </font>
    <font>
      <b/>
      <sz val="12"/>
      <color rgb="FF339966"/>
      <name val="Calibri"/>
      <family val="2"/>
    </font>
    <font>
      <b/>
      <sz val="12"/>
      <color indexed="4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  <font>
      <b/>
      <sz val="18"/>
      <name val="Calibri"/>
      <family val="2"/>
      <scheme val="minor"/>
    </font>
    <font>
      <b/>
      <sz val="24"/>
      <color rgb="FF33996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3399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2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3399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gradientFill>
        <stop position="0">
          <color theme="6" tint="0.59999389629810485"/>
        </stop>
        <stop position="1">
          <color theme="6" tint="0.59999389629810485"/>
        </stop>
      </gradient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5" fontId="2" fillId="5" borderId="19" xfId="0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5" fontId="2" fillId="5" borderId="22" xfId="0" applyNumberFormat="1" applyFont="1" applyFill="1" applyBorder="1" applyAlignment="1">
      <alignment horizontal="center" vertical="center"/>
    </xf>
    <xf numFmtId="0" fontId="2" fillId="0" borderId="0" xfId="0" applyFont="1"/>
    <xf numFmtId="164" fontId="6" fillId="6" borderId="23" xfId="0" applyNumberFormat="1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164" fontId="6" fillId="2" borderId="23" xfId="0" applyNumberFormat="1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164" fontId="6" fillId="0" borderId="2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wrapText="1"/>
    </xf>
    <xf numFmtId="164" fontId="6" fillId="7" borderId="23" xfId="0" applyNumberFormat="1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1" fontId="3" fillId="7" borderId="13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wrapText="1"/>
    </xf>
    <xf numFmtId="1" fontId="3" fillId="0" borderId="9" xfId="0" applyNumberFormat="1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1" fontId="20" fillId="6" borderId="9" xfId="0" applyNumberFormat="1" applyFont="1" applyFill="1" applyBorder="1" applyAlignment="1">
      <alignment horizontal="center" vertical="center"/>
    </xf>
    <xf numFmtId="0" fontId="21" fillId="6" borderId="26" xfId="0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wrapText="1"/>
    </xf>
    <xf numFmtId="15" fontId="2" fillId="0" borderId="23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15" fontId="1" fillId="2" borderId="3" xfId="0" applyNumberFormat="1" applyFont="1" applyFill="1" applyBorder="1" applyAlignment="1">
      <alignment horizontal="center" vertical="center"/>
    </xf>
    <xf numFmtId="15" fontId="2" fillId="3" borderId="6" xfId="0" applyNumberFormat="1" applyFont="1" applyFill="1" applyBorder="1" applyAlignment="1">
      <alignment horizontal="center" vertical="center" wrapText="1"/>
    </xf>
    <xf numFmtId="15" fontId="2" fillId="3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64" fontId="6" fillId="0" borderId="27" xfId="0" applyNumberFormat="1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6" borderId="8" xfId="0" applyNumberFormat="1" applyFont="1" applyFill="1" applyBorder="1" applyAlignment="1">
      <alignment horizontal="center" vertical="center" wrapText="1"/>
    </xf>
    <xf numFmtId="1" fontId="3" fillId="6" borderId="9" xfId="0" applyNumberFormat="1" applyFont="1" applyFill="1" applyBorder="1" applyAlignment="1">
      <alignment horizontal="center" vertical="center" wrapText="1"/>
    </xf>
    <xf numFmtId="1" fontId="3" fillId="6" borderId="7" xfId="0" applyNumberFormat="1" applyFont="1" applyFill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41"/>
  <sheetViews>
    <sheetView tabSelected="1" workbookViewId="0">
      <pane ySplit="6" topLeftCell="A25" activePane="bottomLeft" state="frozen"/>
      <selection activeCell="C163" sqref="C163:J163"/>
      <selection pane="bottomLeft" activeCell="C28" sqref="C28:J28"/>
    </sheetView>
  </sheetViews>
  <sheetFormatPr defaultRowHeight="15.75" x14ac:dyDescent="0.25"/>
  <cols>
    <col min="1" max="1" width="12.28515625" style="53" customWidth="1"/>
    <col min="2" max="6" width="10.140625" style="50" customWidth="1"/>
    <col min="7" max="7" width="13.28515625" style="50" customWidth="1"/>
    <col min="8" max="8" width="13.5703125" style="50" customWidth="1"/>
    <col min="9" max="9" width="12.5703125" style="50" customWidth="1"/>
    <col min="10" max="10" width="18" style="50" customWidth="1"/>
    <col min="11" max="11" width="18" style="51" customWidth="1"/>
    <col min="12" max="12" width="53.5703125" style="52" customWidth="1"/>
    <col min="13" max="16384" width="9.140625" style="9"/>
  </cols>
  <sheetData>
    <row r="1" spans="1:13" s="2" customFormat="1" ht="30.75" customHeight="1" thickTop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6"/>
      <c r="M1" s="1"/>
    </row>
    <row r="2" spans="1:13" s="4" customFormat="1" ht="20.25" customHeight="1" x14ac:dyDescent="0.25">
      <c r="A2" s="57" t="s">
        <v>1</v>
      </c>
      <c r="B2" s="58"/>
      <c r="C2" s="59">
        <f>(40+119+25)*25</f>
        <v>4600</v>
      </c>
      <c r="D2" s="60"/>
      <c r="E2" s="60"/>
      <c r="F2" s="61"/>
      <c r="G2" s="62"/>
      <c r="H2" s="63"/>
      <c r="I2" s="64" t="s">
        <v>2</v>
      </c>
      <c r="J2" s="65"/>
      <c r="K2" s="66" t="s">
        <v>3</v>
      </c>
      <c r="L2" s="67"/>
      <c r="M2" s="3"/>
    </row>
    <row r="3" spans="1:13" s="4" customFormat="1" ht="20.25" customHeight="1" x14ac:dyDescent="0.25">
      <c r="A3" s="57" t="s">
        <v>4</v>
      </c>
      <c r="B3" s="58"/>
      <c r="C3" s="59" t="s">
        <v>5</v>
      </c>
      <c r="D3" s="60"/>
      <c r="E3" s="60"/>
      <c r="F3" s="61"/>
      <c r="G3" s="68"/>
      <c r="H3" s="69"/>
      <c r="I3" s="64" t="s">
        <v>6</v>
      </c>
      <c r="J3" s="65"/>
      <c r="K3" s="66" t="s">
        <v>7</v>
      </c>
      <c r="L3" s="67"/>
      <c r="M3" s="3"/>
    </row>
    <row r="4" spans="1:13" s="4" customFormat="1" ht="20.25" customHeight="1" x14ac:dyDescent="0.25">
      <c r="A4" s="57" t="s">
        <v>8</v>
      </c>
      <c r="B4" s="58"/>
      <c r="C4" s="59" t="s">
        <v>9</v>
      </c>
      <c r="D4" s="60"/>
      <c r="E4" s="60"/>
      <c r="F4" s="61"/>
      <c r="G4" s="62"/>
      <c r="H4" s="63"/>
      <c r="I4" s="64" t="s">
        <v>10</v>
      </c>
      <c r="J4" s="65"/>
      <c r="K4" s="66" t="s">
        <v>11</v>
      </c>
      <c r="L4" s="67"/>
      <c r="M4" s="3"/>
    </row>
    <row r="5" spans="1:13" s="4" customFormat="1" ht="21" customHeight="1" thickBot="1" x14ac:dyDescent="0.3">
      <c r="A5" s="70" t="s">
        <v>12</v>
      </c>
      <c r="B5" s="71"/>
      <c r="C5" s="72" t="s">
        <v>13</v>
      </c>
      <c r="D5" s="73"/>
      <c r="E5" s="73"/>
      <c r="F5" s="74"/>
      <c r="G5" s="68"/>
      <c r="H5" s="69"/>
      <c r="I5" s="64" t="s">
        <v>14</v>
      </c>
      <c r="J5" s="65"/>
      <c r="K5" s="75" t="s">
        <v>15</v>
      </c>
      <c r="L5" s="76"/>
      <c r="M5" s="3"/>
    </row>
    <row r="6" spans="1:13" ht="43.5" customHeight="1" thickTop="1" thickBot="1" x14ac:dyDescent="0.3">
      <c r="A6" s="5" t="s">
        <v>16</v>
      </c>
      <c r="B6" s="6" t="s">
        <v>17</v>
      </c>
      <c r="C6" s="6" t="s">
        <v>18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6" t="s">
        <v>25</v>
      </c>
      <c r="K6" s="7" t="s">
        <v>26</v>
      </c>
      <c r="L6" s="8" t="s">
        <v>27</v>
      </c>
    </row>
    <row r="7" spans="1:13" ht="99.75" customHeight="1" thickTop="1" x14ac:dyDescent="0.25">
      <c r="A7" s="10">
        <v>43624</v>
      </c>
      <c r="B7" s="11" t="s">
        <v>28</v>
      </c>
      <c r="C7" s="90" t="s">
        <v>29</v>
      </c>
      <c r="D7" s="91"/>
      <c r="E7" s="91"/>
      <c r="F7" s="91"/>
      <c r="G7" s="91"/>
      <c r="H7" s="91"/>
      <c r="I7" s="91"/>
      <c r="J7" s="91"/>
      <c r="K7" s="12" t="s">
        <v>30</v>
      </c>
      <c r="L7" s="13" t="s">
        <v>31</v>
      </c>
    </row>
    <row r="8" spans="1:13" ht="42" customHeight="1" x14ac:dyDescent="0.25">
      <c r="A8" s="14">
        <v>43631</v>
      </c>
      <c r="B8" s="15" t="s">
        <v>32</v>
      </c>
      <c r="C8" s="16">
        <v>130</v>
      </c>
      <c r="D8" s="17">
        <f t="shared" ref="D8:D40" si="0">+C8*(100-E8)/100</f>
        <v>119.6</v>
      </c>
      <c r="E8" s="16">
        <v>8</v>
      </c>
      <c r="F8" s="16"/>
      <c r="G8" s="16">
        <v>100</v>
      </c>
      <c r="H8" s="16"/>
      <c r="I8" s="16"/>
      <c r="J8" s="16"/>
      <c r="K8" s="18"/>
      <c r="L8" s="19" t="s">
        <v>33</v>
      </c>
    </row>
    <row r="9" spans="1:13" ht="20.100000000000001" customHeight="1" x14ac:dyDescent="0.25">
      <c r="A9" s="20">
        <v>43634</v>
      </c>
      <c r="B9" s="21" t="s">
        <v>34</v>
      </c>
      <c r="C9" s="22"/>
      <c r="D9" s="23"/>
      <c r="E9" s="22"/>
      <c r="F9" s="22"/>
      <c r="G9" s="22"/>
      <c r="H9" s="22">
        <v>3540</v>
      </c>
      <c r="I9" s="22">
        <v>100</v>
      </c>
      <c r="J9" s="22"/>
      <c r="K9" s="24"/>
      <c r="L9" s="25"/>
    </row>
    <row r="10" spans="1:13" ht="20.100000000000001" customHeight="1" x14ac:dyDescent="0.25">
      <c r="A10" s="20">
        <v>43636</v>
      </c>
      <c r="B10" s="21" t="s">
        <v>32</v>
      </c>
      <c r="C10" s="22">
        <v>250</v>
      </c>
      <c r="D10" s="23">
        <f t="shared" si="0"/>
        <v>212.5</v>
      </c>
      <c r="E10" s="22">
        <v>15</v>
      </c>
      <c r="F10" s="22" t="s">
        <v>35</v>
      </c>
      <c r="G10" s="22">
        <v>130</v>
      </c>
      <c r="H10" s="22"/>
      <c r="I10" s="22"/>
      <c r="J10" s="22"/>
      <c r="K10" s="24"/>
      <c r="L10" s="26" t="s">
        <v>36</v>
      </c>
    </row>
    <row r="11" spans="1:13" x14ac:dyDescent="0.25">
      <c r="A11" s="77">
        <v>43637</v>
      </c>
      <c r="B11" s="21" t="s">
        <v>37</v>
      </c>
      <c r="C11" s="59" t="s">
        <v>38</v>
      </c>
      <c r="D11" s="60"/>
      <c r="E11" s="60"/>
      <c r="F11" s="60"/>
      <c r="G11" s="60"/>
      <c r="H11" s="60"/>
      <c r="I11" s="60"/>
      <c r="J11" s="61"/>
      <c r="K11" s="27"/>
      <c r="L11" s="26"/>
    </row>
    <row r="12" spans="1:13" ht="20.100000000000001" customHeight="1" x14ac:dyDescent="0.25">
      <c r="A12" s="78"/>
      <c r="B12" s="21" t="s">
        <v>32</v>
      </c>
      <c r="C12" s="22">
        <v>305</v>
      </c>
      <c r="D12" s="23">
        <f t="shared" si="0"/>
        <v>274.5</v>
      </c>
      <c r="E12" s="22">
        <v>10</v>
      </c>
      <c r="F12" s="22" t="s">
        <v>35</v>
      </c>
      <c r="G12" s="22">
        <v>130</v>
      </c>
      <c r="H12" s="22"/>
      <c r="I12" s="22"/>
      <c r="J12" s="22"/>
      <c r="K12" s="24"/>
      <c r="L12" s="26" t="s">
        <v>39</v>
      </c>
    </row>
    <row r="13" spans="1:13" x14ac:dyDescent="0.25">
      <c r="A13" s="20">
        <v>43638</v>
      </c>
      <c r="B13" s="21" t="s">
        <v>32</v>
      </c>
      <c r="C13" s="22">
        <v>295</v>
      </c>
      <c r="D13" s="23">
        <f t="shared" si="0"/>
        <v>265.5</v>
      </c>
      <c r="E13" s="22">
        <v>10</v>
      </c>
      <c r="F13" s="22" t="s">
        <v>35</v>
      </c>
      <c r="G13" s="22">
        <v>130</v>
      </c>
      <c r="H13" s="22"/>
      <c r="I13" s="22"/>
      <c r="J13" s="22"/>
      <c r="K13" s="24"/>
      <c r="L13" s="26" t="s">
        <v>39</v>
      </c>
    </row>
    <row r="14" spans="1:13" x14ac:dyDescent="0.25">
      <c r="A14" s="20">
        <v>43651</v>
      </c>
      <c r="B14" s="21" t="s">
        <v>32</v>
      </c>
      <c r="C14" s="22">
        <v>300</v>
      </c>
      <c r="D14" s="23">
        <f t="shared" si="0"/>
        <v>270</v>
      </c>
      <c r="E14" s="22">
        <v>10</v>
      </c>
      <c r="F14" s="22"/>
      <c r="G14" s="22">
        <v>130</v>
      </c>
      <c r="H14" s="22"/>
      <c r="I14" s="22"/>
      <c r="J14" s="22"/>
      <c r="K14" s="24"/>
      <c r="L14" s="26" t="s">
        <v>40</v>
      </c>
    </row>
    <row r="15" spans="1:13" x14ac:dyDescent="0.25">
      <c r="A15" s="20">
        <v>43705</v>
      </c>
      <c r="B15" s="21" t="s">
        <v>34</v>
      </c>
      <c r="C15" s="22"/>
      <c r="D15" s="23"/>
      <c r="E15" s="22"/>
      <c r="F15" s="22"/>
      <c r="G15" s="22"/>
      <c r="H15" s="28">
        <v>2210</v>
      </c>
      <c r="I15" s="28">
        <v>100</v>
      </c>
      <c r="J15" s="22"/>
      <c r="K15" s="24"/>
      <c r="L15" s="26" t="s">
        <v>41</v>
      </c>
    </row>
    <row r="16" spans="1:13" x14ac:dyDescent="0.25">
      <c r="A16" s="20">
        <v>43719</v>
      </c>
      <c r="B16" s="21" t="s">
        <v>34</v>
      </c>
      <c r="C16" s="22"/>
      <c r="D16" s="23"/>
      <c r="E16" s="22"/>
      <c r="F16" s="22"/>
      <c r="G16" s="22"/>
      <c r="H16" s="22">
        <v>2165</v>
      </c>
      <c r="I16" s="22">
        <v>100</v>
      </c>
      <c r="J16" s="22"/>
      <c r="K16" s="24"/>
      <c r="L16" s="26" t="s">
        <v>41</v>
      </c>
    </row>
    <row r="17" spans="1:12" x14ac:dyDescent="0.25">
      <c r="A17" s="20">
        <v>43791</v>
      </c>
      <c r="B17" s="21" t="s">
        <v>34</v>
      </c>
      <c r="C17" s="22"/>
      <c r="D17" s="23"/>
      <c r="E17" s="22"/>
      <c r="F17" s="22"/>
      <c r="G17" s="22"/>
      <c r="H17" s="22">
        <v>2070</v>
      </c>
      <c r="I17" s="22">
        <v>100</v>
      </c>
      <c r="J17" s="22"/>
      <c r="K17" s="24"/>
      <c r="L17" s="25"/>
    </row>
    <row r="18" spans="1:12" x14ac:dyDescent="0.25">
      <c r="A18" s="20">
        <v>43792</v>
      </c>
      <c r="B18" s="21" t="s">
        <v>32</v>
      </c>
      <c r="C18" s="22">
        <v>310</v>
      </c>
      <c r="D18" s="23">
        <f t="shared" si="0"/>
        <v>124</v>
      </c>
      <c r="E18" s="22">
        <v>60</v>
      </c>
      <c r="F18" s="22" t="s">
        <v>35</v>
      </c>
      <c r="G18" s="22">
        <v>120</v>
      </c>
      <c r="H18" s="22"/>
      <c r="I18" s="22"/>
      <c r="J18" s="22"/>
      <c r="K18" s="24"/>
      <c r="L18" s="26" t="s">
        <v>40</v>
      </c>
    </row>
    <row r="19" spans="1:12" ht="19.5" customHeight="1" thickBot="1" x14ac:dyDescent="0.3">
      <c r="A19" s="29">
        <v>43823</v>
      </c>
      <c r="B19" s="30" t="s">
        <v>34</v>
      </c>
      <c r="C19" s="31"/>
      <c r="D19" s="32" t="s">
        <v>42</v>
      </c>
      <c r="E19" s="31"/>
      <c r="F19" s="31"/>
      <c r="G19" s="31"/>
      <c r="H19" s="31">
        <v>1890</v>
      </c>
      <c r="I19" s="31">
        <v>100</v>
      </c>
      <c r="J19" s="31"/>
      <c r="K19" s="33"/>
      <c r="L19" s="34" t="s">
        <v>41</v>
      </c>
    </row>
    <row r="20" spans="1:12" ht="16.5" thickTop="1" x14ac:dyDescent="0.25">
      <c r="A20" s="35">
        <v>43859</v>
      </c>
      <c r="B20" s="36" t="s">
        <v>37</v>
      </c>
      <c r="C20" s="79" t="s">
        <v>43</v>
      </c>
      <c r="D20" s="80"/>
      <c r="E20" s="80"/>
      <c r="F20" s="80"/>
      <c r="G20" s="80"/>
      <c r="H20" s="80"/>
      <c r="I20" s="80"/>
      <c r="J20" s="81"/>
      <c r="K20" s="37"/>
      <c r="L20" s="38"/>
    </row>
    <row r="21" spans="1:12" x14ac:dyDescent="0.25">
      <c r="A21" s="20">
        <v>43899</v>
      </c>
      <c r="B21" s="21" t="s">
        <v>34</v>
      </c>
      <c r="C21" s="22"/>
      <c r="D21" s="23" t="s">
        <v>42</v>
      </c>
      <c r="E21" s="22"/>
      <c r="F21" s="22"/>
      <c r="G21" s="22"/>
      <c r="H21" s="22">
        <v>2040</v>
      </c>
      <c r="I21" s="22">
        <v>100</v>
      </c>
      <c r="J21" s="22"/>
      <c r="K21" s="24"/>
      <c r="L21" s="25" t="s">
        <v>41</v>
      </c>
    </row>
    <row r="22" spans="1:12" x14ac:dyDescent="0.25">
      <c r="A22" s="39">
        <v>43920</v>
      </c>
      <c r="B22" s="40" t="s">
        <v>20</v>
      </c>
      <c r="C22" s="41"/>
      <c r="D22" s="42"/>
      <c r="E22" s="41">
        <v>85</v>
      </c>
      <c r="F22" s="41"/>
      <c r="G22" s="41"/>
      <c r="H22" s="41"/>
      <c r="I22" s="41"/>
      <c r="J22" s="41"/>
      <c r="K22" s="43"/>
      <c r="L22" s="44"/>
    </row>
    <row r="23" spans="1:12" ht="18" customHeight="1" x14ac:dyDescent="0.25">
      <c r="A23" s="20">
        <v>43931</v>
      </c>
      <c r="B23" s="21" t="s">
        <v>44</v>
      </c>
      <c r="C23" s="82" t="s">
        <v>45</v>
      </c>
      <c r="D23" s="83"/>
      <c r="E23" s="83"/>
      <c r="F23" s="83"/>
      <c r="G23" s="83"/>
      <c r="H23" s="83"/>
      <c r="I23" s="83"/>
      <c r="J23" s="84"/>
      <c r="K23" s="45"/>
      <c r="L23" s="46" t="s">
        <v>46</v>
      </c>
    </row>
    <row r="24" spans="1:12" x14ac:dyDescent="0.25">
      <c r="A24" s="39">
        <v>43951</v>
      </c>
      <c r="B24" s="40" t="s">
        <v>20</v>
      </c>
      <c r="C24" s="41"/>
      <c r="D24" s="42"/>
      <c r="E24" s="41">
        <v>85</v>
      </c>
      <c r="F24" s="41"/>
      <c r="G24" s="41"/>
      <c r="H24" s="41"/>
      <c r="I24" s="41"/>
      <c r="J24" s="41"/>
      <c r="K24" s="43"/>
      <c r="L24" s="44"/>
    </row>
    <row r="25" spans="1:12" ht="17.25" customHeight="1" x14ac:dyDescent="0.25">
      <c r="A25" s="20">
        <v>43996</v>
      </c>
      <c r="B25" s="21" t="s">
        <v>44</v>
      </c>
      <c r="C25" s="82" t="s">
        <v>47</v>
      </c>
      <c r="D25" s="83"/>
      <c r="E25" s="83"/>
      <c r="F25" s="83"/>
      <c r="G25" s="83"/>
      <c r="H25" s="83"/>
      <c r="I25" s="83"/>
      <c r="J25" s="84"/>
      <c r="K25" s="45"/>
      <c r="L25" s="46" t="s">
        <v>48</v>
      </c>
    </row>
    <row r="26" spans="1:12" ht="70.5" customHeight="1" x14ac:dyDescent="0.25">
      <c r="A26" s="77">
        <v>44016</v>
      </c>
      <c r="B26" s="11" t="s">
        <v>49</v>
      </c>
      <c r="C26" s="85" t="s">
        <v>50</v>
      </c>
      <c r="D26" s="86"/>
      <c r="E26" s="86"/>
      <c r="F26" s="86"/>
      <c r="G26" s="86"/>
      <c r="H26" s="86"/>
      <c r="I26" s="86"/>
      <c r="J26" s="87"/>
      <c r="K26" s="47" t="s">
        <v>51</v>
      </c>
      <c r="L26" s="48" t="s">
        <v>52</v>
      </c>
    </row>
    <row r="27" spans="1:12" ht="48" customHeight="1" x14ac:dyDescent="0.25">
      <c r="A27" s="78"/>
      <c r="B27" s="21" t="s">
        <v>44</v>
      </c>
      <c r="C27" s="82" t="s">
        <v>53</v>
      </c>
      <c r="D27" s="88"/>
      <c r="E27" s="88"/>
      <c r="F27" s="88"/>
      <c r="G27" s="88"/>
      <c r="H27" s="88"/>
      <c r="I27" s="88"/>
      <c r="J27" s="89"/>
      <c r="K27" s="49"/>
      <c r="L27" s="46" t="s">
        <v>54</v>
      </c>
    </row>
    <row r="28" spans="1:12" x14ac:dyDescent="0.25">
      <c r="A28" s="20">
        <v>44043</v>
      </c>
      <c r="B28" s="50" t="s">
        <v>55</v>
      </c>
      <c r="C28" s="59" t="s">
        <v>56</v>
      </c>
      <c r="D28" s="60"/>
      <c r="E28" s="60"/>
      <c r="F28" s="60"/>
      <c r="G28" s="60"/>
      <c r="H28" s="60"/>
      <c r="I28" s="60"/>
      <c r="J28" s="61"/>
      <c r="K28" s="27"/>
      <c r="L28" s="25"/>
    </row>
    <row r="29" spans="1:12" x14ac:dyDescent="0.25">
      <c r="A29" s="20"/>
      <c r="B29" s="50" t="s">
        <v>55</v>
      </c>
      <c r="C29" s="22"/>
      <c r="D29" s="23">
        <f t="shared" si="0"/>
        <v>0</v>
      </c>
      <c r="E29" s="22"/>
      <c r="F29" s="22"/>
      <c r="G29" s="22"/>
      <c r="H29" s="22"/>
      <c r="I29" s="22"/>
      <c r="J29" s="22"/>
      <c r="K29" s="24"/>
      <c r="L29" s="25"/>
    </row>
    <row r="30" spans="1:12" x14ac:dyDescent="0.25">
      <c r="A30" s="20"/>
      <c r="B30" s="50" t="s">
        <v>55</v>
      </c>
      <c r="C30" s="22"/>
      <c r="D30" s="23">
        <f t="shared" si="0"/>
        <v>0</v>
      </c>
      <c r="E30" s="22"/>
      <c r="F30" s="22"/>
      <c r="G30" s="22"/>
      <c r="H30" s="22"/>
      <c r="I30" s="22"/>
      <c r="J30" s="22"/>
      <c r="K30" s="24"/>
      <c r="L30" s="25"/>
    </row>
    <row r="31" spans="1:12" x14ac:dyDescent="0.25">
      <c r="A31" s="20"/>
      <c r="B31" s="50" t="s">
        <v>55</v>
      </c>
      <c r="C31" s="22"/>
      <c r="D31" s="23">
        <f t="shared" si="0"/>
        <v>0</v>
      </c>
      <c r="E31" s="22"/>
      <c r="F31" s="22"/>
      <c r="G31" s="22"/>
      <c r="H31" s="22"/>
      <c r="I31" s="22"/>
      <c r="J31" s="22"/>
      <c r="K31" s="24"/>
      <c r="L31" s="25"/>
    </row>
    <row r="32" spans="1:12" x14ac:dyDescent="0.25">
      <c r="A32" s="20"/>
      <c r="C32" s="22"/>
      <c r="D32" s="23"/>
      <c r="E32" s="22"/>
      <c r="F32" s="22"/>
      <c r="G32" s="22"/>
      <c r="H32" s="22"/>
      <c r="I32" s="22"/>
      <c r="J32" s="22"/>
      <c r="K32" s="24"/>
      <c r="L32" s="25"/>
    </row>
    <row r="33" spans="1:12" x14ac:dyDescent="0.25">
      <c r="A33" s="20"/>
      <c r="B33" s="50" t="s">
        <v>55</v>
      </c>
      <c r="C33" s="22"/>
      <c r="D33" s="23">
        <f t="shared" si="0"/>
        <v>0</v>
      </c>
      <c r="E33" s="22"/>
      <c r="F33" s="22"/>
      <c r="G33" s="22"/>
      <c r="H33" s="22"/>
      <c r="I33" s="22"/>
      <c r="J33" s="22"/>
      <c r="K33" s="24"/>
      <c r="L33" s="25"/>
    </row>
    <row r="34" spans="1:12" x14ac:dyDescent="0.25">
      <c r="A34" s="20"/>
      <c r="B34" s="50" t="s">
        <v>55</v>
      </c>
      <c r="C34" s="22"/>
      <c r="D34" s="23">
        <f t="shared" si="0"/>
        <v>0</v>
      </c>
      <c r="E34" s="22"/>
      <c r="F34" s="22"/>
      <c r="G34" s="22"/>
      <c r="H34" s="22"/>
      <c r="I34" s="22"/>
      <c r="J34" s="22"/>
      <c r="K34" s="24"/>
      <c r="L34" s="25"/>
    </row>
    <row r="35" spans="1:12" x14ac:dyDescent="0.25">
      <c r="A35" s="20"/>
      <c r="B35" s="50" t="s">
        <v>55</v>
      </c>
      <c r="C35" s="22"/>
      <c r="D35" s="23">
        <f t="shared" si="0"/>
        <v>0</v>
      </c>
      <c r="E35" s="22"/>
      <c r="F35" s="22"/>
      <c r="G35" s="22"/>
      <c r="H35" s="22"/>
      <c r="I35" s="22"/>
      <c r="J35" s="22"/>
      <c r="K35" s="24"/>
      <c r="L35" s="25"/>
    </row>
    <row r="36" spans="1:12" x14ac:dyDescent="0.25">
      <c r="A36" s="20"/>
      <c r="D36" s="23">
        <f t="shared" si="0"/>
        <v>0</v>
      </c>
      <c r="L36" s="25"/>
    </row>
    <row r="37" spans="1:12" x14ac:dyDescent="0.25">
      <c r="A37" s="20"/>
      <c r="D37" s="23">
        <f t="shared" si="0"/>
        <v>0</v>
      </c>
      <c r="L37" s="25"/>
    </row>
    <row r="38" spans="1:12" x14ac:dyDescent="0.25">
      <c r="A38" s="20"/>
      <c r="D38" s="23">
        <f t="shared" si="0"/>
        <v>0</v>
      </c>
      <c r="L38" s="25"/>
    </row>
    <row r="39" spans="1:12" x14ac:dyDescent="0.25">
      <c r="A39" s="20"/>
      <c r="D39" s="23">
        <f t="shared" si="0"/>
        <v>0</v>
      </c>
      <c r="L39" s="25"/>
    </row>
    <row r="40" spans="1:12" x14ac:dyDescent="0.25">
      <c r="A40" s="20"/>
      <c r="D40" s="23">
        <f t="shared" si="0"/>
        <v>0</v>
      </c>
      <c r="L40" s="25"/>
    </row>
    <row r="41" spans="1:12" x14ac:dyDescent="0.25">
      <c r="A41" s="20"/>
    </row>
  </sheetData>
  <autoFilter ref="B6:K6"/>
  <mergeCells count="31">
    <mergeCell ref="C7:J7"/>
    <mergeCell ref="C28:J28"/>
    <mergeCell ref="A11:A12"/>
    <mergeCell ref="C11:J11"/>
    <mergeCell ref="C20:J20"/>
    <mergeCell ref="C23:J23"/>
    <mergeCell ref="C25:J25"/>
    <mergeCell ref="A26:A27"/>
    <mergeCell ref="C26:J26"/>
    <mergeCell ref="C27:J27"/>
    <mergeCell ref="A5:B5"/>
    <mergeCell ref="C5:F5"/>
    <mergeCell ref="G5:H5"/>
    <mergeCell ref="I5:J5"/>
    <mergeCell ref="K5:L5"/>
    <mergeCell ref="K3:L3"/>
    <mergeCell ref="A4:B4"/>
    <mergeCell ref="C4:F4"/>
    <mergeCell ref="G4:H4"/>
    <mergeCell ref="I4:J4"/>
    <mergeCell ref="K4:L4"/>
    <mergeCell ref="A3:B3"/>
    <mergeCell ref="C3:F3"/>
    <mergeCell ref="G3:H3"/>
    <mergeCell ref="I3:J3"/>
    <mergeCell ref="A1:L1"/>
    <mergeCell ref="A2:B2"/>
    <mergeCell ref="C2:F2"/>
    <mergeCell ref="G2:H2"/>
    <mergeCell ref="I2:J2"/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A-72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E. Wafa</dc:creator>
  <cp:lastModifiedBy>Muhammed Elbasiony Wafa</cp:lastModifiedBy>
  <dcterms:created xsi:type="dcterms:W3CDTF">2022-01-07T14:43:02Z</dcterms:created>
  <dcterms:modified xsi:type="dcterms:W3CDTF">2022-01-10T17:11:41Z</dcterms:modified>
</cp:coreProperties>
</file>