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elmojuanara/Desktop/"/>
    </mc:Choice>
  </mc:AlternateContent>
  <xr:revisionPtr revIDLastSave="0" documentId="13_ncr:1_{8A2D9924-8C49-7247-BF82-B584B2C95C47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ini_scenario" sheetId="3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J20" i="3" s="1"/>
  <c r="K19" i="3"/>
  <c r="J19" i="3" s="1"/>
  <c r="K13" i="3"/>
  <c r="J13" i="3" s="1"/>
  <c r="K14" i="3"/>
  <c r="J14" i="3" s="1"/>
  <c r="K15" i="3"/>
  <c r="J15" i="3" s="1"/>
  <c r="K16" i="3"/>
  <c r="J16" i="3" s="1"/>
  <c r="K9" i="3"/>
  <c r="J9" i="3" s="1"/>
  <c r="K10" i="3"/>
  <c r="J10" i="3" s="1"/>
  <c r="K8" i="3"/>
  <c r="J8" i="3" s="1"/>
  <c r="K22" i="3"/>
  <c r="J22" i="3" s="1"/>
  <c r="K21" i="3"/>
  <c r="J21" i="3" s="1"/>
  <c r="K18" i="3"/>
  <c r="J18" i="3" s="1"/>
  <c r="K17" i="3"/>
  <c r="J17" i="3" s="1"/>
  <c r="K12" i="3"/>
  <c r="J12" i="3" s="1"/>
  <c r="K11" i="3"/>
  <c r="J11" i="3" s="1"/>
  <c r="K7" i="3"/>
  <c r="J7" i="3" s="1"/>
</calcChain>
</file>

<file path=xl/sharedStrings.xml><?xml version="1.0" encoding="utf-8"?>
<sst xmlns="http://schemas.openxmlformats.org/spreadsheetml/2006/main" count="72" uniqueCount="51">
  <si>
    <t>Width (W) in meter</t>
  </si>
  <si>
    <t>ID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</si>
  <si>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</si>
  <si>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</si>
  <si>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</si>
  <si>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</si>
  <si>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</si>
  <si>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</si>
  <si>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</si>
  <si>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</si>
  <si>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</si>
  <si>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</si>
  <si>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</si>
  <si>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</si>
  <si>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</si>
  <si>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</si>
  <si>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</si>
  <si>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</si>
  <si>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Length (L) in meter*</t>
  </si>
  <si>
    <t>*Assumed initial length range from 1.0 km to 4.0 km based on all landslide scenarios from Heidarzadeh (2020)</t>
  </si>
  <si>
    <t>southwest</t>
  </si>
  <si>
    <t>past studies</t>
  </si>
  <si>
    <t>researcher</t>
  </si>
  <si>
    <t>collapse volume (km3)</t>
  </si>
  <si>
    <t>paris (2020)</t>
  </si>
  <si>
    <t>william (2019)</t>
  </si>
  <si>
    <t>heidarzadeh (2020)</t>
  </si>
  <si>
    <t>grilli (2019), heidarzadeh (2020)</t>
  </si>
  <si>
    <t>grilli (2019), iyan (2020), heidarzadeh (2020)</t>
  </si>
  <si>
    <t>grilli (2019), heidarzadeh (2020), giachetti (2012)</t>
  </si>
  <si>
    <t>rinda (2023)</t>
  </si>
  <si>
    <t>Lon (stop)</t>
  </si>
  <si>
    <t>Lat (stop)</t>
  </si>
  <si>
    <t>Direction**</t>
  </si>
  <si>
    <t>**Refer to Rinda (2023)</t>
  </si>
  <si>
    <t>Dip (degree)***</t>
  </si>
  <si>
    <t>***Assumed based on Iyan (2020)</t>
  </si>
  <si>
    <t>southeast</t>
  </si>
  <si>
    <t>north</t>
  </si>
  <si>
    <t>west</t>
  </si>
  <si>
    <t>Thickness (A) in meter**</t>
  </si>
  <si>
    <t>Lon (start)</t>
  </si>
  <si>
    <t>Lat (start)</t>
  </si>
  <si>
    <t>****Refer to reference sheet</t>
  </si>
  <si>
    <t>Volume (V) in m3****</t>
  </si>
  <si>
    <t>Volume (V) in km3****</t>
  </si>
  <si>
    <t>south</t>
  </si>
  <si>
    <t>east</t>
  </si>
  <si>
    <t>northeast</t>
  </si>
  <si>
    <t>northwest</t>
  </si>
  <si>
    <t>database planning for  landslide triggering tsunami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</si>
</sst>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vertical="center" wrapText="1"/>
    </xf>
    <xf numFmtId="166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  <xf numFmtId="0" fontId="0" fillId="2" borderId="1" xfId="0" applyFill="1" applyBorder="1" applyAlignment="1">
      <alignment horizontal="right" vertical="center" wrapText="1"/>
    </xf>
    <xf numFmtId="0" fontId="0" fillId="2" borderId="0" xfId="0" applyFill="1"/>
    <xf numFmtId="2" fontId="0" fillId="2" borderId="1" xfId="0" applyNumberFormat="1" applyFill="1" applyBorder="1" applyAlignment="1">
      <alignment horizontal="right" vertical="center" wrapText="1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zoomScale="138" workbookViewId="0">
      <selection activeCell="M1" sqref="M1:M1048576"/>
    </sheetView>
  </sheetViews>
  <sheetFormatPr baseColWidth="10" defaultColWidth="8.83203125" defaultRowHeight="15" x14ac:dyDescent="0.2"/>
  <cols>
    <col min="1" max="2" width="11.33203125" customWidth="1"/>
    <col min="3" max="3" width="11.5" customWidth="1"/>
    <col min="4" max="4" width="13.1640625" bestFit="1" customWidth="1"/>
    <col min="5" max="6" width="11.33203125" customWidth="1"/>
    <col min="7" max="7" width="11.33203125" style="14" customWidth="1"/>
    <col min="8" max="8" width="11.33203125" customWidth="1"/>
    <col min="9" max="9" width="11.33203125" bestFit="1" customWidth="1"/>
    <col min="10" max="10" width="11.6640625" customWidth="1"/>
    <col min="11" max="12" width="15.5" customWidth="1"/>
  </cols>
  <sheetData>
    <row r="1" spans="1:12" x14ac:dyDescent="0.2">
      <c r="A1" t="s">
        <v>50</v>
      </c>
    </row>
    <row r="2" spans="1:12" x14ac:dyDescent="0.2">
      <c r="A2" s="6" t="s">
        <v>19</v>
      </c>
    </row>
    <row r="3" spans="1:12" x14ac:dyDescent="0.2">
      <c r="A3" s="6" t="s">
        <v>34</v>
      </c>
    </row>
    <row r="4" spans="1:12" x14ac:dyDescent="0.2">
      <c r="A4" s="6" t="s">
        <v>36</v>
      </c>
    </row>
    <row r="5" spans="1:12" x14ac:dyDescent="0.2">
      <c r="A5" s="6" t="s">
        <v>43</v>
      </c>
    </row>
    <row r="6" spans="1:12" ht="32" x14ac:dyDescent="0.2">
      <c r="A6" s="4" t="s">
        <v>1</v>
      </c>
      <c r="B6" s="4" t="s">
        <v>33</v>
      </c>
      <c r="C6" s="4" t="s">
        <v>41</v>
      </c>
      <c r="D6" s="4" t="s">
        <v>42</v>
      </c>
      <c r="E6" s="4" t="s">
        <v>31</v>
      </c>
      <c r="F6" s="4" t="s">
        <v>32</v>
      </c>
      <c r="G6" s="5" t="s">
        <v>35</v>
      </c>
      <c r="H6" s="5" t="s">
        <v>40</v>
      </c>
      <c r="I6" s="5" t="s">
        <v>18</v>
      </c>
      <c r="J6" s="5" t="s">
        <v>0</v>
      </c>
      <c r="K6" s="5" t="s">
        <v>44</v>
      </c>
      <c r="L6" s="5" t="s">
        <v>45</v>
      </c>
    </row>
    <row r="7" spans="1:12" s="25" customFormat="1" x14ac:dyDescent="0.2">
      <c r="A7" s="21" t="s">
        <v>2</v>
      </c>
      <c r="B7" s="21" t="s">
        <v>20</v>
      </c>
      <c r="C7" s="21">
        <v>105.421887</v>
      </c>
      <c r="D7" s="21">
        <v>-6.1023569999999996</v>
      </c>
      <c r="E7" s="21">
        <v>105.41272499999999</v>
      </c>
      <c r="F7" s="21">
        <v>-6.1155879999999998</v>
      </c>
      <c r="G7" s="22">
        <v>9</v>
      </c>
      <c r="H7" s="23">
        <v>40</v>
      </c>
      <c r="I7" s="21">
        <v>2000</v>
      </c>
      <c r="J7" s="23">
        <f>K7/(H7*I7)</f>
        <v>3000</v>
      </c>
      <c r="K7" s="23">
        <f>L7*1000000000</f>
        <v>240000000</v>
      </c>
      <c r="L7" s="24">
        <v>0.24</v>
      </c>
    </row>
    <row r="8" spans="1:12" s="25" customFormat="1" x14ac:dyDescent="0.2">
      <c r="A8" s="21" t="s">
        <v>3</v>
      </c>
      <c r="B8" s="21" t="s">
        <v>20</v>
      </c>
      <c r="C8" s="21">
        <v>105.421887</v>
      </c>
      <c r="D8" s="21">
        <v>-6.1023569999999996</v>
      </c>
      <c r="E8" s="21">
        <v>105.41272499999999</v>
      </c>
      <c r="F8" s="21">
        <v>-6.1155879999999998</v>
      </c>
      <c r="G8" s="22">
        <v>9</v>
      </c>
      <c r="H8" s="23">
        <v>110</v>
      </c>
      <c r="I8" s="21">
        <v>1500</v>
      </c>
      <c r="J8" s="23">
        <f>K8/(H8*I8)</f>
        <v>606.06060606060601</v>
      </c>
      <c r="K8" s="23">
        <f t="shared" ref="K8:K22" si="0">L8*1000000000</f>
        <v>100000000</v>
      </c>
      <c r="L8" s="26">
        <v>0.1</v>
      </c>
    </row>
    <row r="9" spans="1:12" x14ac:dyDescent="0.2">
      <c r="A9" s="1" t="s">
        <v>4</v>
      </c>
      <c r="B9" s="1" t="s">
        <v>46</v>
      </c>
      <c r="C9" s="20">
        <v>105.42366</v>
      </c>
      <c r="D9" s="20">
        <v>-6.1073019999999998</v>
      </c>
      <c r="E9" s="20">
        <v>105.423354</v>
      </c>
      <c r="F9" s="20">
        <v>-6.1194980000000001</v>
      </c>
      <c r="G9" s="15">
        <v>9</v>
      </c>
      <c r="H9" s="2">
        <v>50</v>
      </c>
      <c r="I9" s="1">
        <v>1000</v>
      </c>
      <c r="J9" s="2">
        <f>K9/(H9*I9)</f>
        <v>3600</v>
      </c>
      <c r="K9" s="2">
        <f t="shared" si="0"/>
        <v>180000000</v>
      </c>
      <c r="L9" s="13">
        <v>0.18</v>
      </c>
    </row>
    <row r="10" spans="1:12" x14ac:dyDescent="0.2">
      <c r="A10" s="1" t="s">
        <v>5</v>
      </c>
      <c r="B10" s="1" t="s">
        <v>46</v>
      </c>
      <c r="C10" s="20">
        <v>105.42366</v>
      </c>
      <c r="D10" s="20">
        <v>-6.1073019999999998</v>
      </c>
      <c r="E10" s="20">
        <v>105.423354</v>
      </c>
      <c r="F10" s="20">
        <v>-6.1194980000000001</v>
      </c>
      <c r="G10" s="15">
        <v>9</v>
      </c>
      <c r="H10" s="2">
        <v>80</v>
      </c>
      <c r="I10" s="1">
        <v>2500</v>
      </c>
      <c r="J10" s="2">
        <f t="shared" ref="J10" si="1">K10/(H10*I10)</f>
        <v>250</v>
      </c>
      <c r="K10" s="2">
        <f t="shared" si="0"/>
        <v>50000000</v>
      </c>
      <c r="L10" s="13">
        <v>0.05</v>
      </c>
    </row>
    <row r="11" spans="1:12" s="25" customFormat="1" x14ac:dyDescent="0.2">
      <c r="A11" s="21" t="s">
        <v>6</v>
      </c>
      <c r="B11" s="21" t="s">
        <v>37</v>
      </c>
      <c r="C11" s="27">
        <v>105.43293</v>
      </c>
      <c r="D11" s="27">
        <v>-6.1035399999999997</v>
      </c>
      <c r="E11" s="27">
        <v>105.446</v>
      </c>
      <c r="F11" s="27">
        <v>-6.1154999999999999</v>
      </c>
      <c r="G11" s="22">
        <v>9</v>
      </c>
      <c r="H11" s="23">
        <v>118</v>
      </c>
      <c r="I11" s="21">
        <v>3000</v>
      </c>
      <c r="J11" s="23">
        <f t="shared" ref="J11:J22" si="2">K11/(H11*I11)</f>
        <v>762.71186440677968</v>
      </c>
      <c r="K11" s="23">
        <f t="shared" si="0"/>
        <v>270000000</v>
      </c>
      <c r="L11" s="24">
        <v>0.27</v>
      </c>
    </row>
    <row r="12" spans="1:12" s="25" customFormat="1" x14ac:dyDescent="0.2">
      <c r="A12" s="21" t="s">
        <v>7</v>
      </c>
      <c r="B12" s="21" t="s">
        <v>37</v>
      </c>
      <c r="C12" s="27">
        <v>105.43293</v>
      </c>
      <c r="D12" s="27">
        <v>-6.1035399999999997</v>
      </c>
      <c r="E12" s="27">
        <v>105.446</v>
      </c>
      <c r="F12" s="27">
        <v>-6.1154999999999999</v>
      </c>
      <c r="G12" s="22">
        <v>9</v>
      </c>
      <c r="H12" s="23">
        <v>132</v>
      </c>
      <c r="I12" s="21">
        <v>1000</v>
      </c>
      <c r="J12" s="23">
        <f t="shared" si="2"/>
        <v>530.30303030303025</v>
      </c>
      <c r="K12" s="23">
        <f t="shared" si="0"/>
        <v>70000000</v>
      </c>
      <c r="L12" s="24">
        <v>7.0000000000000007E-2</v>
      </c>
    </row>
    <row r="13" spans="1:12" x14ac:dyDescent="0.2">
      <c r="A13" s="1" t="s">
        <v>8</v>
      </c>
      <c r="B13" s="1" t="s">
        <v>47</v>
      </c>
      <c r="C13" s="16">
        <v>105.430656</v>
      </c>
      <c r="D13" s="16">
        <v>-6.102131</v>
      </c>
      <c r="E13" s="16">
        <v>105.445474</v>
      </c>
      <c r="F13" s="16">
        <v>-6.1028419999999999</v>
      </c>
      <c r="G13" s="15">
        <v>9</v>
      </c>
      <c r="H13" s="2">
        <v>70</v>
      </c>
      <c r="I13" s="1">
        <v>2000</v>
      </c>
      <c r="J13" s="2">
        <f t="shared" si="2"/>
        <v>1428.5714285714287</v>
      </c>
      <c r="K13" s="2">
        <f t="shared" si="0"/>
        <v>200000000</v>
      </c>
      <c r="L13" s="13">
        <v>0.2</v>
      </c>
    </row>
    <row r="14" spans="1:12" x14ac:dyDescent="0.2">
      <c r="A14" s="1" t="s">
        <v>9</v>
      </c>
      <c r="B14" s="1" t="s">
        <v>47</v>
      </c>
      <c r="C14" s="16">
        <v>105.430656</v>
      </c>
      <c r="D14" s="16">
        <v>-6.102131</v>
      </c>
      <c r="E14" s="16">
        <v>105.445474</v>
      </c>
      <c r="F14" s="16">
        <v>-6.1028419999999999</v>
      </c>
      <c r="G14" s="15">
        <v>9</v>
      </c>
      <c r="H14" s="2">
        <v>150</v>
      </c>
      <c r="I14" s="1">
        <v>3000</v>
      </c>
      <c r="J14" s="2">
        <f t="shared" si="2"/>
        <v>333.33333333333331</v>
      </c>
      <c r="K14" s="2">
        <f t="shared" si="0"/>
        <v>150000000</v>
      </c>
      <c r="L14" s="7">
        <v>0.15</v>
      </c>
    </row>
    <row r="15" spans="1:12" s="25" customFormat="1" x14ac:dyDescent="0.2">
      <c r="A15" s="21" t="s">
        <v>10</v>
      </c>
      <c r="B15" s="21" t="s">
        <v>48</v>
      </c>
      <c r="C15" s="27">
        <v>105.427549</v>
      </c>
      <c r="D15" s="27">
        <v>-6.0959050000000001</v>
      </c>
      <c r="E15" s="27">
        <v>105.436475</v>
      </c>
      <c r="F15" s="27">
        <v>-6.0887969999999996</v>
      </c>
      <c r="G15" s="22">
        <v>9</v>
      </c>
      <c r="H15" s="23">
        <v>120</v>
      </c>
      <c r="I15" s="21">
        <v>3500</v>
      </c>
      <c r="J15" s="23">
        <f t="shared" si="2"/>
        <v>238.0952380952381</v>
      </c>
      <c r="K15" s="23">
        <f t="shared" si="0"/>
        <v>100000000</v>
      </c>
      <c r="L15" s="26">
        <v>0.1</v>
      </c>
    </row>
    <row r="16" spans="1:12" s="25" customFormat="1" x14ac:dyDescent="0.2">
      <c r="A16" s="21" t="s">
        <v>11</v>
      </c>
      <c r="B16" s="21" t="s">
        <v>48</v>
      </c>
      <c r="C16" s="27">
        <v>105.427549</v>
      </c>
      <c r="D16" s="27">
        <v>-6.0959050000000001</v>
      </c>
      <c r="E16" s="27">
        <v>105.436475</v>
      </c>
      <c r="F16" s="27">
        <v>-6.0887969999999996</v>
      </c>
      <c r="G16" s="22">
        <v>9</v>
      </c>
      <c r="H16" s="23">
        <v>115</v>
      </c>
      <c r="I16" s="21">
        <v>2000</v>
      </c>
      <c r="J16" s="23">
        <f t="shared" si="2"/>
        <v>391.30434782608694</v>
      </c>
      <c r="K16" s="23">
        <f t="shared" si="0"/>
        <v>90000000</v>
      </c>
      <c r="L16" s="24">
        <v>0.09</v>
      </c>
    </row>
    <row r="17" spans="1:12" x14ac:dyDescent="0.2">
      <c r="A17" s="1" t="s">
        <v>12</v>
      </c>
      <c r="B17" s="1" t="s">
        <v>38</v>
      </c>
      <c r="C17" s="16">
        <v>105.42448</v>
      </c>
      <c r="D17" s="16">
        <v>-6.09382</v>
      </c>
      <c r="E17" s="16">
        <v>105.42431999999999</v>
      </c>
      <c r="F17" s="16">
        <v>-6.07864</v>
      </c>
      <c r="G17" s="15">
        <v>9</v>
      </c>
      <c r="H17" s="1">
        <v>148</v>
      </c>
      <c r="I17" s="1">
        <v>2500</v>
      </c>
      <c r="J17" s="2">
        <f t="shared" si="2"/>
        <v>675.67567567567562</v>
      </c>
      <c r="K17" s="2">
        <f t="shared" si="0"/>
        <v>250000000</v>
      </c>
      <c r="L17" s="7">
        <v>0.25</v>
      </c>
    </row>
    <row r="18" spans="1:12" x14ac:dyDescent="0.2">
      <c r="A18" s="1" t="s">
        <v>13</v>
      </c>
      <c r="B18" s="1" t="s">
        <v>38</v>
      </c>
      <c r="C18" s="16">
        <v>105.42448</v>
      </c>
      <c r="D18" s="16">
        <v>-6.09382</v>
      </c>
      <c r="E18" s="16">
        <v>105.42431999999999</v>
      </c>
      <c r="F18" s="16">
        <v>-6.07864</v>
      </c>
      <c r="G18" s="15">
        <v>9</v>
      </c>
      <c r="H18" s="1">
        <v>133</v>
      </c>
      <c r="I18" s="1">
        <v>1500</v>
      </c>
      <c r="J18" s="2">
        <f t="shared" si="2"/>
        <v>200.50125313283209</v>
      </c>
      <c r="K18" s="2">
        <f t="shared" si="0"/>
        <v>40000000</v>
      </c>
      <c r="L18" s="13">
        <v>0.04</v>
      </c>
    </row>
    <row r="19" spans="1:12" s="25" customFormat="1" x14ac:dyDescent="0.2">
      <c r="A19" s="21" t="s">
        <v>14</v>
      </c>
      <c r="B19" s="21" t="s">
        <v>49</v>
      </c>
      <c r="C19" s="27">
        <v>105.41751600000001</v>
      </c>
      <c r="D19" s="27">
        <v>-6.09565</v>
      </c>
      <c r="E19" s="27">
        <v>105.4096</v>
      </c>
      <c r="F19" s="27">
        <v>-6.0929039999999999</v>
      </c>
      <c r="G19" s="22">
        <v>9</v>
      </c>
      <c r="H19" s="21">
        <v>95</v>
      </c>
      <c r="I19" s="21">
        <v>3000</v>
      </c>
      <c r="J19" s="23">
        <f t="shared" si="2"/>
        <v>1157.8947368421052</v>
      </c>
      <c r="K19" s="23">
        <f>L19*1000000000</f>
        <v>330000000</v>
      </c>
      <c r="L19" s="26">
        <v>0.33</v>
      </c>
    </row>
    <row r="20" spans="1:12" s="25" customFormat="1" x14ac:dyDescent="0.2">
      <c r="A20" s="21" t="s">
        <v>15</v>
      </c>
      <c r="B20" s="21" t="s">
        <v>49</v>
      </c>
      <c r="C20" s="27">
        <v>105.41751600000001</v>
      </c>
      <c r="D20" s="27">
        <v>-6.09565</v>
      </c>
      <c r="E20" s="27">
        <v>105.4096</v>
      </c>
      <c r="F20" s="27">
        <v>-6.0929039999999999</v>
      </c>
      <c r="G20" s="22">
        <v>9</v>
      </c>
      <c r="H20" s="21">
        <v>105</v>
      </c>
      <c r="I20" s="21">
        <v>2500</v>
      </c>
      <c r="J20" s="23">
        <f t="shared" si="2"/>
        <v>1142.8571428571429</v>
      </c>
      <c r="K20" s="23">
        <f>L20*1000000000</f>
        <v>300000000</v>
      </c>
      <c r="L20" s="26">
        <v>0.3</v>
      </c>
    </row>
    <row r="21" spans="1:12" x14ac:dyDescent="0.2">
      <c r="A21" s="1" t="s">
        <v>16</v>
      </c>
      <c r="B21" s="1" t="s">
        <v>39</v>
      </c>
      <c r="C21" s="16">
        <v>105.42052</v>
      </c>
      <c r="D21" s="16">
        <v>-6.0998999999999999</v>
      </c>
      <c r="E21" s="16">
        <v>105.40475000000001</v>
      </c>
      <c r="F21" s="16">
        <v>-6.09999</v>
      </c>
      <c r="G21" s="15">
        <v>9</v>
      </c>
      <c r="H21" s="1">
        <v>140</v>
      </c>
      <c r="I21" s="1">
        <v>3500</v>
      </c>
      <c r="J21" s="2">
        <f t="shared" si="2"/>
        <v>551.0204081632653</v>
      </c>
      <c r="K21" s="2">
        <f t="shared" si="0"/>
        <v>270000000</v>
      </c>
      <c r="L21" s="13">
        <v>0.27</v>
      </c>
    </row>
    <row r="22" spans="1:12" x14ac:dyDescent="0.2">
      <c r="A22" s="1" t="s">
        <v>17</v>
      </c>
      <c r="B22" s="1" t="s">
        <v>39</v>
      </c>
      <c r="C22" s="16">
        <v>105.42052</v>
      </c>
      <c r="D22" s="16">
        <v>-6.0998999999999999</v>
      </c>
      <c r="E22" s="16">
        <v>105.40475000000001</v>
      </c>
      <c r="F22" s="16">
        <v>-6.09999</v>
      </c>
      <c r="G22" s="15">
        <v>9</v>
      </c>
      <c r="H22" s="1">
        <v>144</v>
      </c>
      <c r="I22" s="1">
        <v>1000</v>
      </c>
      <c r="J22" s="2">
        <f t="shared" si="2"/>
        <v>486.11111111111109</v>
      </c>
      <c r="K22" s="2">
        <f t="shared" si="0"/>
        <v>70000000</v>
      </c>
      <c r="L22" s="7">
        <v>7.0000000000000007E-2</v>
      </c>
    </row>
    <row r="23" spans="1:12" x14ac:dyDescent="0.2">
      <c r="C23" s="17"/>
      <c r="D23" s="17"/>
      <c r="E23" s="17"/>
      <c r="F23" s="17"/>
      <c r="J23" s="18"/>
      <c r="K23" s="18"/>
      <c r="L23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12.33203125" style="10" customWidth="1"/>
    <col min="2" max="2" width="41.33203125" style="3" bestFit="1" customWidth="1"/>
  </cols>
  <sheetData>
    <row r="1" spans="1:2" x14ac:dyDescent="0.2">
      <c r="A1" s="10" t="s">
        <v>21</v>
      </c>
    </row>
    <row r="2" spans="1:2" ht="32" x14ac:dyDescent="0.2">
      <c r="A2" s="5" t="s">
        <v>23</v>
      </c>
      <c r="B2" s="4" t="s">
        <v>22</v>
      </c>
    </row>
    <row r="3" spans="1:2" x14ac:dyDescent="0.2">
      <c r="A3" s="7">
        <v>0.04</v>
      </c>
      <c r="B3" s="8" t="s">
        <v>30</v>
      </c>
    </row>
    <row r="4" spans="1:2" x14ac:dyDescent="0.2">
      <c r="A4" s="7">
        <v>7.0000000000000007E-2</v>
      </c>
      <c r="B4" s="8" t="s">
        <v>25</v>
      </c>
    </row>
    <row r="5" spans="1:2" x14ac:dyDescent="0.2">
      <c r="A5" s="7">
        <v>0.15</v>
      </c>
      <c r="B5" s="8" t="s">
        <v>24</v>
      </c>
    </row>
    <row r="6" spans="1:2" x14ac:dyDescent="0.2">
      <c r="A6" s="7">
        <v>0.17</v>
      </c>
      <c r="B6" s="8" t="s">
        <v>26</v>
      </c>
    </row>
    <row r="7" spans="1:2" x14ac:dyDescent="0.2">
      <c r="A7" s="7">
        <v>0.18</v>
      </c>
      <c r="B7" s="8" t="s">
        <v>26</v>
      </c>
    </row>
    <row r="8" spans="1:2" x14ac:dyDescent="0.2">
      <c r="A8" s="7">
        <v>0.19</v>
      </c>
      <c r="B8" s="8" t="s">
        <v>26</v>
      </c>
    </row>
    <row r="9" spans="1:2" x14ac:dyDescent="0.2">
      <c r="A9" s="13">
        <v>0.2</v>
      </c>
      <c r="B9" s="8" t="s">
        <v>26</v>
      </c>
    </row>
    <row r="10" spans="1:2" x14ac:dyDescent="0.2">
      <c r="A10" s="7">
        <v>0.21</v>
      </c>
      <c r="B10" s="8" t="s">
        <v>26</v>
      </c>
    </row>
    <row r="11" spans="1:2" x14ac:dyDescent="0.2">
      <c r="A11" s="11">
        <v>0.22</v>
      </c>
      <c r="B11" s="9" t="s">
        <v>27</v>
      </c>
    </row>
    <row r="12" spans="1:2" x14ac:dyDescent="0.2">
      <c r="A12" s="11">
        <v>0.23</v>
      </c>
      <c r="B12" s="9" t="s">
        <v>27</v>
      </c>
    </row>
    <row r="13" spans="1:2" x14ac:dyDescent="0.2">
      <c r="A13" s="11">
        <v>0.24</v>
      </c>
      <c r="B13" s="9" t="s">
        <v>28</v>
      </c>
    </row>
    <row r="14" spans="1:2" x14ac:dyDescent="0.2">
      <c r="A14" s="11">
        <v>0.25</v>
      </c>
      <c r="B14" s="9" t="s">
        <v>27</v>
      </c>
    </row>
    <row r="15" spans="1:2" x14ac:dyDescent="0.2">
      <c r="A15" s="11">
        <v>0.26</v>
      </c>
      <c r="B15" s="9" t="s">
        <v>27</v>
      </c>
    </row>
    <row r="16" spans="1:2" x14ac:dyDescent="0.2">
      <c r="A16" s="11">
        <v>0.27</v>
      </c>
      <c r="B16" s="9" t="s">
        <v>27</v>
      </c>
    </row>
    <row r="17" spans="1:2" x14ac:dyDescent="0.2">
      <c r="A17" s="11">
        <v>0.28000000000000003</v>
      </c>
      <c r="B17" s="9" t="s">
        <v>29</v>
      </c>
    </row>
    <row r="18" spans="1:2" x14ac:dyDescent="0.2">
      <c r="A18" s="11">
        <v>0.28999999999999998</v>
      </c>
      <c r="B18" s="9" t="s">
        <v>27</v>
      </c>
    </row>
    <row r="19" spans="1:2" x14ac:dyDescent="0.2">
      <c r="A19" s="12">
        <v>0.3</v>
      </c>
      <c r="B19" s="9" t="s">
        <v>27</v>
      </c>
    </row>
    <row r="20" spans="1:2" x14ac:dyDescent="0.2">
      <c r="A20" s="11">
        <v>0.31</v>
      </c>
      <c r="B20" s="8" t="s">
        <v>26</v>
      </c>
    </row>
    <row r="21" spans="1:2" x14ac:dyDescent="0.2">
      <c r="A21" s="11">
        <v>0.32</v>
      </c>
      <c r="B21" s="8" t="s">
        <v>26</v>
      </c>
    </row>
    <row r="22" spans="1:2" x14ac:dyDescent="0.2">
      <c r="A22" s="11">
        <v>0.33</v>
      </c>
      <c r="B22" s="8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ini_scenario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 Juanara</dc:creator>
  <cp:lastModifiedBy>ELMO JUANARA</cp:lastModifiedBy>
  <dcterms:created xsi:type="dcterms:W3CDTF">2023-10-04T06:38:22Z</dcterms:created>
  <dcterms:modified xsi:type="dcterms:W3CDTF">2024-04-26T10:38:52Z</dcterms:modified>
</cp:coreProperties>
</file>