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alanl\Documents\GitHub\CAT-ANSE_Input_Gen\ANSE_Input_Gen\test\"/>
    </mc:Choice>
  </mc:AlternateContent>
  <xr:revisionPtr revIDLastSave="0" documentId="13_ncr:1_{095224CB-5675-4A6F-A267-58784749A57E}" xr6:coauthVersionLast="47" xr6:coauthVersionMax="47" xr10:uidLastSave="{00000000-0000-0000-0000-000000000000}"/>
  <bookViews>
    <workbookView xWindow="1395" yWindow="2130" windowWidth="26625" windowHeight="11910" firstSheet="4" activeTab="7" xr2:uid="{3FF16D21-CFAC-4410-A52F-A897A1FA0C9A}"/>
  </bookViews>
  <sheets>
    <sheet name="NOTES" sheetId="1" r:id="rId1"/>
    <sheet name="INPUTS - Spatial" sheetId="10" r:id="rId2"/>
    <sheet name="INPUTS - Categorical" sheetId="8" r:id="rId3"/>
    <sheet name="INPUTS - Structural, General" sheetId="5" r:id="rId4"/>
    <sheet name="INPUTS - Structural,a Quebec" sheetId="3" r:id="rId5"/>
    <sheet name="INPUTS - Structural, Ontario" sheetId="2" r:id="rId6"/>
    <sheet name="INPUTS - Structural,USA" sheetId="4" r:id="rId7"/>
    <sheet name="INPUTS - Curves" sheetId="7" r:id="rId8"/>
    <sheet name="INPUTS - CMOs" sheetId="12" r:id="rId9"/>
    <sheet name="TEMPLATE - New Region" sheetId="1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 i="5" l="1"/>
  <c r="H29" i="5"/>
  <c r="H28" i="5"/>
  <c r="H27" i="5"/>
  <c r="I9" i="12"/>
  <c r="H74" i="2"/>
  <c r="F16" i="2"/>
  <c r="F68" i="10"/>
  <c r="F6" i="4"/>
  <c r="E19" i="10"/>
  <c r="H39" i="7"/>
  <c r="F17" i="7"/>
  <c r="F16" i="7"/>
  <c r="F53" i="5"/>
  <c r="H89" i="2"/>
  <c r="H94" i="2"/>
  <c r="H93" i="2"/>
  <c r="H88" i="2"/>
  <c r="H73" i="2"/>
  <c r="H72" i="2"/>
  <c r="H71" i="2"/>
  <c r="H67" i="2"/>
  <c r="H58" i="2"/>
  <c r="H57" i="2"/>
  <c r="H56" i="2"/>
  <c r="H52" i="2"/>
  <c r="H44" i="2"/>
  <c r="H43" i="2"/>
  <c r="H42" i="2"/>
  <c r="H38" i="2"/>
  <c r="G28" i="2"/>
  <c r="G27" i="2"/>
  <c r="G26" i="2"/>
  <c r="G25" i="2"/>
  <c r="F6" i="3"/>
  <c r="F13" i="2"/>
  <c r="F20" i="2"/>
  <c r="F19" i="2"/>
  <c r="F14" i="2"/>
  <c r="F11" i="2"/>
  <c r="F9" i="2"/>
  <c r="F8" i="2"/>
  <c r="F7" i="2"/>
  <c r="F6" i="2"/>
  <c r="F57" i="5"/>
  <c r="F56" i="5"/>
  <c r="F52" i="5"/>
  <c r="F51" i="5"/>
  <c r="F50" i="5"/>
  <c r="F46" i="5"/>
  <c r="F45" i="5"/>
  <c r="F44" i="5"/>
  <c r="F41" i="5"/>
  <c r="F40" i="5"/>
  <c r="F39" i="5"/>
  <c r="F54" i="10"/>
  <c r="F53" i="10"/>
  <c r="F59" i="10"/>
  <c r="F58" i="10"/>
  <c r="F66" i="10"/>
  <c r="F65" i="10"/>
  <c r="F64" i="10"/>
  <c r="F63" i="10"/>
  <c r="E18" i="10"/>
  <c r="E17" i="10"/>
  <c r="E16" i="10"/>
  <c r="E1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mhafer</author>
    <author>Magnan, Michael</author>
  </authors>
  <commentList>
    <comment ref="E13" authorId="0" shapeId="0" xr:uid="{B4F5CAFD-08DB-4FC8-AB86-5A1DE6D1A5B4}">
      <text>
        <r>
          <rPr>
            <sz val="8"/>
            <color indexed="81"/>
            <rFont val="Tahoma"/>
            <family val="2"/>
          </rPr>
          <t xml:space="preserve">
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 ref="F13" authorId="0" shapeId="0" xr:uid="{9D4C90FA-F6D2-432A-9388-BBBA8CAAF48D}">
      <text>
        <r>
          <rPr>
            <sz val="8"/>
            <color indexed="81"/>
            <rFont val="Tahoma"/>
            <family val="2"/>
          </rPr>
          <t xml:space="preserve">
Technically this field is not required, but it is good practice to provide a value </t>
        </r>
      </text>
    </comment>
    <comment ref="G13" authorId="0" shapeId="0" xr:uid="{DEED4146-ABEB-41BB-B026-835D4718A240}">
      <text>
        <r>
          <rPr>
            <sz val="8"/>
            <color indexed="81"/>
            <rFont val="Tahoma"/>
            <family val="2"/>
          </rPr>
          <t xml:space="preserve">
Technically this field is not required, but it is good practice to provide a value </t>
        </r>
      </text>
    </comment>
    <comment ref="I13" authorId="0" shapeId="0" xr:uid="{F751D00A-E844-41E7-82FB-904540E9FE5C}">
      <text>
        <r>
          <rPr>
            <sz val="8"/>
            <color indexed="81"/>
            <rFont val="Tahoma"/>
            <family val="2"/>
          </rPr>
          <t xml:space="preserve">
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 ref="F49" authorId="1" shapeId="0" xr:uid="{B93AB46F-8B9F-4285-9DD6-4A6F7BDDE112}">
      <text>
        <r>
          <rPr>
            <sz val="9"/>
            <color indexed="81"/>
            <rFont val="Tahoma"/>
            <family val="2"/>
          </rPr>
          <t>=TEXT(value, "0")
where value can be any valid Excel expression that resolves to an integer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mhafer</author>
  </authors>
  <commentList>
    <comment ref="D49" authorId="0" shapeId="0" xr:uid="{92BFEC47-1CFC-4650-93FD-F3FFEC2FD8E9}">
      <text>
        <r>
          <rPr>
            <b/>
            <sz val="8"/>
            <color indexed="81"/>
            <rFont val="Tahoma"/>
            <family val="2"/>
          </rPr>
          <t>mhafer:</t>
        </r>
        <r>
          <rPr>
            <sz val="8"/>
            <color indexed="81"/>
            <rFont val="Tahoma"/>
            <family val="2"/>
          </rPr>
          <t xml:space="preserve">
Not currently supported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mhafer</author>
  </authors>
  <commentList>
    <comment ref="H22" authorId="0" shapeId="0" xr:uid="{CFACCD1B-2210-4E26-9040-C90BAED32176}">
      <text>
        <r>
          <rPr>
            <sz val="8"/>
            <color indexed="81"/>
            <rFont val="Tahoma"/>
            <family val="2"/>
          </rPr>
          <t xml:space="preserve">
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 ref="F36" authorId="0" shapeId="0" xr:uid="{CAB8CC60-19E2-403C-8C51-8B276C8CF254}">
      <text>
        <r>
          <rPr>
            <sz val="8"/>
            <color indexed="81"/>
            <rFont val="Tahoma"/>
            <family val="2"/>
          </rPr>
          <t xml:space="preserve">
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mhafer</author>
  </authors>
  <commentList>
    <comment ref="F4" authorId="0" shapeId="0" xr:uid="{5B905486-D277-4A48-8E36-BF18EA7E30B2}">
      <text>
        <r>
          <rPr>
            <sz val="8"/>
            <color indexed="81"/>
            <rFont val="Tahoma"/>
            <family val="2"/>
          </rPr>
          <t>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 ref="I4" authorId="0" shapeId="0" xr:uid="{31519856-1AD5-4B54-A803-6A8AFA0D4BA4}">
      <text>
        <r>
          <rPr>
            <sz val="8"/>
            <color indexed="81"/>
            <rFont val="Tahoma"/>
            <family val="2"/>
          </rPr>
          <t xml:space="preserve">
Not currently supported</t>
        </r>
      </text>
    </comment>
    <comment ref="J4" authorId="0" shapeId="0" xr:uid="{CF983E7A-C142-42A0-A290-8DEA3ED63BA7}">
      <text>
        <r>
          <rPr>
            <b/>
            <sz val="8"/>
            <color indexed="81"/>
            <rFont val="Tahoma"/>
            <family val="2"/>
          </rPr>
          <t>mhafer:</t>
        </r>
        <r>
          <rPr>
            <sz val="8"/>
            <color indexed="81"/>
            <rFont val="Tahoma"/>
            <family val="2"/>
          </rPr>
          <t xml:space="preserve">
Boolean field; valid values are TRUE, FALSE</t>
        </r>
      </text>
    </comment>
    <comment ref="K4" authorId="0" shapeId="0" xr:uid="{D9A8EBFD-3B4F-4CDC-B31B-D03AE1FB326A}">
      <text>
        <r>
          <rPr>
            <sz val="8"/>
            <color indexed="81"/>
            <rFont val="Tahoma"/>
            <family val="2"/>
          </rPr>
          <t xml:space="preserve">
Not currently supported</t>
        </r>
      </text>
    </comment>
    <comment ref="G8" authorId="0" shapeId="0" xr:uid="{68932D90-8387-4B40-99B4-10C4BDC9BC38}">
      <text>
        <r>
          <rPr>
            <sz val="8"/>
            <color indexed="81"/>
            <rFont val="Tahoma"/>
            <family val="2"/>
          </rPr>
          <t xml:space="preserve">
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 ref="H8" authorId="0" shapeId="0" xr:uid="{9A9022AF-0488-45F4-BD1C-411F86E01388}">
      <text>
        <r>
          <rPr>
            <sz val="8"/>
            <color indexed="81"/>
            <rFont val="Tahoma"/>
            <family val="2"/>
          </rPr>
          <t xml:space="preserve">
Event processing capacity time series</t>
        </r>
      </text>
    </comment>
    <comment ref="I8" authorId="0" shapeId="0" xr:uid="{99A163C2-2522-4F97-834D-63A10C907AF6}">
      <text>
        <r>
          <rPr>
            <sz val="8"/>
            <color indexed="81"/>
            <rFont val="Tahoma"/>
            <family val="2"/>
          </rPr>
          <t xml:space="preserve">
Event processing quantity time series</t>
        </r>
      </text>
    </comment>
    <comment ref="J8" authorId="0" shapeId="0" xr:uid="{ACCEA887-2708-4E0A-9F33-3ADCBDE300AC}">
      <text>
        <r>
          <rPr>
            <sz val="8"/>
            <color indexed="81"/>
            <rFont val="Tahoma"/>
            <family val="2"/>
          </rPr>
          <t xml:space="preserve">
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 ref="K8" authorId="0" shapeId="0" xr:uid="{28F84BC5-D7BA-4D3E-8EED-6D2AE15CFFAA}">
      <text>
        <r>
          <rPr>
            <sz val="8"/>
            <color indexed="81"/>
            <rFont val="Tahoma"/>
            <family val="2"/>
          </rPr>
          <t xml:space="preserve">
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 ref="G12" authorId="0" shapeId="0" xr:uid="{62F5BF99-D18E-469A-A75A-B6A1242D9693}">
      <text>
        <r>
          <rPr>
            <sz val="8"/>
            <color indexed="81"/>
            <rFont val="Tahoma"/>
            <family val="2"/>
          </rPr>
          <t xml:space="preserve">
Boolean field; valid values are TRUE, FALSE</t>
        </r>
      </text>
    </comment>
    <comment ref="H12" authorId="0" shapeId="0" xr:uid="{2C728BE8-A5C8-462B-B736-A959B7945370}">
      <text>
        <r>
          <rPr>
            <sz val="8"/>
            <color indexed="81"/>
            <rFont val="Tahoma"/>
            <family val="2"/>
          </rPr>
          <t xml:space="preserve">
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 ref="H16" authorId="0" shapeId="0" xr:uid="{3B07792C-7E8F-4333-B667-846C1D1126EC}">
      <text>
        <r>
          <rPr>
            <sz val="8"/>
            <color indexed="81"/>
            <rFont val="Tahoma"/>
            <family val="2"/>
          </rPr>
          <t xml:space="preserve">
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 ref="F19" authorId="0" shapeId="0" xr:uid="{A05E676B-1A4D-472F-A801-776A24009251}">
      <text>
        <r>
          <rPr>
            <sz val="8"/>
            <color indexed="81"/>
            <rFont val="Tahoma"/>
            <family val="2"/>
          </rPr>
          <t xml:space="preserve">
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mhafer</author>
  </authors>
  <commentList>
    <comment ref="F4" authorId="0" shapeId="0" xr:uid="{8D76D450-7BEC-4E83-9DD7-C31BEB81C2BA}">
      <text>
        <r>
          <rPr>
            <sz val="8"/>
            <color indexed="81"/>
            <rFont val="Tahoma"/>
            <family val="2"/>
          </rPr>
          <t>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 ref="H4" authorId="0" shapeId="0" xr:uid="{0BD445EC-27FA-4652-8FD5-796F5186605B}">
      <text>
        <r>
          <rPr>
            <sz val="8"/>
            <color indexed="81"/>
            <rFont val="Tahoma"/>
            <family val="2"/>
          </rPr>
          <t>Not currently supported</t>
        </r>
      </text>
    </comment>
    <comment ref="J4" authorId="0" shapeId="0" xr:uid="{670FA9C7-6EEC-4909-B9EC-9A6EE69169F8}">
      <text>
        <r>
          <rPr>
            <sz val="8"/>
            <color indexed="81"/>
            <rFont val="Tahoma"/>
            <family val="2"/>
          </rPr>
          <t xml:space="preserve">
Not currently supported</t>
        </r>
      </text>
    </comment>
    <comment ref="K4" authorId="0" shapeId="0" xr:uid="{E6FFC5D5-4FF0-4764-A627-D236A465FDE2}">
      <text>
        <r>
          <rPr>
            <sz val="8"/>
            <color indexed="81"/>
            <rFont val="Tahoma"/>
            <family val="2"/>
          </rPr>
          <t xml:space="preserve">
Not currently supported</t>
        </r>
      </text>
    </comment>
    <comment ref="L4" authorId="0" shapeId="0" xr:uid="{0EA1E7B4-26E0-4FF5-8687-1C423DB90D30}">
      <text>
        <r>
          <rPr>
            <b/>
            <sz val="8"/>
            <color indexed="81"/>
            <rFont val="Tahoma"/>
            <family val="2"/>
          </rPr>
          <t>mhafer:</t>
        </r>
        <r>
          <rPr>
            <sz val="8"/>
            <color indexed="81"/>
            <rFont val="Tahoma"/>
            <family val="2"/>
          </rPr>
          <t xml:space="preserve">
Boolean field; valid values are TRUE, FALSE</t>
        </r>
      </text>
    </comment>
    <comment ref="M4" authorId="0" shapeId="0" xr:uid="{FF3FD551-93F4-483F-8269-148A1011018D}">
      <text>
        <r>
          <rPr>
            <sz val="8"/>
            <color indexed="81"/>
            <rFont val="Tahoma"/>
            <family val="2"/>
          </rPr>
          <t xml:space="preserve">
Not currently supported</t>
        </r>
      </text>
    </comment>
    <comment ref="G23" authorId="0" shapeId="0" xr:uid="{34BE43A5-F8A3-4F86-9E44-3FE6B351E1CF}">
      <text>
        <r>
          <rPr>
            <sz val="8"/>
            <color indexed="81"/>
            <rFont val="Tahoma"/>
            <family val="2"/>
          </rPr>
          <t xml:space="preserve">
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 ref="H23" authorId="0" shapeId="0" xr:uid="{13C5C380-E06C-482D-B3D2-D8A8E7469BBE}">
      <text>
        <r>
          <rPr>
            <sz val="8"/>
            <color indexed="81"/>
            <rFont val="Tahoma"/>
            <family val="2"/>
          </rPr>
          <t xml:space="preserve">
Event processing capacity time series</t>
        </r>
      </text>
    </comment>
    <comment ref="I23" authorId="0" shapeId="0" xr:uid="{1B22349E-97F8-43F0-9ED1-2600FCE18642}">
      <text>
        <r>
          <rPr>
            <sz val="8"/>
            <color indexed="81"/>
            <rFont val="Tahoma"/>
            <family val="2"/>
          </rPr>
          <t xml:space="preserve">
Event processing quantity time series</t>
        </r>
      </text>
    </comment>
    <comment ref="J23" authorId="0" shapeId="0" xr:uid="{9DC5F174-8D3E-44FE-8E66-2B10286E995D}">
      <text>
        <r>
          <rPr>
            <sz val="8"/>
            <color indexed="81"/>
            <rFont val="Tahoma"/>
            <family val="2"/>
          </rPr>
          <t xml:space="preserve">
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 ref="K23" authorId="0" shapeId="0" xr:uid="{6006956C-E2C9-4DCB-AE7A-9A943CEEA617}">
      <text>
        <r>
          <rPr>
            <sz val="8"/>
            <color indexed="81"/>
            <rFont val="Tahoma"/>
            <family val="2"/>
          </rPr>
          <t xml:space="preserve">
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 ref="G31" authorId="0" shapeId="0" xr:uid="{F206BD4D-49D0-4ACE-B611-429FBDEDA289}">
      <text>
        <r>
          <rPr>
            <sz val="8"/>
            <color indexed="81"/>
            <rFont val="Tahoma"/>
            <family val="2"/>
          </rPr>
          <t xml:space="preserve">
Boolean field; valid values are TRUE, FALSE</t>
        </r>
      </text>
    </comment>
    <comment ref="H31" authorId="0" shapeId="0" xr:uid="{DA46FE18-D3DA-474D-80A9-009904B3D4B0}">
      <text>
        <r>
          <rPr>
            <sz val="8"/>
            <color indexed="81"/>
            <rFont val="Tahoma"/>
            <family val="2"/>
          </rPr>
          <t xml:space="preserve">
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 ref="H99" authorId="0" shapeId="0" xr:uid="{5B0C9237-184B-4041-8BA3-94CE5CB609B3}">
      <text>
        <r>
          <rPr>
            <sz val="8"/>
            <color indexed="81"/>
            <rFont val="Tahoma"/>
            <family val="2"/>
          </rPr>
          <t xml:space="preserve">
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 ref="F102" authorId="0" shapeId="0" xr:uid="{1497DB80-34D3-4D2F-9E7B-866AF2C89123}">
      <text>
        <r>
          <rPr>
            <sz val="8"/>
            <color indexed="81"/>
            <rFont val="Tahoma"/>
            <family val="2"/>
          </rPr>
          <t xml:space="preserve">
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mhafer</author>
  </authors>
  <commentList>
    <comment ref="F4" authorId="0" shapeId="0" xr:uid="{E61CD530-CB50-42B5-A500-5EE0699B0DA6}">
      <text>
        <r>
          <rPr>
            <sz val="8"/>
            <color indexed="81"/>
            <rFont val="Tahoma"/>
            <family val="2"/>
          </rPr>
          <t>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 ref="H4" authorId="0" shapeId="0" xr:uid="{9C13EB7D-43C6-4BBA-8418-4F263048B428}">
      <text>
        <r>
          <rPr>
            <sz val="8"/>
            <color indexed="81"/>
            <rFont val="Tahoma"/>
            <family val="2"/>
          </rPr>
          <t>Not currently supported</t>
        </r>
      </text>
    </comment>
    <comment ref="J4" authorId="0" shapeId="0" xr:uid="{F9140268-B818-47A6-8A79-55D7167B9F25}">
      <text>
        <r>
          <rPr>
            <sz val="8"/>
            <color indexed="81"/>
            <rFont val="Tahoma"/>
            <family val="2"/>
          </rPr>
          <t xml:space="preserve">
Not currently supported</t>
        </r>
      </text>
    </comment>
    <comment ref="K4" authorId="0" shapeId="0" xr:uid="{5BCDEB50-6766-4A00-8214-E0E7F9CAC679}">
      <text>
        <r>
          <rPr>
            <sz val="8"/>
            <color indexed="81"/>
            <rFont val="Tahoma"/>
            <family val="2"/>
          </rPr>
          <t xml:space="preserve">
Not currently supported</t>
        </r>
      </text>
    </comment>
    <comment ref="L4" authorId="0" shapeId="0" xr:uid="{1FD74885-CC0E-4D32-886F-3CA23E6EEB45}">
      <text>
        <r>
          <rPr>
            <b/>
            <sz val="8"/>
            <color indexed="81"/>
            <rFont val="Tahoma"/>
            <family val="2"/>
          </rPr>
          <t>mhafer:</t>
        </r>
        <r>
          <rPr>
            <sz val="8"/>
            <color indexed="81"/>
            <rFont val="Tahoma"/>
            <family val="2"/>
          </rPr>
          <t xml:space="preserve">
Boolean field; valid values are TRUE, FALSE</t>
        </r>
      </text>
    </comment>
    <comment ref="M4" authorId="0" shapeId="0" xr:uid="{9D333EED-56B4-4F23-8A68-4D8DC219800A}">
      <text>
        <r>
          <rPr>
            <sz val="8"/>
            <color indexed="81"/>
            <rFont val="Tahoma"/>
            <family val="2"/>
          </rPr>
          <t xml:space="preserve">
Not currently supported</t>
        </r>
      </text>
    </comment>
    <comment ref="G8" authorId="0" shapeId="0" xr:uid="{B44253AF-18A3-4894-B81C-C9E475502A1D}">
      <text>
        <r>
          <rPr>
            <sz val="8"/>
            <color indexed="81"/>
            <rFont val="Tahoma"/>
            <family val="2"/>
          </rPr>
          <t xml:space="preserve">
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 ref="H8" authorId="0" shapeId="0" xr:uid="{E150C35D-420E-41EA-8E51-E438BC85A6DE}">
      <text>
        <r>
          <rPr>
            <sz val="8"/>
            <color indexed="81"/>
            <rFont val="Tahoma"/>
            <family val="2"/>
          </rPr>
          <t xml:space="preserve">
Event processing capacity time series</t>
        </r>
      </text>
    </comment>
    <comment ref="I8" authorId="0" shapeId="0" xr:uid="{D427AE7C-6F06-4EC4-ADEF-4CA2A4DE3BE3}">
      <text>
        <r>
          <rPr>
            <sz val="8"/>
            <color indexed="81"/>
            <rFont val="Tahoma"/>
            <family val="2"/>
          </rPr>
          <t xml:space="preserve">
Event processing quantity time series</t>
        </r>
      </text>
    </comment>
    <comment ref="J8" authorId="0" shapeId="0" xr:uid="{E2B2E4FA-982A-4B30-BFB5-83FC048CE393}">
      <text>
        <r>
          <rPr>
            <sz val="8"/>
            <color indexed="81"/>
            <rFont val="Tahoma"/>
            <family val="2"/>
          </rPr>
          <t xml:space="preserve">
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 ref="K8" authorId="0" shapeId="0" xr:uid="{298E8441-6191-4787-B60A-9F7E5F5F472F}">
      <text>
        <r>
          <rPr>
            <sz val="8"/>
            <color indexed="81"/>
            <rFont val="Tahoma"/>
            <family val="2"/>
          </rPr>
          <t xml:space="preserve">
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 ref="G14" authorId="0" shapeId="0" xr:uid="{D40D22B2-4B4D-4C15-BE03-03B2AE4205DB}">
      <text>
        <r>
          <rPr>
            <sz val="8"/>
            <color indexed="81"/>
            <rFont val="Tahoma"/>
            <family val="2"/>
          </rPr>
          <t xml:space="preserve">
Boolean field; valid values are TRUE, FALSE</t>
        </r>
      </text>
    </comment>
    <comment ref="H14" authorId="0" shapeId="0" xr:uid="{93687AE7-9E0F-4F87-9B79-5429FDB5E238}">
      <text>
        <r>
          <rPr>
            <sz val="8"/>
            <color indexed="81"/>
            <rFont val="Tahoma"/>
            <family val="2"/>
          </rPr>
          <t xml:space="preserve">
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 ref="H18" authorId="0" shapeId="0" xr:uid="{ECA8E811-4329-498F-B453-C607C228A92C}">
      <text>
        <r>
          <rPr>
            <sz val="8"/>
            <color indexed="81"/>
            <rFont val="Tahoma"/>
            <family val="2"/>
          </rPr>
          <t xml:space="preserve">
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 ref="F21" authorId="0" shapeId="0" xr:uid="{565170B7-D0FA-486B-ACE5-360690FF23EB}">
      <text>
        <r>
          <rPr>
            <sz val="8"/>
            <color indexed="81"/>
            <rFont val="Tahoma"/>
            <family val="2"/>
          </rPr>
          <t xml:space="preserve">
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Magnan, Michael</author>
    <author>mhafer</author>
  </authors>
  <commentList>
    <comment ref="F8" authorId="0" shapeId="0" xr:uid="{F82F7E56-637F-41A8-967A-D25AB17ED65E}">
      <text>
        <r>
          <rPr>
            <b/>
            <sz val="9"/>
            <color indexed="81"/>
            <rFont val="Tahoma"/>
            <family val="2"/>
          </rPr>
          <t xml:space="preserve">Magnan, Michael:
New field for allowing gamma curve usage (introduced to  builds starting with: "CBM-FHWP_Installer_2014-04-04"). The field may optionally be left empty. Or, the following inputs are accepted:
1. “current”
2. “initial”
The usage setting of “current” for a curve means that, when applied as a retention curve for a pool, retention is done with respect to current mass in the pool. This is applicable, for example, to first order retention. (This is also the default setting that occurs when the curve usage field is left empty.)
The usage setting of “initial” for a curve means that, when applied as a retention curve for a pool, retention is done with respect to the initial mass in the pool (for each given age). This is applicable, for example, to retention with respect to gamma curves.
</t>
        </r>
        <r>
          <rPr>
            <sz val="9"/>
            <color indexed="81"/>
            <rFont val="Tahoma"/>
            <family val="2"/>
          </rPr>
          <t xml:space="preserve">
</t>
        </r>
      </text>
    </comment>
    <comment ref="F14" authorId="0" shapeId="0" xr:uid="{D5BD225B-3B6C-4594-91BE-6EA1F21A30FF}">
      <text>
        <r>
          <rPr>
            <sz val="9"/>
            <color indexed="81"/>
            <rFont val="Tahoma"/>
            <family val="2"/>
          </rPr>
          <t xml:space="preserve">
Integer field - must be entered here as …
=TEXT(value, "0")
where value can be any valid Excel expression that resolves to an integer value</t>
        </r>
      </text>
    </comment>
    <comment ref="H37" authorId="1" shapeId="0" xr:uid="{330106B9-0B04-46D9-B53D-C3B81BDBC368}">
      <text>
        <r>
          <rPr>
            <sz val="8"/>
            <color indexed="81"/>
            <rFont val="Tahoma"/>
            <family val="2"/>
          </rPr>
          <t xml:space="preserve">
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mhafer</author>
  </authors>
  <commentList>
    <comment ref="F4" authorId="0" shapeId="0" xr:uid="{0BB0AFD0-13A6-40F4-AA96-7C628B9E5958}">
      <text>
        <r>
          <rPr>
            <sz val="8"/>
            <color indexed="81"/>
            <rFont val="Tahoma"/>
            <family val="2"/>
          </rPr>
          <t>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 ref="H4" authorId="0" shapeId="0" xr:uid="{EBD26DE6-541B-4257-BBCC-CDC2C39C539C}">
      <text>
        <r>
          <rPr>
            <sz val="8"/>
            <color indexed="81"/>
            <rFont val="Tahoma"/>
            <family val="2"/>
          </rPr>
          <t>Not currently supported</t>
        </r>
      </text>
    </comment>
    <comment ref="J4" authorId="0" shapeId="0" xr:uid="{3E9134D7-0791-47B2-99EF-04C9A452F429}">
      <text>
        <r>
          <rPr>
            <sz val="8"/>
            <color indexed="81"/>
            <rFont val="Tahoma"/>
            <family val="2"/>
          </rPr>
          <t xml:space="preserve">
Not currently supported</t>
        </r>
      </text>
    </comment>
    <comment ref="K4" authorId="0" shapeId="0" xr:uid="{A32A0FE1-4BB0-4131-98D7-B4076DEFC33D}">
      <text>
        <r>
          <rPr>
            <sz val="8"/>
            <color indexed="81"/>
            <rFont val="Tahoma"/>
            <family val="2"/>
          </rPr>
          <t xml:space="preserve">
Not currently supported</t>
        </r>
      </text>
    </comment>
    <comment ref="L4" authorId="0" shapeId="0" xr:uid="{3E249F30-71D3-44D9-AC3B-69DFA068757D}">
      <text>
        <r>
          <rPr>
            <b/>
            <sz val="8"/>
            <color indexed="81"/>
            <rFont val="Tahoma"/>
            <family val="2"/>
          </rPr>
          <t>mhafer:</t>
        </r>
        <r>
          <rPr>
            <sz val="8"/>
            <color indexed="81"/>
            <rFont val="Tahoma"/>
            <family val="2"/>
          </rPr>
          <t xml:space="preserve">
Boolean field; valid values are TRUE, FALSE</t>
        </r>
      </text>
    </comment>
    <comment ref="M4" authorId="0" shapeId="0" xr:uid="{AA5C9A17-75EE-4DCE-AA04-B590AD9DC735}">
      <text>
        <r>
          <rPr>
            <sz val="8"/>
            <color indexed="81"/>
            <rFont val="Tahoma"/>
            <family val="2"/>
          </rPr>
          <t xml:space="preserve">
Not currently supported</t>
        </r>
      </text>
    </comment>
    <comment ref="G8" authorId="0" shapeId="0" xr:uid="{EA47EF90-392D-4D5F-A0A0-B3ED14FAC361}">
      <text>
        <r>
          <rPr>
            <sz val="8"/>
            <color indexed="81"/>
            <rFont val="Tahoma"/>
            <family val="2"/>
          </rPr>
          <t xml:space="preserve">
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 ref="H8" authorId="0" shapeId="0" xr:uid="{8DD6A469-2E0A-4647-9878-E6150DB9CEDC}">
      <text>
        <r>
          <rPr>
            <sz val="8"/>
            <color indexed="81"/>
            <rFont val="Tahoma"/>
            <family val="2"/>
          </rPr>
          <t xml:space="preserve">
Event processing capacity time series</t>
        </r>
      </text>
    </comment>
    <comment ref="I8" authorId="0" shapeId="0" xr:uid="{91F71373-00B5-42B6-9E85-44096CB91C18}">
      <text>
        <r>
          <rPr>
            <sz val="8"/>
            <color indexed="81"/>
            <rFont val="Tahoma"/>
            <family val="2"/>
          </rPr>
          <t xml:space="preserve">
Event processing quantity time series</t>
        </r>
      </text>
    </comment>
    <comment ref="J8" authorId="0" shapeId="0" xr:uid="{79BB1E6F-0D12-4BF3-A72C-B40AA64ECAF1}">
      <text>
        <r>
          <rPr>
            <sz val="8"/>
            <color indexed="81"/>
            <rFont val="Tahoma"/>
            <family val="2"/>
          </rPr>
          <t xml:space="preserve">
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 ref="K8" authorId="0" shapeId="0" xr:uid="{06DBC097-797C-496C-830A-B59FB62005BD}">
      <text>
        <r>
          <rPr>
            <sz val="8"/>
            <color indexed="81"/>
            <rFont val="Tahoma"/>
            <family val="2"/>
          </rPr>
          <t xml:space="preserve">
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 ref="G12" authorId="0" shapeId="0" xr:uid="{01DA2C11-D728-44D9-AAB1-251889F70194}">
      <text>
        <r>
          <rPr>
            <sz val="8"/>
            <color indexed="81"/>
            <rFont val="Tahoma"/>
            <family val="2"/>
          </rPr>
          <t xml:space="preserve">
Boolean field; valid values are TRUE, FALSE</t>
        </r>
      </text>
    </comment>
    <comment ref="H12" authorId="0" shapeId="0" xr:uid="{6DB7CE89-4138-483F-A1C7-FFEF3547D82F}">
      <text>
        <r>
          <rPr>
            <sz val="8"/>
            <color indexed="81"/>
            <rFont val="Tahoma"/>
            <family val="2"/>
          </rPr>
          <t xml:space="preserve">
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 ref="H16" authorId="0" shapeId="0" xr:uid="{CAD621D2-EBFB-4068-AAB6-EB6C585D86C6}">
      <text>
        <r>
          <rPr>
            <sz val="8"/>
            <color indexed="81"/>
            <rFont val="Tahoma"/>
            <family val="2"/>
          </rPr>
          <t xml:space="preserve">
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 ref="F19" authorId="0" shapeId="0" xr:uid="{65AA61BC-6AE7-4C43-8937-1EE919261262}">
      <text>
        <r>
          <rPr>
            <sz val="8"/>
            <color indexed="81"/>
            <rFont val="Tahoma"/>
            <family val="2"/>
          </rPr>
          <t xml:space="preserve">
Integer field - must be entered here as …
=TEXT(</t>
        </r>
        <r>
          <rPr>
            <i/>
            <sz val="8"/>
            <color indexed="81"/>
            <rFont val="Tahoma"/>
            <family val="2"/>
          </rPr>
          <t>value</t>
        </r>
        <r>
          <rPr>
            <sz val="8"/>
            <color indexed="81"/>
            <rFont val="Tahoma"/>
            <family val="2"/>
          </rPr>
          <t xml:space="preserve">, "0")
where </t>
        </r>
        <r>
          <rPr>
            <i/>
            <sz val="8"/>
            <color indexed="81"/>
            <rFont val="Tahoma"/>
            <family val="2"/>
          </rPr>
          <t>value</t>
        </r>
        <r>
          <rPr>
            <sz val="8"/>
            <color indexed="81"/>
            <rFont val="Tahoma"/>
            <family val="2"/>
          </rPr>
          <t xml:space="preserve"> can be any valid Excel expression that resolves to an integer value</t>
        </r>
      </text>
    </comment>
  </commentList>
</comments>
</file>

<file path=xl/sharedStrings.xml><?xml version="1.0" encoding="utf-8"?>
<sst xmlns="http://schemas.openxmlformats.org/spreadsheetml/2006/main" count="629" uniqueCount="173">
  <si>
    <t>COMMENT</t>
  </si>
  <si>
    <t>Comments may be entered in fields after a 'COMMENT' keyword like this</t>
  </si>
  <si>
    <t>Nullable fields are marked with an asterisk (*)</t>
  </si>
  <si>
    <t>KEYWORD: Pool</t>
  </si>
  <si>
    <t>Name</t>
  </si>
  <si>
    <t>ASU(ID)</t>
  </si>
  <si>
    <t>Curve_Type(Name) [retention] *</t>
  </si>
  <si>
    <t>Curve_Type(Name) [decay] *</t>
  </si>
  <si>
    <t>ASU_ Group(Name) [retention]*</t>
  </si>
  <si>
    <t>ASU_Group(Name) [decay]*</t>
  </si>
  <si>
    <t>Max Capacity*</t>
  </si>
  <si>
    <t>Allow Age Zero Flowthrough*</t>
  </si>
  <si>
    <t>Pool_Ruleset(Name)*</t>
  </si>
  <si>
    <t>Description*</t>
  </si>
  <si>
    <t>KEYWORD: Event</t>
  </si>
  <si>
    <t>Name*</t>
  </si>
  <si>
    <t xml:space="preserve">Action_Type(Name) </t>
  </si>
  <si>
    <t>Curve(Name)[Quantity Cap]*</t>
  </si>
  <si>
    <t>Curve(Name)[Target Quantity]*</t>
  </si>
  <si>
    <t>First Timestep*</t>
  </si>
  <si>
    <t>Last Timestep*</t>
  </si>
  <si>
    <t>Event Ruleset(Name)</t>
  </si>
  <si>
    <t>ASU_Group(Name)*</t>
  </si>
  <si>
    <t>KEYWORD: Event_Pool</t>
  </si>
  <si>
    <t>Event(Name)</t>
  </si>
  <si>
    <t>Pool(Name)</t>
  </si>
  <si>
    <t>Is Source</t>
  </si>
  <si>
    <t>Sequence Number</t>
  </si>
  <si>
    <t>KEYWORD: Action_Type</t>
  </si>
  <si>
    <t>KEYWORD: Action_Parameter_Set</t>
  </si>
  <si>
    <t>Action_Type (Name)</t>
  </si>
  <si>
    <t>ASU_Group(Name)</t>
  </si>
  <si>
    <t>Effective Start Timestep*</t>
  </si>
  <si>
    <t>Reference*</t>
  </si>
  <si>
    <t>See worksheet "INPUTS - GENERAL" for ACTION_TYPE components</t>
  </si>
  <si>
    <t>KEYWORD: Action_Parameter_Out</t>
  </si>
  <si>
    <t>Action_Parameter_Set(Name)</t>
  </si>
  <si>
    <t>Proportion</t>
  </si>
  <si>
    <t>Physical_Type(Name)*</t>
  </si>
  <si>
    <t>KEYWORD: Physical_State</t>
  </si>
  <si>
    <t>Description *</t>
  </si>
  <si>
    <t>KEYWORD: Physical_State_Group</t>
  </si>
  <si>
    <t>KEYWORD: Physical_State_Group_Member</t>
  </si>
  <si>
    <t>Group(Name)</t>
  </si>
  <si>
    <t>Physical_State(Name)</t>
  </si>
  <si>
    <t>KEYWORD: Species</t>
  </si>
  <si>
    <t>Alternate_Name*</t>
  </si>
  <si>
    <t>Code*</t>
  </si>
  <si>
    <t>KEYWORD: Species_Group</t>
  </si>
  <si>
    <t>SPECIES_GROUP</t>
  </si>
  <si>
    <t>KEYWORD: Species_Group_Member</t>
  </si>
  <si>
    <t>Species_Group(Name)</t>
  </si>
  <si>
    <t>Species(Name)</t>
  </si>
  <si>
    <t>SPECIES_GROUP_MEMBER</t>
  </si>
  <si>
    <t>KEYWORD: Tag</t>
  </si>
  <si>
    <t>Value*</t>
  </si>
  <si>
    <t>TAG</t>
  </si>
  <si>
    <t>KEYWORD: ASU</t>
  </si>
  <si>
    <t>ID</t>
  </si>
  <si>
    <t>Area</t>
  </si>
  <si>
    <t>Tag(Name)*</t>
  </si>
  <si>
    <t>GIS_Id*</t>
  </si>
  <si>
    <t>ASU</t>
  </si>
  <si>
    <t>KEYWORD: ASU_Group_Type</t>
  </si>
  <si>
    <t>ASU_GROUP_TYPE</t>
  </si>
  <si>
    <t>Province</t>
  </si>
  <si>
    <t>KEYWORD: ASU_Group</t>
  </si>
  <si>
    <t>ASU_Group_Type(Name)</t>
  </si>
  <si>
    <t>ASU_GROUP</t>
  </si>
  <si>
    <t>KEYWORD: ASU_Group_Member</t>
  </si>
  <si>
    <t>Includes: ASU_Group(Name)*</t>
  </si>
  <si>
    <t>ASU_GROUP_MEMBER</t>
  </si>
  <si>
    <t>PHYSICAL_STATE</t>
  </si>
  <si>
    <t>Lumber</t>
  </si>
  <si>
    <t>Fuelwood</t>
  </si>
  <si>
    <t>CO2</t>
  </si>
  <si>
    <t>CH4</t>
  </si>
  <si>
    <t>############################</t>
  </si>
  <si>
    <t>####Defining Spatial Context</t>
  </si>
  <si>
    <t>Gaspe Peninsula</t>
  </si>
  <si>
    <t>Laurentian Mountains</t>
  </si>
  <si>
    <t>Montreal</t>
  </si>
  <si>
    <t>Ontario Shield</t>
  </si>
  <si>
    <t>USA</t>
  </si>
  <si>
    <t>####Defining Atomic Spatial Units</t>
  </si>
  <si>
    <t>Country</t>
  </si>
  <si>
    <t>####Quebec</t>
  </si>
  <si>
    <t>####Ontario</t>
  </si>
  <si>
    <t>####Countries</t>
  </si>
  <si>
    <t>Quebec</t>
  </si>
  <si>
    <t>Ontario</t>
  </si>
  <si>
    <t>Canada</t>
  </si>
  <si>
    <t>United States</t>
  </si>
  <si>
    <t>####Declaring Spatial Groups</t>
  </si>
  <si>
    <t>####Defining Spatial Group Members</t>
  </si>
  <si>
    <t>####Declaring Spatial Group Classifications</t>
  </si>
  <si>
    <t>Residential Bioenergy</t>
  </si>
  <si>
    <t>####Declaring HWP classifications</t>
  </si>
  <si>
    <t>####Declaring ACTION TYPE classifications</t>
  </si>
  <si>
    <t>ACTION_TYPE</t>
  </si>
  <si>
    <t>Lumber Manufacturing Action Type</t>
  </si>
  <si>
    <t>Lumber Shipping Action Type</t>
  </si>
  <si>
    <t>Decomposition Action Type</t>
  </si>
  <si>
    <t>####Declaring ACTION_PARAMETER_SET classifications</t>
  </si>
  <si>
    <t>ACTION_PARAMETER_SET</t>
  </si>
  <si>
    <t>Generic Decomposition Parameter Set</t>
  </si>
  <si>
    <t>Universe</t>
  </si>
  <si>
    <t>Generic Lumber Shipping Parameter Set</t>
  </si>
  <si>
    <t>Generic Lumber Manufacturing Parameter Set</t>
  </si>
  <si>
    <t>ACTION_PARAMETER_OUT</t>
  </si>
  <si>
    <t>####Declaring ACTION_PARAMETER_OUT values</t>
  </si>
  <si>
    <t>POOL</t>
  </si>
  <si>
    <t>Logs, Ontario</t>
  </si>
  <si>
    <t>Lumber, Ontario</t>
  </si>
  <si>
    <t>Fuelwood, Ontario</t>
  </si>
  <si>
    <t>Paper, Ontario</t>
  </si>
  <si>
    <t>Lumber-in-use, Quebec</t>
  </si>
  <si>
    <t>CO2 emissions, Ontario</t>
  </si>
  <si>
    <t>CH4 emissions, Ontario</t>
  </si>
  <si>
    <t>Lumber-in-use, Ontario</t>
  </si>
  <si>
    <t>Paper Landfill, Ontario</t>
  </si>
  <si>
    <t>Wood Landfill, Ontario</t>
  </si>
  <si>
    <t>Lumber-in-use, United States</t>
  </si>
  <si>
    <t>EVENT</t>
  </si>
  <si>
    <t>Lumber Manufacturing, Ontario</t>
  </si>
  <si>
    <t>Lumber Shipping, Ontario</t>
  </si>
  <si>
    <t>Decomposition, Ontario</t>
  </si>
  <si>
    <t>#### Lumber Manufacturing</t>
  </si>
  <si>
    <t>#### Source Pools</t>
  </si>
  <si>
    <t>#### Destination Pools</t>
  </si>
  <si>
    <t>#### Lumber Shipping</t>
  </si>
  <si>
    <t>#### Decomposition</t>
  </si>
  <si>
    <t>EVENT_POOL</t>
  </si>
  <si>
    <t>Lumber Disposal, Ontario</t>
  </si>
  <si>
    <t>#### Lumber Disposal</t>
  </si>
  <si>
    <t>Generic Lumber Disposal Parameter Set</t>
  </si>
  <si>
    <t>Lumber Disposal Action Type</t>
  </si>
  <si>
    <t>KEYWORD: Curve</t>
  </si>
  <si>
    <t>Usage*</t>
  </si>
  <si>
    <t>KEYWORD: Curve_Type</t>
  </si>
  <si>
    <t>KEYWORD: Curve_Type_Member</t>
  </si>
  <si>
    <t>Curve_Type(Name)</t>
  </si>
  <si>
    <t>Curve(Name)</t>
  </si>
  <si>
    <t>Effective start timestep</t>
  </si>
  <si>
    <t>KEYWORD: Curve_Point</t>
  </si>
  <si>
    <t>X_axis (Independent Variable)</t>
  </si>
  <si>
    <t>Y_axis (Dependent Variable)</t>
  </si>
  <si>
    <t>CURVE</t>
  </si>
  <si>
    <t>CURVE_TYPE</t>
  </si>
  <si>
    <t>First Order Retention, 35-year half-life</t>
  </si>
  <si>
    <t>CURVE_POINT</t>
  </si>
  <si>
    <t>#### Raw curve declaration and point definitions</t>
  </si>
  <si>
    <t>#### Association of raw curves to curve types</t>
  </si>
  <si>
    <t>Retention of Lumber-In-Use</t>
  </si>
  <si>
    <t>CURVE_TYPE_MEMBER</t>
  </si>
  <si>
    <r>
      <t xml:space="preserve">#### </t>
    </r>
    <r>
      <rPr>
        <b/>
        <sz val="11"/>
        <color theme="1"/>
        <rFont val="Arial"/>
        <family val="2"/>
      </rPr>
      <t>Generic Lumber Manufacturing</t>
    </r>
  </si>
  <si>
    <r>
      <t xml:space="preserve">#### </t>
    </r>
    <r>
      <rPr>
        <b/>
        <sz val="11"/>
        <color theme="1"/>
        <rFont val="Arial"/>
        <family val="2"/>
      </rPr>
      <t>Generic Shipping</t>
    </r>
  </si>
  <si>
    <r>
      <t xml:space="preserve">#### </t>
    </r>
    <r>
      <rPr>
        <b/>
        <sz val="11"/>
        <color theme="1"/>
        <rFont val="Arial"/>
        <family val="2"/>
      </rPr>
      <t>Generic Disposal</t>
    </r>
  </si>
  <si>
    <r>
      <t xml:space="preserve">#### </t>
    </r>
    <r>
      <rPr>
        <b/>
        <sz val="11"/>
        <color theme="1"/>
        <rFont val="Arial"/>
        <family val="2"/>
      </rPr>
      <t>Generic Decomposition</t>
    </r>
  </si>
  <si>
    <t>Waste for Incineration, Ontario</t>
  </si>
  <si>
    <t>Paper</t>
  </si>
  <si>
    <t>KEYWORD: Initial_CMO</t>
  </si>
  <si>
    <t>INITIAL_CMO</t>
  </si>
  <si>
    <t>Physical State(Name)</t>
  </si>
  <si>
    <t>Timestep Entering System</t>
  </si>
  <si>
    <t>Age</t>
  </si>
  <si>
    <t>Tag(Name)</t>
  </si>
  <si>
    <t>Is_Retained</t>
  </si>
  <si>
    <t>Description</t>
  </si>
  <si>
    <t># Note: assuming carbon mass units: tC (tonnes of carbon)</t>
  </si>
  <si>
    <t># Note: assuming annual time steps</t>
  </si>
  <si>
    <t>Softwood Log</t>
  </si>
  <si>
    <t>Quantity (floating point number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</si>
</sst>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16" x14ac:knownFonts="1">
    <font>
      <sz val="11"/>
      <color theme="1"/>
      <name val="Aptos Narrow"/>
      <family val="2"/>
      <scheme val="minor"/>
    </font>
    <font>
      <sz val="8"/>
      <name val="Arial"/>
      <family val="2"/>
    </font>
    <font>
      <sz val="8"/>
      <color indexed="56"/>
      <name val="Arial"/>
      <family val="2"/>
    </font>
    <font>
      <b/>
      <sz val="11"/>
      <name val="Arial"/>
      <family val="2"/>
    </font>
    <font>
      <sz val="11"/>
      <color indexed="56"/>
      <name val="Arial"/>
      <family val="2"/>
    </font>
    <font>
      <sz val="11"/>
      <name val="Arial"/>
      <family val="2"/>
    </font>
    <font>
      <b/>
      <sz val="8"/>
      <color indexed="81"/>
      <name val="Tahoma"/>
      <family val="2"/>
    </font>
    <font>
      <sz val="8"/>
      <color indexed="81"/>
      <name val="Tahoma"/>
      <family val="2"/>
    </font>
    <font>
      <i/>
      <sz val="8"/>
      <color indexed="81"/>
      <name val="Tahoma"/>
      <family val="2"/>
    </font>
    <font>
      <sz val="8"/>
      <color indexed="10"/>
      <name val="Arial"/>
      <family val="2"/>
    </font>
    <font>
      <sz val="11"/>
      <color indexed="10"/>
      <name val="Arial"/>
      <family val="2"/>
    </font>
    <font>
      <sz val="9"/>
      <color indexed="81"/>
      <name val="Tahoma"/>
      <family val="2"/>
    </font>
    <font>
      <sz val="11"/>
      <color theme="1"/>
      <name val="Arial"/>
      <family val="2"/>
    </font>
    <font>
      <b/>
      <sz val="9"/>
      <color indexed="81"/>
      <name val="Tahoma"/>
      <family val="2"/>
    </font>
    <font>
      <sz val="8"/>
      <color theme="1"/>
      <name val="Arial"/>
      <family val="2"/>
    </font>
    <font>
      <b/>
      <sz val="11"/>
      <color theme="1"/>
      <name val="Arial"/>
      <family val="2"/>
    </font>
  </fonts>
  <fills count="6">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22"/>
        <bgColor indexed="64"/>
      </patternFill>
    </fill>
    <fill>
      <patternFill patternType="solid">
        <fgColor rgb="FFFFFF00"/>
        <bgColor indexed="64"/>
      </patternFill>
    </fill>
  </fills>
  <borders count="1">
    <border>
      <left/>
      <right/>
      <top/>
      <bottom/>
      <diagonal/>
    </border>
  </borders>
  <cellStyleXfs count="2">
    <xf numFmtId="0" fontId="0" fillId="0" borderId="0"/>
    <xf numFmtId="0" fontId="1" fillId="0" borderId="0"/>
  </cellStyleXfs>
  <cellXfs count="23">
    <xf numFmtId="0" fontId="0" fillId="0" borderId="0" xfId="0"/>
    <xf numFmtId="0" fontId="2" fillId="3" borderId="0" xfId="1" applyFont="1" applyFill="1"/>
    <xf numFmtId="0" fontId="3" fillId="3" borderId="0" xfId="1" applyFont="1" applyFill="1"/>
    <xf numFmtId="0" fontId="4" fillId="3" borderId="0" xfId="1" applyFont="1" applyFill="1"/>
    <xf numFmtId="0" fontId="5" fillId="3" borderId="0" xfId="1" applyFont="1" applyFill="1"/>
    <xf numFmtId="0" fontId="5" fillId="0" borderId="0" xfId="1" applyFont="1"/>
    <xf numFmtId="0" fontId="9" fillId="0" borderId="0" xfId="1" applyFont="1"/>
    <xf numFmtId="3" fontId="9" fillId="0" borderId="0" xfId="1" applyNumberFormat="1" applyFont="1" applyAlignment="1">
      <alignment horizontal="right"/>
    </xf>
    <xf numFmtId="164" fontId="5" fillId="0" borderId="0" xfId="1" applyNumberFormat="1" applyFont="1"/>
    <xf numFmtId="0" fontId="10" fillId="0" borderId="0" xfId="1" applyFont="1"/>
    <xf numFmtId="0" fontId="5" fillId="0" borderId="0" xfId="0" applyFont="1"/>
    <xf numFmtId="0" fontId="2" fillId="0" borderId="0" xfId="1" applyFont="1"/>
    <xf numFmtId="0" fontId="12" fillId="0" borderId="0" xfId="0" applyFont="1"/>
    <xf numFmtId="0" fontId="3" fillId="0" borderId="0" xfId="1" applyFont="1"/>
    <xf numFmtId="0" fontId="4" fillId="0" borderId="0" xfId="1" applyFont="1"/>
    <xf numFmtId="165" fontId="12" fillId="0" borderId="0" xfId="0" applyNumberFormat="1" applyFont="1"/>
    <xf numFmtId="0" fontId="1" fillId="5" borderId="0" xfId="1" applyFill="1"/>
    <xf numFmtId="0" fontId="12" fillId="5" borderId="0" xfId="0" applyFont="1" applyFill="1"/>
    <xf numFmtId="0" fontId="14" fillId="5" borderId="0" xfId="0" applyFont="1" applyFill="1"/>
    <xf numFmtId="0" fontId="1" fillId="2" borderId="0" xfId="1" applyFill="1"/>
    <xf numFmtId="0" fontId="1" fillId="0" borderId="0" xfId="1"/>
    <xf numFmtId="0" fontId="12" fillId="4" borderId="0" xfId="0" applyFont="1" applyFill="1"/>
    <xf numFmtId="0" fontId="12" fillId="3" borderId="0" xfId="0" applyFont="1" applyFill="1"/>
  </cellXfs>
  <cellStyles count="2">
    <cellStyle name="Normal" xfId="0" builtinId="0"/>
    <cellStyle name="Normal_HWP-2010Submission_v2 - MH" xfId="1" xr:uid="{8BF91BAD-91B3-4778-956B-439B0D5C74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69E2D-7785-4388-B18E-983B60793115}">
  <dimension ref="A1"/>
  <sheetViews>
    <sheetView workbookViewId="0"/>
  </sheetViews>
  <sheetFormatPr defaultRowHeight="15" x14ac:dyDescent="0.25"/>
  <sheetData/>
  <pageMargins left="0.7" right="0.7" top="0.75" bottom="0.75" header="0.3" footer="0.3"/>
  <headerFooter>
    <oddHeader>&amp;R&amp;"Calibri"&amp;12&amp;K000000 UNCLASSIFIED - NON CLASSIFIÉ&amp;1#_x000D_</oddHead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17E59-1C0A-4919-B2EC-3F6AF213C12A}">
  <dimension ref="C1:R19"/>
  <sheetViews>
    <sheetView workbookViewId="0">
      <selection sqref="A1:XFD1048576"/>
    </sheetView>
  </sheetViews>
  <sheetFormatPr defaultRowHeight="14.25" x14ac:dyDescent="0.2"/>
  <cols>
    <col min="1" max="2" width="9.140625" style="12"/>
    <col min="3" max="3" width="10.28515625" style="12" customWidth="1"/>
    <col min="4" max="4" width="37.28515625" style="12" customWidth="1"/>
    <col min="5" max="5" width="36" style="12" customWidth="1"/>
    <col min="6" max="7" width="24.7109375" style="12" customWidth="1"/>
    <col min="8" max="8" width="29.42578125" style="12" customWidth="1"/>
    <col min="9" max="9" width="32.5703125" style="12" customWidth="1"/>
    <col min="10" max="10" width="30" style="12" customWidth="1"/>
    <col min="11" max="11" width="24.7109375" style="12" customWidth="1"/>
    <col min="12" max="12" width="32.140625" style="12" customWidth="1"/>
    <col min="13" max="13" width="31.7109375" style="12" customWidth="1"/>
    <col min="14" max="14" width="10.28515625" style="12" customWidth="1"/>
    <col min="15" max="16384" width="9.140625" style="12"/>
  </cols>
  <sheetData>
    <row r="1" spans="3:18" s="16" customFormat="1" ht="11.25" x14ac:dyDescent="0.2">
      <c r="C1" s="16" t="s">
        <v>0</v>
      </c>
      <c r="D1" s="16" t="s">
        <v>1</v>
      </c>
    </row>
    <row r="2" spans="3:18" s="16" customFormat="1" ht="11.25" x14ac:dyDescent="0.2">
      <c r="C2" s="16" t="s">
        <v>0</v>
      </c>
      <c r="D2" s="16" t="s">
        <v>2</v>
      </c>
    </row>
    <row r="4" spans="3:18" s="1" customFormat="1" ht="15" x14ac:dyDescent="0.25">
      <c r="D4" s="2" t="s">
        <v>3</v>
      </c>
      <c r="E4" s="3" t="s">
        <v>4</v>
      </c>
      <c r="F4" s="3" t="s">
        <v>5</v>
      </c>
      <c r="G4" s="3" t="s">
        <v>6</v>
      </c>
      <c r="H4" s="3" t="s">
        <v>7</v>
      </c>
      <c r="I4" s="3" t="s">
        <v>8</v>
      </c>
      <c r="J4" s="4" t="s">
        <v>9</v>
      </c>
      <c r="K4" s="3" t="s">
        <v>10</v>
      </c>
      <c r="L4" s="3" t="s">
        <v>11</v>
      </c>
      <c r="M4" s="3" t="s">
        <v>12</v>
      </c>
      <c r="N4" s="3" t="s">
        <v>13</v>
      </c>
      <c r="O4" s="3"/>
      <c r="P4" s="3"/>
      <c r="Q4" s="3"/>
      <c r="R4" s="3"/>
    </row>
    <row r="8" spans="3:18" s="1" customFormat="1" ht="15" x14ac:dyDescent="0.25">
      <c r="D8" s="2" t="s">
        <v>14</v>
      </c>
      <c r="E8" s="3" t="s">
        <v>15</v>
      </c>
      <c r="F8" s="3" t="s">
        <v>16</v>
      </c>
      <c r="G8" s="3" t="s">
        <v>5</v>
      </c>
      <c r="H8" s="3" t="s">
        <v>17</v>
      </c>
      <c r="I8" s="3" t="s">
        <v>18</v>
      </c>
      <c r="J8" s="3" t="s">
        <v>19</v>
      </c>
      <c r="K8" s="3" t="s">
        <v>20</v>
      </c>
      <c r="L8" s="3" t="s">
        <v>21</v>
      </c>
      <c r="M8" s="3" t="s">
        <v>22</v>
      </c>
      <c r="N8" s="3" t="s">
        <v>13</v>
      </c>
      <c r="O8" s="3"/>
      <c r="P8" s="3"/>
      <c r="Q8" s="3"/>
    </row>
    <row r="12" spans="3:18" s="1" customFormat="1" ht="15" x14ac:dyDescent="0.25">
      <c r="D12" s="2" t="s">
        <v>23</v>
      </c>
      <c r="E12" s="3" t="s">
        <v>24</v>
      </c>
      <c r="F12" s="3" t="s">
        <v>25</v>
      </c>
      <c r="G12" s="3" t="s">
        <v>26</v>
      </c>
      <c r="H12" s="3" t="s">
        <v>27</v>
      </c>
      <c r="I12" s="3"/>
      <c r="J12" s="3"/>
      <c r="K12" s="3"/>
      <c r="L12" s="3"/>
      <c r="M12" s="3"/>
      <c r="N12" s="3"/>
      <c r="O12" s="3"/>
      <c r="P12" s="3"/>
      <c r="Q12" s="3"/>
    </row>
    <row r="15" spans="3:18" s="16" customFormat="1" ht="11.25" x14ac:dyDescent="0.2">
      <c r="C15" s="16" t="s">
        <v>0</v>
      </c>
      <c r="D15" s="16" t="s">
        <v>34</v>
      </c>
    </row>
    <row r="16" spans="3:18" s="1" customFormat="1" ht="15" x14ac:dyDescent="0.25">
      <c r="D16" s="2" t="s">
        <v>29</v>
      </c>
      <c r="E16" s="3" t="s">
        <v>4</v>
      </c>
      <c r="F16" s="3" t="s">
        <v>30</v>
      </c>
      <c r="G16" s="3" t="s">
        <v>31</v>
      </c>
      <c r="H16" s="3" t="s">
        <v>32</v>
      </c>
      <c r="I16" s="3" t="s">
        <v>33</v>
      </c>
      <c r="J16" s="3" t="s">
        <v>13</v>
      </c>
      <c r="K16" s="3"/>
      <c r="L16" s="3"/>
      <c r="M16" s="3"/>
      <c r="N16" s="3"/>
      <c r="O16" s="3"/>
      <c r="P16" s="3"/>
      <c r="Q16" s="3"/>
    </row>
    <row r="19" spans="4:17" s="1" customFormat="1" ht="18.75" customHeight="1" x14ac:dyDescent="0.25">
      <c r="D19" s="2" t="s">
        <v>35</v>
      </c>
      <c r="E19" s="3" t="s">
        <v>36</v>
      </c>
      <c r="F19" s="3" t="s">
        <v>27</v>
      </c>
      <c r="G19" s="3" t="s">
        <v>37</v>
      </c>
      <c r="H19" s="3" t="s">
        <v>38</v>
      </c>
      <c r="I19" s="3"/>
      <c r="J19" s="3"/>
      <c r="K19" s="3"/>
      <c r="L19" s="3"/>
      <c r="M19" s="3"/>
      <c r="N19" s="3"/>
      <c r="O19" s="3"/>
      <c r="P19" s="3"/>
      <c r="Q19" s="3"/>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382D0-0751-4438-B97A-D7318E251313}">
  <dimension ref="A1:Q72"/>
  <sheetViews>
    <sheetView workbookViewId="0">
      <selection activeCell="E72" sqref="E72"/>
    </sheetView>
  </sheetViews>
  <sheetFormatPr defaultRowHeight="14.25" x14ac:dyDescent="0.2"/>
  <cols>
    <col min="1" max="3" width="9.140625" style="12"/>
    <col min="4" max="4" width="39.42578125" style="12" customWidth="1"/>
    <col min="5" max="5" width="19.5703125" style="12" customWidth="1"/>
    <col min="6" max="6" width="29" style="12" customWidth="1"/>
    <col min="7" max="7" width="28.42578125" style="12" customWidth="1"/>
    <col min="8" max="11" width="15.42578125" style="12" customWidth="1"/>
    <col min="12" max="16384" width="9.140625" style="12"/>
  </cols>
  <sheetData>
    <row r="1" spans="3:17" s="16" customFormat="1" ht="11.25" x14ac:dyDescent="0.2">
      <c r="C1" s="16" t="s">
        <v>0</v>
      </c>
      <c r="D1" s="16" t="s">
        <v>1</v>
      </c>
    </row>
    <row r="2" spans="3:17" s="16" customFormat="1" ht="11.25" x14ac:dyDescent="0.2">
      <c r="C2" s="16" t="s">
        <v>0</v>
      </c>
      <c r="D2" s="16" t="s">
        <v>2</v>
      </c>
    </row>
    <row r="4" spans="3:17" x14ac:dyDescent="0.2">
      <c r="C4" s="16" t="s">
        <v>0</v>
      </c>
      <c r="D4" s="17" t="s">
        <v>77</v>
      </c>
    </row>
    <row r="5" spans="3:17" x14ac:dyDescent="0.2">
      <c r="C5" s="16" t="s">
        <v>0</v>
      </c>
      <c r="D5" s="17" t="s">
        <v>78</v>
      </c>
    </row>
    <row r="6" spans="3:17" x14ac:dyDescent="0.2">
      <c r="C6" s="16" t="s">
        <v>0</v>
      </c>
      <c r="D6" s="17" t="s">
        <v>77</v>
      </c>
    </row>
    <row r="7" spans="3:17" x14ac:dyDescent="0.2">
      <c r="C7" s="20"/>
    </row>
    <row r="8" spans="3:17" x14ac:dyDescent="0.2">
      <c r="C8" s="20"/>
    </row>
    <row r="9" spans="3:17" x14ac:dyDescent="0.2">
      <c r="C9" s="20"/>
    </row>
    <row r="10" spans="3:17" x14ac:dyDescent="0.2">
      <c r="C10" s="16" t="s">
        <v>0</v>
      </c>
      <c r="D10" s="17" t="s">
        <v>77</v>
      </c>
    </row>
    <row r="11" spans="3:17" x14ac:dyDescent="0.2">
      <c r="C11" s="16" t="s">
        <v>0</v>
      </c>
      <c r="D11" s="17" t="s">
        <v>84</v>
      </c>
    </row>
    <row r="12" spans="3:17" x14ac:dyDescent="0.2">
      <c r="C12" s="16" t="s">
        <v>0</v>
      </c>
      <c r="D12" s="17" t="s">
        <v>77</v>
      </c>
    </row>
    <row r="13" spans="3:17" s="1" customFormat="1" ht="15" x14ac:dyDescent="0.25">
      <c r="D13" s="2" t="s">
        <v>57</v>
      </c>
      <c r="E13" s="3" t="s">
        <v>58</v>
      </c>
      <c r="F13" s="3" t="s">
        <v>15</v>
      </c>
      <c r="G13" s="3" t="s">
        <v>59</v>
      </c>
      <c r="H13" s="3" t="s">
        <v>60</v>
      </c>
      <c r="I13" s="3" t="s">
        <v>61</v>
      </c>
      <c r="J13" s="3" t="s">
        <v>13</v>
      </c>
      <c r="K13" s="3"/>
      <c r="L13" s="3"/>
      <c r="M13" s="3"/>
      <c r="N13" s="3"/>
      <c r="O13" s="3"/>
      <c r="P13" s="3"/>
      <c r="Q13" s="3"/>
    </row>
    <row r="15" spans="3:17" x14ac:dyDescent="0.2">
      <c r="D15" s="5" t="s">
        <v>62</v>
      </c>
      <c r="E15" s="5" t="str">
        <f>TEXT(1, 0)</f>
        <v>1</v>
      </c>
      <c r="F15" s="12" t="s">
        <v>79</v>
      </c>
      <c r="G15" s="12">
        <v>999999</v>
      </c>
    </row>
    <row r="16" spans="3:17" x14ac:dyDescent="0.2">
      <c r="D16" s="5" t="s">
        <v>62</v>
      </c>
      <c r="E16" s="5" t="str">
        <f>TEXT(2, 0)</f>
        <v>2</v>
      </c>
      <c r="F16" s="12" t="s">
        <v>80</v>
      </c>
      <c r="G16" s="12">
        <v>999999</v>
      </c>
    </row>
    <row r="17" spans="1:17" x14ac:dyDescent="0.2">
      <c r="D17" s="5" t="s">
        <v>62</v>
      </c>
      <c r="E17" s="5" t="str">
        <f>TEXT(3, 0)</f>
        <v>3</v>
      </c>
      <c r="F17" s="12" t="s">
        <v>81</v>
      </c>
      <c r="G17" s="12">
        <v>999999</v>
      </c>
    </row>
    <row r="18" spans="1:17" x14ac:dyDescent="0.2">
      <c r="D18" s="5" t="s">
        <v>62</v>
      </c>
      <c r="E18" s="5" t="str">
        <f>TEXT(4, 0)</f>
        <v>4</v>
      </c>
      <c r="F18" s="12" t="s">
        <v>82</v>
      </c>
      <c r="G18" s="12">
        <v>999999</v>
      </c>
    </row>
    <row r="19" spans="1:17" x14ac:dyDescent="0.2">
      <c r="D19" s="5" t="s">
        <v>62</v>
      </c>
      <c r="E19" s="5" t="str">
        <f>TEXT(100, 0)</f>
        <v>100</v>
      </c>
      <c r="F19" s="12" t="s">
        <v>83</v>
      </c>
      <c r="G19" s="12">
        <v>999999</v>
      </c>
    </row>
    <row r="20" spans="1:17" x14ac:dyDescent="0.2">
      <c r="D20" s="5"/>
      <c r="E20" s="5"/>
    </row>
    <row r="24" spans="1:17" x14ac:dyDescent="0.2">
      <c r="C24" s="16" t="s">
        <v>0</v>
      </c>
      <c r="D24" s="17" t="s">
        <v>77</v>
      </c>
    </row>
    <row r="25" spans="1:17" x14ac:dyDescent="0.2">
      <c r="C25" s="16" t="s">
        <v>0</v>
      </c>
      <c r="D25" s="17" t="s">
        <v>95</v>
      </c>
    </row>
    <row r="26" spans="1:17" x14ac:dyDescent="0.2">
      <c r="C26" s="16" t="s">
        <v>0</v>
      </c>
      <c r="D26" s="17" t="s">
        <v>77</v>
      </c>
    </row>
    <row r="27" spans="1:17" s="1" customFormat="1" ht="15" x14ac:dyDescent="0.25">
      <c r="A27" s="2"/>
      <c r="B27" s="2"/>
      <c r="C27" s="2"/>
      <c r="D27" s="2" t="s">
        <v>63</v>
      </c>
      <c r="E27" s="3" t="s">
        <v>4</v>
      </c>
      <c r="F27" s="3"/>
      <c r="G27" s="3"/>
      <c r="H27" s="3"/>
      <c r="I27" s="3"/>
      <c r="J27" s="3"/>
      <c r="K27" s="3"/>
      <c r="L27" s="3"/>
      <c r="M27" s="3"/>
      <c r="N27" s="3"/>
      <c r="O27" s="3"/>
      <c r="P27" s="3"/>
      <c r="Q27" s="3"/>
    </row>
    <row r="28" spans="1:17" s="10" customFormat="1" ht="15" customHeight="1" x14ac:dyDescent="0.2">
      <c r="A28" s="12"/>
      <c r="B28" s="12"/>
      <c r="C28" s="12"/>
      <c r="D28" s="5" t="s">
        <v>64</v>
      </c>
      <c r="E28" s="10" t="s">
        <v>65</v>
      </c>
    </row>
    <row r="29" spans="1:17" s="10" customFormat="1" x14ac:dyDescent="0.2">
      <c r="A29" s="12"/>
      <c r="B29" s="12"/>
      <c r="C29" s="12"/>
      <c r="D29" s="5" t="s">
        <v>64</v>
      </c>
      <c r="E29" s="10" t="s">
        <v>85</v>
      </c>
    </row>
    <row r="30" spans="1:17" s="10" customFormat="1" x14ac:dyDescent="0.2">
      <c r="A30" s="12"/>
      <c r="B30" s="12"/>
      <c r="C30" s="12"/>
      <c r="D30" s="5"/>
    </row>
    <row r="31" spans="1:17" x14ac:dyDescent="0.2">
      <c r="D31" s="5"/>
      <c r="E31" s="10"/>
      <c r="F31" s="10"/>
      <c r="G31" s="10"/>
      <c r="H31" s="10"/>
      <c r="I31" s="10"/>
      <c r="J31" s="10"/>
      <c r="K31" s="10"/>
      <c r="L31" s="10"/>
      <c r="M31" s="10"/>
      <c r="N31" s="10"/>
      <c r="O31" s="10"/>
      <c r="P31" s="10"/>
      <c r="Q31" s="10"/>
    </row>
    <row r="34" spans="1:17" x14ac:dyDescent="0.2">
      <c r="C34" s="16" t="s">
        <v>0</v>
      </c>
      <c r="D34" s="17" t="s">
        <v>77</v>
      </c>
    </row>
    <row r="35" spans="1:17" x14ac:dyDescent="0.2">
      <c r="C35" s="16" t="s">
        <v>0</v>
      </c>
      <c r="D35" s="17" t="s">
        <v>93</v>
      </c>
    </row>
    <row r="36" spans="1:17" x14ac:dyDescent="0.2">
      <c r="C36" s="16" t="s">
        <v>0</v>
      </c>
      <c r="D36" s="17" t="s">
        <v>77</v>
      </c>
    </row>
    <row r="37" spans="1:17" s="10" customFormat="1" ht="15" x14ac:dyDescent="0.25">
      <c r="A37" s="22"/>
      <c r="B37" s="22"/>
      <c r="C37" s="22"/>
      <c r="D37" s="2" t="s">
        <v>66</v>
      </c>
      <c r="E37" s="3" t="s">
        <v>4</v>
      </c>
      <c r="F37" s="3" t="s">
        <v>67</v>
      </c>
      <c r="G37" s="3" t="s">
        <v>13</v>
      </c>
      <c r="H37" s="3"/>
      <c r="I37" s="3"/>
      <c r="J37" s="3"/>
      <c r="K37" s="3"/>
      <c r="L37" s="3"/>
      <c r="M37" s="3"/>
      <c r="N37" s="3"/>
      <c r="O37" s="3"/>
      <c r="P37" s="3"/>
      <c r="Q37" s="3"/>
    </row>
    <row r="39" spans="1:17" x14ac:dyDescent="0.2">
      <c r="D39" s="5" t="s">
        <v>68</v>
      </c>
      <c r="E39" s="12" t="s">
        <v>89</v>
      </c>
      <c r="F39" s="12" t="s">
        <v>65</v>
      </c>
    </row>
    <row r="40" spans="1:17" x14ac:dyDescent="0.2">
      <c r="D40" s="5" t="s">
        <v>68</v>
      </c>
      <c r="E40" s="12" t="s">
        <v>90</v>
      </c>
      <c r="F40" s="12" t="s">
        <v>65</v>
      </c>
    </row>
    <row r="41" spans="1:17" x14ac:dyDescent="0.2">
      <c r="D41" s="5" t="s">
        <v>68</v>
      </c>
      <c r="E41" s="12" t="s">
        <v>91</v>
      </c>
      <c r="F41" s="12" t="s">
        <v>85</v>
      </c>
    </row>
    <row r="42" spans="1:17" x14ac:dyDescent="0.2">
      <c r="D42" s="5" t="s">
        <v>68</v>
      </c>
      <c r="E42" s="12" t="s">
        <v>92</v>
      </c>
      <c r="F42" s="12" t="s">
        <v>85</v>
      </c>
    </row>
    <row r="43" spans="1:17" x14ac:dyDescent="0.2">
      <c r="D43" s="5"/>
    </row>
    <row r="46" spans="1:17" x14ac:dyDescent="0.2">
      <c r="C46" s="16" t="s">
        <v>0</v>
      </c>
      <c r="D46" s="17" t="s">
        <v>77</v>
      </c>
    </row>
    <row r="47" spans="1:17" x14ac:dyDescent="0.2">
      <c r="C47" s="16" t="s">
        <v>0</v>
      </c>
      <c r="D47" s="17" t="s">
        <v>94</v>
      </c>
    </row>
    <row r="48" spans="1:17" x14ac:dyDescent="0.2">
      <c r="C48" s="16" t="s">
        <v>0</v>
      </c>
      <c r="D48" s="17" t="s">
        <v>77</v>
      </c>
    </row>
    <row r="49" spans="1:17" s="11" customFormat="1" ht="15" x14ac:dyDescent="0.25">
      <c r="A49" s="2"/>
      <c r="B49" s="2"/>
      <c r="C49" s="2"/>
      <c r="D49" s="2" t="s">
        <v>69</v>
      </c>
      <c r="E49" s="3" t="s">
        <v>31</v>
      </c>
      <c r="F49" s="3" t="s">
        <v>5</v>
      </c>
      <c r="G49" s="3" t="s">
        <v>70</v>
      </c>
      <c r="H49" s="3"/>
      <c r="I49" s="3"/>
      <c r="J49" s="3"/>
      <c r="K49" s="3"/>
      <c r="L49" s="3"/>
      <c r="M49" s="3"/>
      <c r="N49" s="3"/>
      <c r="O49" s="3"/>
      <c r="P49" s="3"/>
      <c r="Q49" s="3"/>
    </row>
    <row r="52" spans="1:17" x14ac:dyDescent="0.2">
      <c r="C52" s="16" t="s">
        <v>0</v>
      </c>
      <c r="D52" s="17" t="s">
        <v>86</v>
      </c>
    </row>
    <row r="53" spans="1:17" x14ac:dyDescent="0.2">
      <c r="D53" s="5" t="s">
        <v>71</v>
      </c>
      <c r="E53" s="12" t="s">
        <v>89</v>
      </c>
      <c r="F53" s="5" t="str">
        <f>TEXT(1, 0)</f>
        <v>1</v>
      </c>
    </row>
    <row r="54" spans="1:17" x14ac:dyDescent="0.2">
      <c r="D54" s="5" t="s">
        <v>71</v>
      </c>
      <c r="E54" s="12" t="s">
        <v>89</v>
      </c>
      <c r="F54" s="5" t="str">
        <f>TEXT(2, 0)</f>
        <v>2</v>
      </c>
    </row>
    <row r="57" spans="1:17" x14ac:dyDescent="0.2">
      <c r="C57" s="16" t="s">
        <v>0</v>
      </c>
      <c r="D57" s="17" t="s">
        <v>87</v>
      </c>
    </row>
    <row r="58" spans="1:17" x14ac:dyDescent="0.2">
      <c r="D58" s="5" t="s">
        <v>71</v>
      </c>
      <c r="E58" s="12" t="s">
        <v>90</v>
      </c>
      <c r="F58" s="5" t="str">
        <f>TEXT(3, 0)</f>
        <v>3</v>
      </c>
    </row>
    <row r="59" spans="1:17" x14ac:dyDescent="0.2">
      <c r="D59" s="5" t="s">
        <v>71</v>
      </c>
      <c r="E59" s="12" t="s">
        <v>90</v>
      </c>
      <c r="F59" s="5" t="str">
        <f>TEXT(4, 0)</f>
        <v>4</v>
      </c>
    </row>
    <row r="62" spans="1:17" x14ac:dyDescent="0.2">
      <c r="C62" s="16" t="s">
        <v>0</v>
      </c>
      <c r="D62" s="17" t="s">
        <v>88</v>
      </c>
    </row>
    <row r="63" spans="1:17" x14ac:dyDescent="0.2">
      <c r="D63" s="5" t="s">
        <v>71</v>
      </c>
      <c r="E63" s="12" t="s">
        <v>91</v>
      </c>
      <c r="F63" s="5" t="str">
        <f>TEXT(1, 0)</f>
        <v>1</v>
      </c>
    </row>
    <row r="64" spans="1:17" x14ac:dyDescent="0.2">
      <c r="D64" s="5" t="s">
        <v>71</v>
      </c>
      <c r="E64" s="12" t="s">
        <v>91</v>
      </c>
      <c r="F64" s="5" t="str">
        <f>TEXT(2, 0)</f>
        <v>2</v>
      </c>
    </row>
    <row r="65" spans="4:6" x14ac:dyDescent="0.2">
      <c r="D65" s="5" t="s">
        <v>71</v>
      </c>
      <c r="E65" s="12" t="s">
        <v>91</v>
      </c>
      <c r="F65" s="5" t="str">
        <f>TEXT(3, 0)</f>
        <v>3</v>
      </c>
    </row>
    <row r="66" spans="4:6" x14ac:dyDescent="0.2">
      <c r="D66" s="5" t="s">
        <v>71</v>
      </c>
      <c r="E66" s="12" t="s">
        <v>91</v>
      </c>
      <c r="F66" s="5" t="str">
        <f>TEXT(4, 0)</f>
        <v>4</v>
      </c>
    </row>
    <row r="68" spans="4:6" x14ac:dyDescent="0.2">
      <c r="D68" s="5" t="s">
        <v>71</v>
      </c>
      <c r="E68" s="12" t="s">
        <v>92</v>
      </c>
      <c r="F68" s="5" t="str">
        <f>TEXT(100, 0)</f>
        <v>100</v>
      </c>
    </row>
    <row r="70" spans="4:6" x14ac:dyDescent="0.2">
      <c r="D70" s="5"/>
      <c r="F70" s="5"/>
    </row>
    <row r="71" spans="4:6" x14ac:dyDescent="0.2">
      <c r="D71" s="5"/>
      <c r="F71" s="5"/>
    </row>
    <row r="72" spans="4:6" x14ac:dyDescent="0.2">
      <c r="D72" s="5"/>
      <c r="F72" s="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DF0BC-F06E-4E1C-8571-5DAA6518795D}">
  <dimension ref="A1:Q50"/>
  <sheetViews>
    <sheetView topLeftCell="A4" workbookViewId="0">
      <selection activeCell="E12" sqref="E12"/>
    </sheetView>
  </sheetViews>
  <sheetFormatPr defaultRowHeight="14.25" x14ac:dyDescent="0.2"/>
  <cols>
    <col min="1" max="3" width="9.140625" style="12"/>
    <col min="4" max="4" width="48.28515625" style="12" customWidth="1"/>
    <col min="5" max="5" width="46.7109375" style="12" customWidth="1"/>
    <col min="6" max="6" width="31" style="12" customWidth="1"/>
    <col min="7" max="16384" width="9.140625" style="12"/>
  </cols>
  <sheetData>
    <row r="1" spans="3:17" s="16" customFormat="1" ht="11.25" x14ac:dyDescent="0.2">
      <c r="C1" s="16" t="s">
        <v>0</v>
      </c>
      <c r="D1" s="16" t="s">
        <v>1</v>
      </c>
    </row>
    <row r="2" spans="3:17" s="16" customFormat="1" ht="11.25" x14ac:dyDescent="0.2">
      <c r="C2" s="16" t="s">
        <v>0</v>
      </c>
      <c r="D2" s="16" t="s">
        <v>2</v>
      </c>
    </row>
    <row r="4" spans="3:17" x14ac:dyDescent="0.2">
      <c r="C4" s="16" t="s">
        <v>0</v>
      </c>
      <c r="D4" s="17" t="s">
        <v>77</v>
      </c>
    </row>
    <row r="5" spans="3:17" x14ac:dyDescent="0.2">
      <c r="C5" s="16" t="s">
        <v>0</v>
      </c>
      <c r="D5" s="17" t="s">
        <v>97</v>
      </c>
    </row>
    <row r="6" spans="3:17" x14ac:dyDescent="0.2">
      <c r="C6" s="16" t="s">
        <v>0</v>
      </c>
      <c r="D6" s="17" t="s">
        <v>77</v>
      </c>
    </row>
    <row r="7" spans="3:17" x14ac:dyDescent="0.2">
      <c r="C7" s="20"/>
    </row>
    <row r="8" spans="3:17" x14ac:dyDescent="0.2">
      <c r="C8" s="20"/>
    </row>
    <row r="10" spans="3:17" s="1" customFormat="1" ht="15" x14ac:dyDescent="0.25">
      <c r="D10" s="2" t="s">
        <v>39</v>
      </c>
      <c r="E10" s="3" t="s">
        <v>4</v>
      </c>
      <c r="F10" s="3" t="s">
        <v>40</v>
      </c>
      <c r="G10" s="3"/>
      <c r="H10" s="3"/>
      <c r="I10" s="3"/>
      <c r="J10" s="3"/>
      <c r="K10" s="3"/>
      <c r="L10" s="3"/>
      <c r="M10" s="3"/>
      <c r="N10" s="3"/>
      <c r="O10" s="3"/>
      <c r="P10" s="3"/>
      <c r="Q10" s="3"/>
    </row>
    <row r="12" spans="3:17" x14ac:dyDescent="0.2">
      <c r="D12" s="12" t="s">
        <v>72</v>
      </c>
      <c r="E12" s="12" t="s">
        <v>171</v>
      </c>
    </row>
    <row r="13" spans="3:17" x14ac:dyDescent="0.2">
      <c r="D13" s="12" t="s">
        <v>72</v>
      </c>
      <c r="E13" s="12" t="s">
        <v>73</v>
      </c>
    </row>
    <row r="14" spans="3:17" x14ac:dyDescent="0.2">
      <c r="D14" s="12" t="s">
        <v>72</v>
      </c>
      <c r="E14" s="12" t="s">
        <v>160</v>
      </c>
    </row>
    <row r="15" spans="3:17" x14ac:dyDescent="0.2">
      <c r="D15" s="12" t="s">
        <v>72</v>
      </c>
      <c r="E15" s="12" t="s">
        <v>74</v>
      </c>
    </row>
    <row r="16" spans="3:17" x14ac:dyDescent="0.2">
      <c r="D16" s="12" t="s">
        <v>72</v>
      </c>
      <c r="E16" s="12" t="s">
        <v>75</v>
      </c>
    </row>
    <row r="17" spans="4:17" x14ac:dyDescent="0.2">
      <c r="D17" s="12" t="s">
        <v>72</v>
      </c>
      <c r="E17" s="12" t="s">
        <v>76</v>
      </c>
    </row>
    <row r="18" spans="4:17" x14ac:dyDescent="0.2">
      <c r="D18" s="12" t="s">
        <v>72</v>
      </c>
      <c r="E18" s="12" t="s">
        <v>96</v>
      </c>
    </row>
    <row r="22" spans="4:17" s="1" customFormat="1" ht="15" x14ac:dyDescent="0.25">
      <c r="D22" s="2" t="s">
        <v>41</v>
      </c>
      <c r="E22" s="3" t="s">
        <v>4</v>
      </c>
      <c r="F22" s="3" t="s">
        <v>33</v>
      </c>
      <c r="G22" s="3" t="s">
        <v>13</v>
      </c>
      <c r="H22" s="3"/>
      <c r="I22" s="3"/>
      <c r="J22" s="3"/>
      <c r="K22" s="3"/>
      <c r="L22" s="3"/>
      <c r="M22" s="3"/>
      <c r="N22" s="3"/>
      <c r="O22" s="3"/>
      <c r="P22" s="3"/>
      <c r="Q22" s="3"/>
    </row>
    <row r="28" spans="4:17" s="1" customFormat="1" ht="15" x14ac:dyDescent="0.25">
      <c r="D28" s="2" t="s">
        <v>42</v>
      </c>
      <c r="E28" s="3" t="s">
        <v>43</v>
      </c>
      <c r="F28" s="3" t="s">
        <v>44</v>
      </c>
      <c r="G28" s="3"/>
      <c r="H28" s="3"/>
      <c r="I28" s="3"/>
      <c r="J28" s="3"/>
      <c r="K28" s="3"/>
      <c r="L28" s="3"/>
      <c r="M28" s="3"/>
      <c r="N28" s="3"/>
      <c r="O28" s="3"/>
      <c r="P28" s="3"/>
      <c r="Q28" s="3"/>
    </row>
    <row r="36" spans="1:17" s="1" customFormat="1" ht="15" x14ac:dyDescent="0.25">
      <c r="D36" s="2" t="s">
        <v>45</v>
      </c>
      <c r="E36" s="3" t="s">
        <v>4</v>
      </c>
      <c r="F36" s="3" t="s">
        <v>46</v>
      </c>
      <c r="G36" s="3" t="s">
        <v>47</v>
      </c>
      <c r="H36" s="3" t="s">
        <v>33</v>
      </c>
      <c r="I36" s="3" t="s">
        <v>13</v>
      </c>
      <c r="J36" s="3"/>
      <c r="K36" s="3"/>
      <c r="L36" s="3"/>
      <c r="M36" s="3"/>
      <c r="N36" s="3"/>
      <c r="O36" s="3"/>
      <c r="P36" s="3"/>
      <c r="Q36" s="3"/>
    </row>
    <row r="40" spans="1:17" s="1" customFormat="1" ht="15" x14ac:dyDescent="0.25">
      <c r="D40" s="2" t="s">
        <v>48</v>
      </c>
      <c r="E40" s="3" t="s">
        <v>4</v>
      </c>
      <c r="F40" s="3" t="s">
        <v>33</v>
      </c>
      <c r="G40" s="3" t="s">
        <v>13</v>
      </c>
      <c r="H40" s="3"/>
      <c r="I40" s="3"/>
      <c r="J40" s="3"/>
      <c r="K40" s="3"/>
      <c r="L40" s="3"/>
      <c r="M40" s="3"/>
      <c r="N40" s="3"/>
      <c r="O40" s="3"/>
      <c r="P40" s="3"/>
      <c r="Q40" s="3"/>
    </row>
    <row r="41" spans="1:17" x14ac:dyDescent="0.2">
      <c r="A41" s="19" t="s">
        <v>0</v>
      </c>
      <c r="D41" s="5" t="s">
        <v>49</v>
      </c>
    </row>
    <row r="44" spans="1:17" s="1" customFormat="1" ht="15" x14ac:dyDescent="0.25">
      <c r="D44" s="2" t="s">
        <v>50</v>
      </c>
      <c r="E44" s="3" t="s">
        <v>51</v>
      </c>
      <c r="F44" s="3" t="s">
        <v>52</v>
      </c>
      <c r="G44" s="3"/>
      <c r="H44" s="3"/>
      <c r="I44" s="3"/>
      <c r="J44" s="3"/>
      <c r="K44" s="3"/>
      <c r="L44" s="3"/>
      <c r="M44" s="3"/>
      <c r="N44" s="3"/>
      <c r="O44" s="3"/>
      <c r="P44" s="3"/>
      <c r="Q44" s="3"/>
    </row>
    <row r="45" spans="1:17" x14ac:dyDescent="0.2">
      <c r="A45" s="19" t="s">
        <v>0</v>
      </c>
      <c r="D45" s="5" t="s">
        <v>53</v>
      </c>
    </row>
    <row r="47" spans="1:17" s="21" customFormat="1" x14ac:dyDescent="0.2"/>
    <row r="49" spans="1:17" s="1" customFormat="1" ht="15" x14ac:dyDescent="0.25">
      <c r="D49" s="2" t="s">
        <v>54</v>
      </c>
      <c r="E49" s="3" t="s">
        <v>4</v>
      </c>
      <c r="F49" s="3" t="s">
        <v>55</v>
      </c>
      <c r="G49" s="3" t="s">
        <v>13</v>
      </c>
      <c r="H49" s="3"/>
      <c r="I49" s="3"/>
      <c r="J49" s="3"/>
      <c r="K49" s="3"/>
      <c r="L49" s="3"/>
      <c r="M49" s="3"/>
      <c r="N49" s="3"/>
      <c r="O49" s="3"/>
      <c r="P49" s="3"/>
      <c r="Q49" s="3"/>
    </row>
    <row r="50" spans="1:17" s="6" customFormat="1" x14ac:dyDescent="0.2">
      <c r="A50" s="19" t="s">
        <v>0</v>
      </c>
      <c r="C50" s="7"/>
      <c r="D50" s="5" t="s">
        <v>56</v>
      </c>
      <c r="E50" s="5"/>
      <c r="F50" s="5"/>
      <c r="G50" s="5"/>
      <c r="H50" s="8"/>
      <c r="I50" s="5"/>
      <c r="J50" s="5"/>
      <c r="K50" s="9"/>
      <c r="L50" s="5"/>
      <c r="M50" s="9"/>
      <c r="N50" s="9"/>
      <c r="O50" s="9"/>
      <c r="P50" s="9"/>
      <c r="Q50" s="9"/>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6BFD3-27E0-4F8E-909A-CF97901FDBE5}">
  <dimension ref="C1:Q58"/>
  <sheetViews>
    <sheetView topLeftCell="A28" workbookViewId="0">
      <selection activeCell="F60" sqref="F60"/>
    </sheetView>
  </sheetViews>
  <sheetFormatPr defaultRowHeight="14.25" x14ac:dyDescent="0.2"/>
  <cols>
    <col min="1" max="3" width="9.140625" style="12"/>
    <col min="4" max="4" width="48.7109375" style="12" customWidth="1"/>
    <col min="5" max="5" width="52.5703125" style="12" customWidth="1"/>
    <col min="6" max="6" width="34" style="12" customWidth="1"/>
    <col min="7" max="7" width="23" style="12" customWidth="1"/>
    <col min="8" max="8" width="26.5703125" style="12" customWidth="1"/>
    <col min="9" max="16384" width="9.140625" style="12"/>
  </cols>
  <sheetData>
    <row r="1" spans="3:17" s="19" customFormat="1" ht="11.25" x14ac:dyDescent="0.2">
      <c r="C1" s="19" t="s">
        <v>0</v>
      </c>
      <c r="D1" s="19" t="s">
        <v>1</v>
      </c>
    </row>
    <row r="2" spans="3:17" s="19" customFormat="1" ht="11.25" x14ac:dyDescent="0.2">
      <c r="C2" s="19" t="s">
        <v>0</v>
      </c>
      <c r="D2" s="19" t="s">
        <v>2</v>
      </c>
    </row>
    <row r="5" spans="3:17" x14ac:dyDescent="0.2">
      <c r="C5" s="16" t="s">
        <v>0</v>
      </c>
      <c r="D5" s="17" t="s">
        <v>77</v>
      </c>
    </row>
    <row r="6" spans="3:17" x14ac:dyDescent="0.2">
      <c r="C6" s="16" t="s">
        <v>0</v>
      </c>
      <c r="D6" s="17" t="s">
        <v>98</v>
      </c>
    </row>
    <row r="7" spans="3:17" x14ac:dyDescent="0.2">
      <c r="C7" s="16" t="s">
        <v>0</v>
      </c>
      <c r="D7" s="17" t="s">
        <v>77</v>
      </c>
    </row>
    <row r="9" spans="3:17" s="1" customFormat="1" ht="15" x14ac:dyDescent="0.25">
      <c r="D9" s="2" t="s">
        <v>28</v>
      </c>
      <c r="E9" s="3" t="s">
        <v>4</v>
      </c>
      <c r="F9" s="3" t="s">
        <v>13</v>
      </c>
      <c r="G9" s="3"/>
      <c r="H9" s="3"/>
      <c r="I9" s="3"/>
      <c r="J9" s="3"/>
      <c r="K9" s="3"/>
      <c r="L9" s="3"/>
      <c r="M9" s="3"/>
      <c r="N9" s="3"/>
      <c r="O9" s="3"/>
      <c r="P9" s="3"/>
      <c r="Q9" s="3"/>
    </row>
    <row r="11" spans="3:17" x14ac:dyDescent="0.2">
      <c r="D11" s="5" t="s">
        <v>99</v>
      </c>
      <c r="E11" s="12" t="s">
        <v>100</v>
      </c>
    </row>
    <row r="12" spans="3:17" x14ac:dyDescent="0.2">
      <c r="D12" s="5" t="s">
        <v>99</v>
      </c>
      <c r="E12" s="12" t="s">
        <v>101</v>
      </c>
    </row>
    <row r="13" spans="3:17" x14ac:dyDescent="0.2">
      <c r="D13" s="5" t="s">
        <v>99</v>
      </c>
      <c r="E13" s="12" t="s">
        <v>136</v>
      </c>
    </row>
    <row r="14" spans="3:17" x14ac:dyDescent="0.2">
      <c r="D14" s="5" t="s">
        <v>99</v>
      </c>
      <c r="E14" s="12" t="s">
        <v>102</v>
      </c>
    </row>
    <row r="19" spans="3:17" x14ac:dyDescent="0.2">
      <c r="C19" s="16" t="s">
        <v>0</v>
      </c>
      <c r="D19" s="17" t="s">
        <v>77</v>
      </c>
    </row>
    <row r="20" spans="3:17" x14ac:dyDescent="0.2">
      <c r="C20" s="16" t="s">
        <v>0</v>
      </c>
      <c r="D20" s="17" t="s">
        <v>103</v>
      </c>
    </row>
    <row r="21" spans="3:17" x14ac:dyDescent="0.2">
      <c r="C21" s="16" t="s">
        <v>0</v>
      </c>
      <c r="D21" s="17" t="s">
        <v>77</v>
      </c>
    </row>
    <row r="22" spans="3:17" s="1" customFormat="1" ht="15" x14ac:dyDescent="0.25">
      <c r="D22" s="2" t="s">
        <v>29</v>
      </c>
      <c r="E22" s="3" t="s">
        <v>4</v>
      </c>
      <c r="F22" s="3" t="s">
        <v>30</v>
      </c>
      <c r="G22" s="3" t="s">
        <v>31</v>
      </c>
      <c r="H22" s="3" t="s">
        <v>32</v>
      </c>
      <c r="I22" s="3" t="s">
        <v>33</v>
      </c>
      <c r="J22" s="3" t="s">
        <v>13</v>
      </c>
      <c r="K22" s="3"/>
      <c r="L22" s="3"/>
      <c r="M22" s="3"/>
      <c r="N22" s="3"/>
      <c r="O22" s="3"/>
      <c r="P22" s="3"/>
      <c r="Q22" s="3"/>
    </row>
    <row r="23" spans="3:17" s="11" customFormat="1" ht="15" x14ac:dyDescent="0.25">
      <c r="D23" s="13"/>
      <c r="E23" s="14"/>
      <c r="F23" s="14"/>
      <c r="G23" s="14"/>
      <c r="H23" s="14"/>
      <c r="I23" s="14"/>
      <c r="J23" s="14"/>
      <c r="K23" s="14"/>
      <c r="L23" s="14"/>
      <c r="M23" s="14"/>
      <c r="N23" s="14"/>
      <c r="O23" s="14"/>
      <c r="P23" s="14"/>
      <c r="Q23" s="14"/>
    </row>
    <row r="24" spans="3:17" s="11" customFormat="1" ht="15" x14ac:dyDescent="0.25">
      <c r="D24" s="13"/>
      <c r="E24" s="14"/>
      <c r="F24" s="14"/>
      <c r="G24" s="14"/>
      <c r="H24" s="14"/>
      <c r="I24" s="14"/>
      <c r="J24" s="14"/>
      <c r="K24" s="14"/>
      <c r="L24" s="14"/>
      <c r="M24" s="14"/>
      <c r="N24" s="14"/>
      <c r="O24" s="14"/>
      <c r="P24" s="14"/>
      <c r="Q24" s="14"/>
    </row>
    <row r="25" spans="3:17" x14ac:dyDescent="0.2">
      <c r="D25" s="5"/>
    </row>
    <row r="26" spans="3:17" x14ac:dyDescent="0.2">
      <c r="D26" s="5"/>
    </row>
    <row r="27" spans="3:17" x14ac:dyDescent="0.2">
      <c r="D27" s="5" t="s">
        <v>104</v>
      </c>
      <c r="E27" s="12" t="s">
        <v>108</v>
      </c>
      <c r="F27" s="12" t="s">
        <v>100</v>
      </c>
      <c r="G27" s="12" t="s">
        <v>106</v>
      </c>
      <c r="H27" s="5" t="str">
        <f t="shared" ref="H27:H30" si="0">TEXT(1, 0)</f>
        <v>1</v>
      </c>
    </row>
    <row r="28" spans="3:17" x14ac:dyDescent="0.2">
      <c r="D28" s="5" t="s">
        <v>104</v>
      </c>
      <c r="E28" s="12" t="s">
        <v>107</v>
      </c>
      <c r="F28" s="12" t="s">
        <v>101</v>
      </c>
      <c r="G28" s="12" t="s">
        <v>106</v>
      </c>
      <c r="H28" s="5" t="str">
        <f t="shared" si="0"/>
        <v>1</v>
      </c>
    </row>
    <row r="29" spans="3:17" x14ac:dyDescent="0.2">
      <c r="D29" s="5" t="s">
        <v>104</v>
      </c>
      <c r="E29" s="12" t="s">
        <v>135</v>
      </c>
      <c r="F29" s="12" t="s">
        <v>136</v>
      </c>
      <c r="G29" s="12" t="s">
        <v>106</v>
      </c>
      <c r="H29" s="5" t="str">
        <f t="shared" si="0"/>
        <v>1</v>
      </c>
    </row>
    <row r="30" spans="3:17" x14ac:dyDescent="0.2">
      <c r="D30" s="5" t="s">
        <v>104</v>
      </c>
      <c r="E30" s="12" t="s">
        <v>105</v>
      </c>
      <c r="F30" s="12" t="s">
        <v>102</v>
      </c>
      <c r="G30" s="12" t="s">
        <v>106</v>
      </c>
      <c r="H30" s="5" t="str">
        <f t="shared" si="0"/>
        <v>1</v>
      </c>
    </row>
    <row r="31" spans="3:17" x14ac:dyDescent="0.2">
      <c r="D31" s="5"/>
    </row>
    <row r="32" spans="3:17" s="10" customFormat="1" x14ac:dyDescent="0.2"/>
    <row r="33" spans="3:17" x14ac:dyDescent="0.2">
      <c r="C33" s="16" t="s">
        <v>0</v>
      </c>
      <c r="D33" s="17" t="s">
        <v>77</v>
      </c>
    </row>
    <row r="34" spans="3:17" x14ac:dyDescent="0.2">
      <c r="C34" s="16" t="s">
        <v>0</v>
      </c>
      <c r="D34" s="17" t="s">
        <v>110</v>
      </c>
    </row>
    <row r="35" spans="3:17" x14ac:dyDescent="0.2">
      <c r="C35" s="16" t="s">
        <v>0</v>
      </c>
      <c r="D35" s="17" t="s">
        <v>77</v>
      </c>
    </row>
    <row r="36" spans="3:17" s="1" customFormat="1" ht="15" x14ac:dyDescent="0.25">
      <c r="D36" s="2" t="s">
        <v>35</v>
      </c>
      <c r="E36" s="3" t="s">
        <v>36</v>
      </c>
      <c r="F36" s="3" t="s">
        <v>27</v>
      </c>
      <c r="G36" s="3" t="s">
        <v>37</v>
      </c>
      <c r="H36" s="3" t="s">
        <v>38</v>
      </c>
      <c r="I36" s="3"/>
      <c r="J36" s="3"/>
      <c r="K36" s="3"/>
      <c r="L36" s="3"/>
      <c r="M36" s="3"/>
      <c r="N36" s="3"/>
      <c r="O36" s="3"/>
      <c r="P36" s="3"/>
      <c r="Q36" s="3"/>
    </row>
    <row r="37" spans="3:17" x14ac:dyDescent="0.2">
      <c r="D37" s="5"/>
    </row>
    <row r="38" spans="3:17" ht="15" x14ac:dyDescent="0.25">
      <c r="C38" s="16" t="s">
        <v>0</v>
      </c>
      <c r="D38" s="17" t="s">
        <v>155</v>
      </c>
    </row>
    <row r="39" spans="3:17" x14ac:dyDescent="0.2">
      <c r="D39" s="5" t="s">
        <v>109</v>
      </c>
      <c r="E39" s="12" t="s">
        <v>108</v>
      </c>
      <c r="F39" s="5" t="str">
        <f>TEXT(1, 0)</f>
        <v>1</v>
      </c>
      <c r="G39" s="12">
        <v>0.43</v>
      </c>
      <c r="H39" s="12" t="s">
        <v>73</v>
      </c>
    </row>
    <row r="40" spans="3:17" x14ac:dyDescent="0.2">
      <c r="D40" s="5" t="s">
        <v>109</v>
      </c>
      <c r="E40" s="12" t="s">
        <v>108</v>
      </c>
      <c r="F40" s="5" t="str">
        <f>TEXT(2, 0)</f>
        <v>2</v>
      </c>
      <c r="G40" s="12">
        <v>0.34</v>
      </c>
      <c r="H40" s="12" t="s">
        <v>160</v>
      </c>
    </row>
    <row r="41" spans="3:17" x14ac:dyDescent="0.2">
      <c r="D41" s="5" t="s">
        <v>109</v>
      </c>
      <c r="E41" s="12" t="s">
        <v>108</v>
      </c>
      <c r="F41" s="5" t="str">
        <f>TEXT(3, 0)</f>
        <v>3</v>
      </c>
      <c r="G41" s="12">
        <v>0.23</v>
      </c>
      <c r="H41" s="12" t="s">
        <v>74</v>
      </c>
    </row>
    <row r="42" spans="3:17" x14ac:dyDescent="0.2">
      <c r="D42" s="5"/>
    </row>
    <row r="43" spans="3:17" ht="15" x14ac:dyDescent="0.25">
      <c r="C43" s="16" t="s">
        <v>0</v>
      </c>
      <c r="D43" s="17" t="s">
        <v>156</v>
      </c>
    </row>
    <row r="44" spans="3:17" x14ac:dyDescent="0.2">
      <c r="D44" s="5" t="s">
        <v>109</v>
      </c>
      <c r="E44" s="12" t="s">
        <v>107</v>
      </c>
      <c r="F44" s="5" t="str">
        <f>TEXT(1, 0)</f>
        <v>1</v>
      </c>
      <c r="G44" s="12">
        <v>0.14099999999999999</v>
      </c>
    </row>
    <row r="45" spans="3:17" x14ac:dyDescent="0.2">
      <c r="D45" s="5" t="s">
        <v>109</v>
      </c>
      <c r="E45" s="12" t="s">
        <v>107</v>
      </c>
      <c r="F45" s="5" t="str">
        <f>TEXT(2, 0)</f>
        <v>2</v>
      </c>
      <c r="G45" s="12">
        <v>0.27500000000000002</v>
      </c>
    </row>
    <row r="46" spans="3:17" x14ac:dyDescent="0.2">
      <c r="D46" s="5" t="s">
        <v>109</v>
      </c>
      <c r="E46" s="12" t="s">
        <v>107</v>
      </c>
      <c r="F46" s="5" t="str">
        <f>TEXT(3, 0)</f>
        <v>3</v>
      </c>
      <c r="G46" s="12">
        <v>0.58399999999999996</v>
      </c>
    </row>
    <row r="47" spans="3:17" x14ac:dyDescent="0.2">
      <c r="D47" s="5"/>
    </row>
    <row r="48" spans="3:17" x14ac:dyDescent="0.2">
      <c r="D48" s="5"/>
    </row>
    <row r="49" spans="3:8" ht="15" x14ac:dyDescent="0.25">
      <c r="C49" s="16" t="s">
        <v>0</v>
      </c>
      <c r="D49" s="17" t="s">
        <v>157</v>
      </c>
    </row>
    <row r="50" spans="3:8" x14ac:dyDescent="0.2">
      <c r="D50" s="5" t="s">
        <v>109</v>
      </c>
      <c r="E50" s="12" t="s">
        <v>135</v>
      </c>
      <c r="F50" s="5" t="str">
        <f>TEXT(1, 0)</f>
        <v>1</v>
      </c>
      <c r="G50" s="12">
        <v>1</v>
      </c>
    </row>
    <row r="51" spans="3:8" x14ac:dyDescent="0.2">
      <c r="D51" s="5" t="s">
        <v>109</v>
      </c>
      <c r="E51" s="12" t="s">
        <v>135</v>
      </c>
      <c r="F51" s="5" t="str">
        <f>TEXT(2, 0)</f>
        <v>2</v>
      </c>
      <c r="G51" s="12">
        <v>0</v>
      </c>
    </row>
    <row r="52" spans="3:8" x14ac:dyDescent="0.2">
      <c r="D52" s="5" t="s">
        <v>109</v>
      </c>
      <c r="E52" s="12" t="s">
        <v>135</v>
      </c>
      <c r="F52" s="5" t="str">
        <f>TEXT(3, 0)</f>
        <v>3</v>
      </c>
      <c r="G52" s="12">
        <v>0</v>
      </c>
    </row>
    <row r="53" spans="3:8" x14ac:dyDescent="0.2">
      <c r="D53" s="5" t="s">
        <v>109</v>
      </c>
      <c r="E53" s="12" t="s">
        <v>135</v>
      </c>
      <c r="F53" s="5" t="str">
        <f>TEXT(4, 0)</f>
        <v>4</v>
      </c>
      <c r="G53" s="12">
        <v>0</v>
      </c>
    </row>
    <row r="55" spans="3:8" ht="15" x14ac:dyDescent="0.25">
      <c r="C55" s="16" t="s">
        <v>0</v>
      </c>
      <c r="D55" s="17" t="s">
        <v>158</v>
      </c>
    </row>
    <row r="56" spans="3:8" x14ac:dyDescent="0.2">
      <c r="D56" s="5" t="s">
        <v>109</v>
      </c>
      <c r="E56" s="12" t="s">
        <v>105</v>
      </c>
      <c r="F56" s="5" t="str">
        <f>TEXT(1, 0)</f>
        <v>1</v>
      </c>
      <c r="G56" s="12">
        <v>1</v>
      </c>
      <c r="H56" s="12" t="s">
        <v>75</v>
      </c>
    </row>
    <row r="57" spans="3:8" x14ac:dyDescent="0.2">
      <c r="D57" s="5" t="s">
        <v>109</v>
      </c>
      <c r="E57" s="12" t="s">
        <v>105</v>
      </c>
      <c r="F57" s="5" t="str">
        <f>TEXT(2, 0)</f>
        <v>2</v>
      </c>
      <c r="G57" s="12">
        <v>0</v>
      </c>
      <c r="H57" s="12" t="s">
        <v>76</v>
      </c>
    </row>
    <row r="58" spans="3:8" x14ac:dyDescent="0.2">
      <c r="D58" s="5"/>
      <c r="F58" s="5"/>
    </row>
  </sheetData>
  <pageMargins left="0.7" right="0.7" top="0.75" bottom="0.75" header="0.3" footer="0.3"/>
  <headerFooter>
    <oddHeader>&amp;R&amp;"Calibri"&amp;12&amp;K000000 UNCLASSIFIED - NON CLASSIFIÉ&amp;1#_x000D_</oddHead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B4B65-4EE1-4841-8348-6FF88A67B143}">
  <dimension ref="C1:R19"/>
  <sheetViews>
    <sheetView topLeftCell="E1" workbookViewId="0">
      <selection activeCell="K23" sqref="K23"/>
    </sheetView>
  </sheetViews>
  <sheetFormatPr defaultRowHeight="14.25" x14ac:dyDescent="0.2"/>
  <cols>
    <col min="1" max="2" width="9.140625" style="12"/>
    <col min="3" max="3" width="10.28515625" style="12" customWidth="1"/>
    <col min="4" max="4" width="37.28515625" style="12" customWidth="1"/>
    <col min="5" max="5" width="36" style="12" customWidth="1"/>
    <col min="6" max="7" width="24.7109375" style="12" customWidth="1"/>
    <col min="8" max="8" width="29.42578125" style="12" customWidth="1"/>
    <col min="9" max="9" width="32.5703125" style="12" customWidth="1"/>
    <col min="10" max="10" width="30" style="12" customWidth="1"/>
    <col min="11" max="11" width="24.7109375" style="12" customWidth="1"/>
    <col min="12" max="12" width="32.140625" style="12" customWidth="1"/>
    <col min="13" max="13" width="31.7109375" style="12" customWidth="1"/>
    <col min="14" max="14" width="10.28515625" style="12" customWidth="1"/>
    <col min="15" max="16384" width="9.140625" style="12"/>
  </cols>
  <sheetData>
    <row r="1" spans="3:18" s="16" customFormat="1" ht="11.25" x14ac:dyDescent="0.2">
      <c r="C1" s="16" t="s">
        <v>0</v>
      </c>
      <c r="D1" s="16" t="s">
        <v>1</v>
      </c>
    </row>
    <row r="2" spans="3:18" s="16" customFormat="1" ht="11.25" x14ac:dyDescent="0.2">
      <c r="C2" s="16" t="s">
        <v>0</v>
      </c>
      <c r="D2" s="16" t="s">
        <v>2</v>
      </c>
    </row>
    <row r="4" spans="3:18" s="1" customFormat="1" ht="15" x14ac:dyDescent="0.25">
      <c r="D4" s="2" t="s">
        <v>3</v>
      </c>
      <c r="E4" s="3" t="s">
        <v>4</v>
      </c>
      <c r="F4" s="3" t="s">
        <v>5</v>
      </c>
      <c r="G4" s="3" t="s">
        <v>6</v>
      </c>
      <c r="H4" s="3" t="s">
        <v>8</v>
      </c>
      <c r="I4" s="3" t="s">
        <v>10</v>
      </c>
      <c r="J4" s="3" t="s">
        <v>11</v>
      </c>
      <c r="K4" s="3" t="s">
        <v>12</v>
      </c>
      <c r="L4" s="3" t="s">
        <v>13</v>
      </c>
      <c r="O4" s="3"/>
      <c r="P4" s="3"/>
      <c r="Q4" s="3"/>
      <c r="R4" s="3"/>
    </row>
    <row r="6" spans="3:18" x14ac:dyDescent="0.2">
      <c r="D6" s="5" t="s">
        <v>111</v>
      </c>
      <c r="E6" s="12" t="s">
        <v>116</v>
      </c>
      <c r="F6" s="12" t="str">
        <f>TEXT(3,0)</f>
        <v>3</v>
      </c>
      <c r="J6" s="12" t="b">
        <v>0</v>
      </c>
    </row>
    <row r="8" spans="3:18" s="1" customFormat="1" ht="15" x14ac:dyDescent="0.25">
      <c r="D8" s="2" t="s">
        <v>14</v>
      </c>
      <c r="E8" s="3" t="s">
        <v>15</v>
      </c>
      <c r="F8" s="3" t="s">
        <v>16</v>
      </c>
      <c r="G8" s="3" t="s">
        <v>5</v>
      </c>
      <c r="H8" s="3" t="s">
        <v>17</v>
      </c>
      <c r="I8" s="3" t="s">
        <v>18</v>
      </c>
      <c r="J8" s="3" t="s">
        <v>19</v>
      </c>
      <c r="K8" s="3" t="s">
        <v>20</v>
      </c>
      <c r="L8" s="3" t="s">
        <v>21</v>
      </c>
      <c r="M8" s="3" t="s">
        <v>22</v>
      </c>
      <c r="N8" s="3" t="s">
        <v>13</v>
      </c>
      <c r="O8" s="3"/>
      <c r="P8" s="3"/>
      <c r="Q8" s="3"/>
    </row>
    <row r="12" spans="3:18" s="1" customFormat="1" ht="15" x14ac:dyDescent="0.25">
      <c r="D12" s="2" t="s">
        <v>23</v>
      </c>
      <c r="E12" s="3" t="s">
        <v>24</v>
      </c>
      <c r="F12" s="3" t="s">
        <v>25</v>
      </c>
      <c r="G12" s="3" t="s">
        <v>26</v>
      </c>
      <c r="H12" s="3" t="s">
        <v>27</v>
      </c>
      <c r="I12" s="3"/>
      <c r="J12" s="3"/>
      <c r="K12" s="3"/>
      <c r="L12" s="3"/>
      <c r="M12" s="3"/>
      <c r="N12" s="3"/>
      <c r="O12" s="3"/>
      <c r="P12" s="3"/>
      <c r="Q12" s="3"/>
    </row>
    <row r="15" spans="3:18" s="16" customFormat="1" ht="11.25" x14ac:dyDescent="0.2">
      <c r="C15" s="16" t="s">
        <v>0</v>
      </c>
      <c r="D15" s="16" t="s">
        <v>34</v>
      </c>
    </row>
    <row r="16" spans="3:18" s="1" customFormat="1" ht="15" x14ac:dyDescent="0.25">
      <c r="D16" s="2" t="s">
        <v>29</v>
      </c>
      <c r="E16" s="3" t="s">
        <v>4</v>
      </c>
      <c r="F16" s="3" t="s">
        <v>30</v>
      </c>
      <c r="G16" s="3" t="s">
        <v>31</v>
      </c>
      <c r="H16" s="3" t="s">
        <v>32</v>
      </c>
      <c r="I16" s="3" t="s">
        <v>33</v>
      </c>
      <c r="J16" s="3" t="s">
        <v>13</v>
      </c>
      <c r="K16" s="3"/>
      <c r="L16" s="3"/>
      <c r="M16" s="3"/>
      <c r="N16" s="3"/>
      <c r="O16" s="3"/>
      <c r="P16" s="3"/>
      <c r="Q16" s="3"/>
    </row>
    <row r="19" spans="4:17" s="1" customFormat="1" ht="18.75" customHeight="1" x14ac:dyDescent="0.25">
      <c r="D19" s="2" t="s">
        <v>35</v>
      </c>
      <c r="E19" s="3" t="s">
        <v>36</v>
      </c>
      <c r="F19" s="3" t="s">
        <v>27</v>
      </c>
      <c r="G19" s="3" t="s">
        <v>37</v>
      </c>
      <c r="H19" s="3" t="s">
        <v>38</v>
      </c>
      <c r="I19" s="3"/>
      <c r="J19" s="3"/>
      <c r="K19" s="3"/>
      <c r="L19" s="3"/>
      <c r="M19" s="3"/>
      <c r="N19" s="3"/>
      <c r="O19" s="3"/>
      <c r="P19" s="3"/>
      <c r="Q19" s="3"/>
    </row>
  </sheetData>
  <pageMargins left="0.7" right="0.7" top="0.75" bottom="0.75" header="0.3" footer="0.3"/>
  <headerFooter>
    <oddHeader>&amp;R&amp;"Calibri"&amp;12&amp;K000000 UNCLASSIFIED - NON CLASSIFIÉ&amp;1#_x000D_</oddHead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9441B-3F85-4FD3-A149-2506F9A08446}">
  <dimension ref="C1:R102"/>
  <sheetViews>
    <sheetView topLeftCell="F1" workbookViewId="0">
      <selection activeCell="I4" sqref="I4"/>
    </sheetView>
  </sheetViews>
  <sheetFormatPr defaultRowHeight="14.25" x14ac:dyDescent="0.2"/>
  <cols>
    <col min="1" max="2" width="9.140625" style="12"/>
    <col min="3" max="3" width="10.28515625" style="12" customWidth="1"/>
    <col min="4" max="4" width="37.28515625" style="12" customWidth="1"/>
    <col min="5" max="5" width="36" style="12" customWidth="1"/>
    <col min="6" max="6" width="34.5703125" style="12" customWidth="1"/>
    <col min="7" max="8" width="29.42578125" style="12" customWidth="1"/>
    <col min="9" max="9" width="32.5703125" style="12" customWidth="1"/>
    <col min="10" max="10" width="30" style="12" customWidth="1"/>
    <col min="11" max="11" width="24.7109375" style="12" customWidth="1"/>
    <col min="12" max="12" width="32.140625" style="12" customWidth="1"/>
    <col min="13" max="13" width="31.7109375" style="12" customWidth="1"/>
    <col min="14" max="14" width="10.28515625" style="12" customWidth="1"/>
    <col min="15" max="16384" width="9.140625" style="12"/>
  </cols>
  <sheetData>
    <row r="1" spans="3:18" s="16" customFormat="1" ht="11.25" x14ac:dyDescent="0.2">
      <c r="C1" s="16" t="s">
        <v>0</v>
      </c>
      <c r="D1" s="16" t="s">
        <v>1</v>
      </c>
    </row>
    <row r="2" spans="3:18" s="16" customFormat="1" ht="11.25" x14ac:dyDescent="0.2">
      <c r="C2" s="16" t="s">
        <v>0</v>
      </c>
      <c r="D2" s="16" t="s">
        <v>2</v>
      </c>
    </row>
    <row r="4" spans="3:18" s="1" customFormat="1" ht="15" x14ac:dyDescent="0.25">
      <c r="D4" s="2" t="s">
        <v>3</v>
      </c>
      <c r="E4" s="3" t="s">
        <v>4</v>
      </c>
      <c r="F4" s="3" t="s">
        <v>5</v>
      </c>
      <c r="G4" s="3" t="s">
        <v>6</v>
      </c>
      <c r="H4" s="3" t="s">
        <v>7</v>
      </c>
      <c r="I4" s="3" t="s">
        <v>8</v>
      </c>
      <c r="J4" s="4" t="s">
        <v>9</v>
      </c>
      <c r="K4" s="3" t="s">
        <v>10</v>
      </c>
      <c r="L4" s="3" t="s">
        <v>11</v>
      </c>
      <c r="M4" s="3" t="s">
        <v>12</v>
      </c>
      <c r="N4" s="3" t="s">
        <v>13</v>
      </c>
      <c r="O4" s="3"/>
      <c r="P4" s="3"/>
      <c r="Q4" s="3"/>
      <c r="R4" s="3"/>
    </row>
    <row r="6" spans="3:18" x14ac:dyDescent="0.2">
      <c r="D6" s="5" t="s">
        <v>111</v>
      </c>
      <c r="E6" s="12" t="s">
        <v>112</v>
      </c>
      <c r="F6" s="12" t="str">
        <f>TEXT(4,0)</f>
        <v>4</v>
      </c>
      <c r="L6" s="12" t="b">
        <v>0</v>
      </c>
    </row>
    <row r="7" spans="3:18" x14ac:dyDescent="0.2">
      <c r="D7" s="5" t="s">
        <v>111</v>
      </c>
      <c r="E7" s="12" t="s">
        <v>113</v>
      </c>
      <c r="F7" s="12" t="str">
        <f t="shared" ref="F7:F20" si="0">TEXT(4,0)</f>
        <v>4</v>
      </c>
      <c r="L7" s="12" t="b">
        <v>0</v>
      </c>
    </row>
    <row r="8" spans="3:18" x14ac:dyDescent="0.2">
      <c r="D8" s="5" t="s">
        <v>111</v>
      </c>
      <c r="E8" s="12" t="s">
        <v>115</v>
      </c>
      <c r="F8" s="12" t="str">
        <f t="shared" si="0"/>
        <v>4</v>
      </c>
      <c r="L8" s="12" t="b">
        <v>0</v>
      </c>
    </row>
    <row r="9" spans="3:18" x14ac:dyDescent="0.2">
      <c r="D9" s="5" t="s">
        <v>111</v>
      </c>
      <c r="E9" s="12" t="s">
        <v>114</v>
      </c>
      <c r="F9" s="12" t="str">
        <f t="shared" si="0"/>
        <v>4</v>
      </c>
      <c r="L9" s="12" t="b">
        <v>0</v>
      </c>
    </row>
    <row r="11" spans="3:18" x14ac:dyDescent="0.2">
      <c r="D11" s="5" t="s">
        <v>111</v>
      </c>
      <c r="E11" s="12" t="s">
        <v>119</v>
      </c>
      <c r="F11" s="12" t="str">
        <f t="shared" si="0"/>
        <v>4</v>
      </c>
      <c r="G11" s="12" t="s">
        <v>153</v>
      </c>
      <c r="L11" s="12" t="b">
        <v>0</v>
      </c>
    </row>
    <row r="13" spans="3:18" x14ac:dyDescent="0.2">
      <c r="D13" s="5" t="s">
        <v>111</v>
      </c>
      <c r="E13" s="12" t="s">
        <v>121</v>
      </c>
      <c r="F13" s="12" t="str">
        <f t="shared" si="0"/>
        <v>4</v>
      </c>
      <c r="L13" s="12" t="b">
        <v>0</v>
      </c>
    </row>
    <row r="14" spans="3:18" x14ac:dyDescent="0.2">
      <c r="D14" s="5" t="s">
        <v>111</v>
      </c>
      <c r="E14" s="12" t="s">
        <v>120</v>
      </c>
      <c r="F14" s="12" t="str">
        <f t="shared" si="0"/>
        <v>4</v>
      </c>
      <c r="L14" s="12" t="b">
        <v>0</v>
      </c>
    </row>
    <row r="15" spans="3:18" x14ac:dyDescent="0.2">
      <c r="D15" s="5"/>
    </row>
    <row r="16" spans="3:18" x14ac:dyDescent="0.2">
      <c r="D16" s="5" t="s">
        <v>111</v>
      </c>
      <c r="E16" s="12" t="s">
        <v>159</v>
      </c>
      <c r="F16" s="12" t="str">
        <f t="shared" si="0"/>
        <v>4</v>
      </c>
      <c r="L16" s="12" t="b">
        <v>0</v>
      </c>
    </row>
    <row r="17" spans="4:17" x14ac:dyDescent="0.2">
      <c r="D17" s="5"/>
    </row>
    <row r="18" spans="4:17" x14ac:dyDescent="0.2">
      <c r="D18" s="5"/>
    </row>
    <row r="19" spans="4:17" x14ac:dyDescent="0.2">
      <c r="D19" s="5" t="s">
        <v>111</v>
      </c>
      <c r="E19" s="12" t="s">
        <v>117</v>
      </c>
      <c r="F19" s="12" t="str">
        <f t="shared" si="0"/>
        <v>4</v>
      </c>
      <c r="L19" s="12" t="b">
        <v>0</v>
      </c>
    </row>
    <row r="20" spans="4:17" x14ac:dyDescent="0.2">
      <c r="D20" s="5" t="s">
        <v>111</v>
      </c>
      <c r="E20" s="12" t="s">
        <v>118</v>
      </c>
      <c r="F20" s="12" t="str">
        <f t="shared" si="0"/>
        <v>4</v>
      </c>
      <c r="L20" s="12" t="b">
        <v>0</v>
      </c>
    </row>
    <row r="21" spans="4:17" x14ac:dyDescent="0.2">
      <c r="D21" s="5"/>
    </row>
    <row r="23" spans="4:17" s="1" customFormat="1" ht="15" x14ac:dyDescent="0.25">
      <c r="D23" s="2" t="s">
        <v>14</v>
      </c>
      <c r="E23" s="3" t="s">
        <v>15</v>
      </c>
      <c r="F23" s="3" t="s">
        <v>16</v>
      </c>
      <c r="G23" s="3" t="s">
        <v>5</v>
      </c>
      <c r="H23" s="3" t="s">
        <v>17</v>
      </c>
      <c r="I23" s="3" t="s">
        <v>18</v>
      </c>
      <c r="J23" s="3" t="s">
        <v>19</v>
      </c>
      <c r="K23" s="3" t="s">
        <v>20</v>
      </c>
      <c r="L23" s="3" t="s">
        <v>21</v>
      </c>
      <c r="M23" s="3" t="s">
        <v>22</v>
      </c>
      <c r="N23" s="3" t="s">
        <v>13</v>
      </c>
      <c r="O23" s="3"/>
      <c r="P23" s="3"/>
      <c r="Q23" s="3"/>
    </row>
    <row r="25" spans="4:17" x14ac:dyDescent="0.2">
      <c r="D25" s="12" t="s">
        <v>123</v>
      </c>
      <c r="E25" s="12" t="s">
        <v>124</v>
      </c>
      <c r="F25" s="12" t="s">
        <v>100</v>
      </c>
      <c r="G25" s="12" t="str">
        <f t="shared" ref="G25:G28" si="1">TEXT(4,0)</f>
        <v>4</v>
      </c>
    </row>
    <row r="26" spans="4:17" x14ac:dyDescent="0.2">
      <c r="D26" s="12" t="s">
        <v>123</v>
      </c>
      <c r="E26" s="12" t="s">
        <v>125</v>
      </c>
      <c r="F26" s="12" t="s">
        <v>101</v>
      </c>
      <c r="G26" s="12" t="str">
        <f t="shared" si="1"/>
        <v>4</v>
      </c>
    </row>
    <row r="27" spans="4:17" x14ac:dyDescent="0.2">
      <c r="D27" s="12" t="s">
        <v>123</v>
      </c>
      <c r="E27" s="12" t="s">
        <v>133</v>
      </c>
      <c r="F27" s="12" t="s">
        <v>136</v>
      </c>
      <c r="G27" s="12" t="str">
        <f t="shared" si="1"/>
        <v>4</v>
      </c>
    </row>
    <row r="28" spans="4:17" x14ac:dyDescent="0.2">
      <c r="D28" s="12" t="s">
        <v>123</v>
      </c>
      <c r="E28" s="12" t="s">
        <v>126</v>
      </c>
      <c r="F28" s="12" t="s">
        <v>102</v>
      </c>
      <c r="G28" s="12" t="str">
        <f t="shared" si="1"/>
        <v>4</v>
      </c>
    </row>
    <row r="31" spans="4:17" s="1" customFormat="1" ht="15" x14ac:dyDescent="0.25">
      <c r="D31" s="2" t="s">
        <v>23</v>
      </c>
      <c r="E31" s="3" t="s">
        <v>24</v>
      </c>
      <c r="F31" s="3" t="s">
        <v>25</v>
      </c>
      <c r="G31" s="3" t="s">
        <v>26</v>
      </c>
      <c r="H31" s="3" t="s">
        <v>27</v>
      </c>
      <c r="I31" s="3"/>
      <c r="J31" s="3"/>
      <c r="K31" s="3"/>
      <c r="L31" s="3"/>
      <c r="M31" s="3"/>
      <c r="N31" s="3"/>
      <c r="O31" s="3"/>
      <c r="P31" s="3"/>
      <c r="Q31" s="3"/>
    </row>
    <row r="33" spans="3:8" x14ac:dyDescent="0.2">
      <c r="C33" s="16" t="s">
        <v>0</v>
      </c>
      <c r="D33" s="17" t="s">
        <v>77</v>
      </c>
    </row>
    <row r="34" spans="3:8" x14ac:dyDescent="0.2">
      <c r="C34" s="16" t="s">
        <v>0</v>
      </c>
      <c r="D34" s="17" t="s">
        <v>127</v>
      </c>
    </row>
    <row r="35" spans="3:8" x14ac:dyDescent="0.2">
      <c r="C35" s="16" t="s">
        <v>0</v>
      </c>
      <c r="D35" s="17" t="s">
        <v>77</v>
      </c>
    </row>
    <row r="37" spans="3:8" x14ac:dyDescent="0.2">
      <c r="C37" s="16" t="s">
        <v>0</v>
      </c>
      <c r="D37" s="17" t="s">
        <v>128</v>
      </c>
    </row>
    <row r="38" spans="3:8" x14ac:dyDescent="0.2">
      <c r="D38" s="5" t="s">
        <v>132</v>
      </c>
      <c r="E38" s="12" t="s">
        <v>124</v>
      </c>
      <c r="F38" s="12" t="s">
        <v>112</v>
      </c>
      <c r="G38" s="12" t="b">
        <v>1</v>
      </c>
      <c r="H38" s="12" t="str">
        <f>TEXT(1,0)</f>
        <v>1</v>
      </c>
    </row>
    <row r="41" spans="3:8" x14ac:dyDescent="0.2">
      <c r="C41" s="16" t="s">
        <v>0</v>
      </c>
      <c r="D41" s="17" t="s">
        <v>129</v>
      </c>
    </row>
    <row r="42" spans="3:8" x14ac:dyDescent="0.2">
      <c r="D42" s="5" t="s">
        <v>132</v>
      </c>
      <c r="E42" s="12" t="s">
        <v>124</v>
      </c>
      <c r="F42" s="12" t="s">
        <v>113</v>
      </c>
      <c r="G42" s="12" t="b">
        <v>0</v>
      </c>
      <c r="H42" s="12" t="str">
        <f t="shared" ref="H42" si="2">TEXT(1,0)</f>
        <v>1</v>
      </c>
    </row>
    <row r="43" spans="3:8" x14ac:dyDescent="0.2">
      <c r="D43" s="5" t="s">
        <v>132</v>
      </c>
      <c r="E43" s="12" t="s">
        <v>124</v>
      </c>
      <c r="F43" s="12" t="s">
        <v>115</v>
      </c>
      <c r="G43" s="12" t="b">
        <v>0</v>
      </c>
      <c r="H43" s="12" t="str">
        <f>TEXT(2,0)</f>
        <v>2</v>
      </c>
    </row>
    <row r="44" spans="3:8" x14ac:dyDescent="0.2">
      <c r="D44" s="5" t="s">
        <v>132</v>
      </c>
      <c r="E44" s="12" t="s">
        <v>124</v>
      </c>
      <c r="F44" s="12" t="s">
        <v>114</v>
      </c>
      <c r="G44" s="12" t="b">
        <v>0</v>
      </c>
      <c r="H44" s="12" t="str">
        <f>TEXT(3,0)</f>
        <v>3</v>
      </c>
    </row>
    <row r="47" spans="3:8" x14ac:dyDescent="0.2">
      <c r="C47" s="16" t="s">
        <v>0</v>
      </c>
      <c r="D47" s="17" t="s">
        <v>77</v>
      </c>
    </row>
    <row r="48" spans="3:8" x14ac:dyDescent="0.2">
      <c r="C48" s="16" t="s">
        <v>0</v>
      </c>
      <c r="D48" s="17" t="s">
        <v>130</v>
      </c>
    </row>
    <row r="49" spans="3:8" x14ac:dyDescent="0.2">
      <c r="C49" s="16" t="s">
        <v>0</v>
      </c>
      <c r="D49" s="17" t="s">
        <v>77</v>
      </c>
    </row>
    <row r="51" spans="3:8" x14ac:dyDescent="0.2">
      <c r="C51" s="16" t="s">
        <v>0</v>
      </c>
      <c r="D51" s="17" t="s">
        <v>128</v>
      </c>
    </row>
    <row r="52" spans="3:8" x14ac:dyDescent="0.2">
      <c r="D52" s="5" t="s">
        <v>132</v>
      </c>
      <c r="E52" s="12" t="s">
        <v>125</v>
      </c>
      <c r="F52" s="12" t="s">
        <v>113</v>
      </c>
      <c r="G52" s="12" t="b">
        <v>1</v>
      </c>
      <c r="H52" s="12" t="str">
        <f>TEXT(1,0)</f>
        <v>1</v>
      </c>
    </row>
    <row r="55" spans="3:8" x14ac:dyDescent="0.2">
      <c r="C55" s="16" t="s">
        <v>0</v>
      </c>
      <c r="D55" s="17" t="s">
        <v>129</v>
      </c>
    </row>
    <row r="56" spans="3:8" x14ac:dyDescent="0.2">
      <c r="D56" s="5" t="s">
        <v>132</v>
      </c>
      <c r="E56" s="12" t="s">
        <v>125</v>
      </c>
      <c r="F56" s="12" t="s">
        <v>116</v>
      </c>
      <c r="G56" s="12" t="b">
        <v>0</v>
      </c>
      <c r="H56" s="12" t="str">
        <f t="shared" ref="H56" si="3">TEXT(1,0)</f>
        <v>1</v>
      </c>
    </row>
    <row r="57" spans="3:8" x14ac:dyDescent="0.2">
      <c r="D57" s="5" t="s">
        <v>132</v>
      </c>
      <c r="E57" s="12" t="s">
        <v>125</v>
      </c>
      <c r="F57" s="12" t="s">
        <v>119</v>
      </c>
      <c r="G57" s="12" t="b">
        <v>0</v>
      </c>
      <c r="H57" s="12" t="str">
        <f>TEXT(2,0)</f>
        <v>2</v>
      </c>
    </row>
    <row r="58" spans="3:8" x14ac:dyDescent="0.2">
      <c r="D58" s="5" t="s">
        <v>132</v>
      </c>
      <c r="E58" s="12" t="s">
        <v>125</v>
      </c>
      <c r="F58" s="12" t="s">
        <v>122</v>
      </c>
      <c r="G58" s="12" t="b">
        <v>0</v>
      </c>
      <c r="H58" s="12" t="str">
        <f>TEXT(3,0)</f>
        <v>3</v>
      </c>
    </row>
    <row r="62" spans="3:8" x14ac:dyDescent="0.2">
      <c r="C62" s="16" t="s">
        <v>0</v>
      </c>
      <c r="D62" s="17" t="s">
        <v>77</v>
      </c>
    </row>
    <row r="63" spans="3:8" x14ac:dyDescent="0.2">
      <c r="C63" s="16" t="s">
        <v>0</v>
      </c>
      <c r="D63" s="17" t="s">
        <v>134</v>
      </c>
    </row>
    <row r="64" spans="3:8" x14ac:dyDescent="0.2">
      <c r="C64" s="16" t="s">
        <v>0</v>
      </c>
      <c r="D64" s="17" t="s">
        <v>77</v>
      </c>
    </row>
    <row r="66" spans="3:8" x14ac:dyDescent="0.2">
      <c r="C66" s="16" t="s">
        <v>0</v>
      </c>
      <c r="D66" s="17" t="s">
        <v>128</v>
      </c>
    </row>
    <row r="67" spans="3:8" x14ac:dyDescent="0.2">
      <c r="D67" s="5" t="s">
        <v>132</v>
      </c>
      <c r="E67" s="12" t="s">
        <v>133</v>
      </c>
      <c r="F67" s="12" t="s">
        <v>119</v>
      </c>
      <c r="G67" s="12" t="b">
        <v>1</v>
      </c>
      <c r="H67" s="12" t="str">
        <f>TEXT(1,0)</f>
        <v>1</v>
      </c>
    </row>
    <row r="70" spans="3:8" x14ac:dyDescent="0.2">
      <c r="C70" s="16" t="s">
        <v>0</v>
      </c>
      <c r="D70" s="17" t="s">
        <v>129</v>
      </c>
    </row>
    <row r="71" spans="3:8" x14ac:dyDescent="0.2">
      <c r="D71" s="5" t="s">
        <v>132</v>
      </c>
      <c r="E71" s="12" t="s">
        <v>133</v>
      </c>
      <c r="F71" s="12" t="s">
        <v>121</v>
      </c>
      <c r="G71" s="12" t="b">
        <v>0</v>
      </c>
      <c r="H71" s="12" t="str">
        <f t="shared" ref="H71" si="4">TEXT(1,0)</f>
        <v>1</v>
      </c>
    </row>
    <row r="72" spans="3:8" x14ac:dyDescent="0.2">
      <c r="D72" s="5" t="s">
        <v>132</v>
      </c>
      <c r="E72" s="12" t="s">
        <v>133</v>
      </c>
      <c r="F72" s="12" t="s">
        <v>120</v>
      </c>
      <c r="G72" s="12" t="b">
        <v>0</v>
      </c>
      <c r="H72" s="12" t="str">
        <f>TEXT(2,0)</f>
        <v>2</v>
      </c>
    </row>
    <row r="73" spans="3:8" x14ac:dyDescent="0.2">
      <c r="D73" s="5" t="s">
        <v>132</v>
      </c>
      <c r="E73" s="12" t="s">
        <v>133</v>
      </c>
      <c r="F73" s="12" t="s">
        <v>159</v>
      </c>
      <c r="G73" s="12" t="b">
        <v>0</v>
      </c>
      <c r="H73" s="12" t="str">
        <f>TEXT(3,0)</f>
        <v>3</v>
      </c>
    </row>
    <row r="74" spans="3:8" x14ac:dyDescent="0.2">
      <c r="D74" s="5" t="s">
        <v>132</v>
      </c>
      <c r="E74" s="12" t="s">
        <v>133</v>
      </c>
      <c r="F74" s="12" t="s">
        <v>115</v>
      </c>
      <c r="G74" s="12" t="b">
        <v>0</v>
      </c>
      <c r="H74" s="12" t="str">
        <f>TEXT(4,0)</f>
        <v>4</v>
      </c>
    </row>
    <row r="83" spans="3:8" x14ac:dyDescent="0.2">
      <c r="C83" s="16" t="s">
        <v>0</v>
      </c>
      <c r="D83" s="17" t="s">
        <v>77</v>
      </c>
    </row>
    <row r="84" spans="3:8" x14ac:dyDescent="0.2">
      <c r="C84" s="16" t="s">
        <v>0</v>
      </c>
      <c r="D84" s="17" t="s">
        <v>131</v>
      </c>
    </row>
    <row r="85" spans="3:8" x14ac:dyDescent="0.2">
      <c r="C85" s="16" t="s">
        <v>0</v>
      </c>
      <c r="D85" s="17" t="s">
        <v>77</v>
      </c>
    </row>
    <row r="87" spans="3:8" x14ac:dyDescent="0.2">
      <c r="C87" s="16" t="s">
        <v>0</v>
      </c>
      <c r="D87" s="17" t="s">
        <v>128</v>
      </c>
    </row>
    <row r="88" spans="3:8" x14ac:dyDescent="0.2">
      <c r="D88" s="5" t="s">
        <v>132</v>
      </c>
      <c r="E88" s="12" t="s">
        <v>126</v>
      </c>
      <c r="F88" s="12" t="s">
        <v>121</v>
      </c>
      <c r="G88" s="12" t="b">
        <v>1</v>
      </c>
      <c r="H88" s="12" t="str">
        <f>TEXT(1,0)</f>
        <v>1</v>
      </c>
    </row>
    <row r="89" spans="3:8" x14ac:dyDescent="0.2">
      <c r="D89" s="5" t="s">
        <v>132</v>
      </c>
      <c r="E89" s="12" t="s">
        <v>126</v>
      </c>
      <c r="F89" s="12" t="s">
        <v>120</v>
      </c>
      <c r="G89" s="12" t="b">
        <v>1</v>
      </c>
      <c r="H89" s="12" t="str">
        <f>TEXT(2,0)</f>
        <v>2</v>
      </c>
    </row>
    <row r="92" spans="3:8" x14ac:dyDescent="0.2">
      <c r="C92" s="16" t="s">
        <v>0</v>
      </c>
      <c r="D92" s="17" t="s">
        <v>129</v>
      </c>
    </row>
    <row r="93" spans="3:8" x14ac:dyDescent="0.2">
      <c r="D93" s="5" t="s">
        <v>132</v>
      </c>
      <c r="E93" s="12" t="s">
        <v>126</v>
      </c>
      <c r="F93" s="12" t="s">
        <v>117</v>
      </c>
      <c r="G93" s="12" t="b">
        <v>0</v>
      </c>
      <c r="H93" s="12" t="str">
        <f t="shared" ref="H93" si="5">TEXT(1,0)</f>
        <v>1</v>
      </c>
    </row>
    <row r="94" spans="3:8" x14ac:dyDescent="0.2">
      <c r="D94" s="5" t="s">
        <v>132</v>
      </c>
      <c r="E94" s="12" t="s">
        <v>126</v>
      </c>
      <c r="F94" s="12" t="s">
        <v>118</v>
      </c>
      <c r="G94" s="12" t="b">
        <v>0</v>
      </c>
      <c r="H94" s="12" t="str">
        <f>TEXT(2,0)</f>
        <v>2</v>
      </c>
    </row>
    <row r="95" spans="3:8" x14ac:dyDescent="0.2">
      <c r="D95" s="5"/>
    </row>
    <row r="98" spans="3:17" s="16" customFormat="1" ht="11.25" x14ac:dyDescent="0.2">
      <c r="C98" s="16" t="s">
        <v>0</v>
      </c>
      <c r="D98" s="16" t="s">
        <v>34</v>
      </c>
    </row>
    <row r="99" spans="3:17" s="1" customFormat="1" ht="15" x14ac:dyDescent="0.25">
      <c r="D99" s="2" t="s">
        <v>29</v>
      </c>
      <c r="E99" s="3" t="s">
        <v>4</v>
      </c>
      <c r="F99" s="3" t="s">
        <v>30</v>
      </c>
      <c r="G99" s="3" t="s">
        <v>31</v>
      </c>
      <c r="H99" s="3" t="s">
        <v>32</v>
      </c>
      <c r="I99" s="3" t="s">
        <v>33</v>
      </c>
      <c r="J99" s="3" t="s">
        <v>13</v>
      </c>
      <c r="K99" s="3"/>
      <c r="L99" s="3"/>
      <c r="M99" s="3"/>
      <c r="N99" s="3"/>
      <c r="O99" s="3"/>
      <c r="P99" s="3"/>
      <c r="Q99" s="3"/>
    </row>
    <row r="102" spans="3:17" s="1" customFormat="1" ht="18.75" customHeight="1" x14ac:dyDescent="0.25">
      <c r="D102" s="2" t="s">
        <v>35</v>
      </c>
      <c r="E102" s="3" t="s">
        <v>36</v>
      </c>
      <c r="F102" s="3" t="s">
        <v>27</v>
      </c>
      <c r="G102" s="3" t="s">
        <v>37</v>
      </c>
      <c r="H102" s="3" t="s">
        <v>38</v>
      </c>
      <c r="I102" s="3"/>
      <c r="J102" s="3"/>
      <c r="K102" s="3"/>
      <c r="L102" s="3"/>
      <c r="M102" s="3"/>
      <c r="N102" s="3"/>
      <c r="O102" s="3"/>
      <c r="P102" s="3"/>
      <c r="Q102" s="3"/>
    </row>
  </sheetData>
  <pageMargins left="0.7" right="0.7" top="0.75" bottom="0.75" header="0.3" footer="0.3"/>
  <headerFooter>
    <oddHeader>&amp;R&amp;"Calibri"&amp;12&amp;K000000 UNCLASSIFIED - NON CLASSIFIÉ&amp;1#_x000D_</oddHead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16F47-37AB-441E-A36F-2D89EF2CF90E}">
  <dimension ref="C1:R21"/>
  <sheetViews>
    <sheetView workbookViewId="0">
      <selection activeCell="E30" sqref="E30"/>
    </sheetView>
  </sheetViews>
  <sheetFormatPr defaultRowHeight="14.25" x14ac:dyDescent="0.2"/>
  <cols>
    <col min="1" max="2" width="9.140625" style="12"/>
    <col min="3" max="3" width="10.28515625" style="12" customWidth="1"/>
    <col min="4" max="4" width="37.28515625" style="12" customWidth="1"/>
    <col min="5" max="5" width="36" style="12" customWidth="1"/>
    <col min="6" max="7" width="24.7109375" style="12" customWidth="1"/>
    <col min="8" max="8" width="29.42578125" style="12" customWidth="1"/>
    <col min="9" max="9" width="32.5703125" style="12" customWidth="1"/>
    <col min="10" max="10" width="30" style="12" customWidth="1"/>
    <col min="11" max="11" width="24.7109375" style="12" customWidth="1"/>
    <col min="12" max="12" width="32.140625" style="12" customWidth="1"/>
    <col min="13" max="13" width="31.7109375" style="12" customWidth="1"/>
    <col min="14" max="14" width="10.28515625" style="12" customWidth="1"/>
    <col min="15" max="16384" width="9.140625" style="12"/>
  </cols>
  <sheetData>
    <row r="1" spans="3:18" s="16" customFormat="1" ht="11.25" x14ac:dyDescent="0.2">
      <c r="C1" s="16" t="s">
        <v>0</v>
      </c>
      <c r="D1" s="16" t="s">
        <v>1</v>
      </c>
    </row>
    <row r="2" spans="3:18" s="16" customFormat="1" ht="11.25" x14ac:dyDescent="0.2">
      <c r="C2" s="16" t="s">
        <v>0</v>
      </c>
      <c r="D2" s="16" t="s">
        <v>2</v>
      </c>
    </row>
    <row r="4" spans="3:18" s="1" customFormat="1" ht="15" x14ac:dyDescent="0.25">
      <c r="D4" s="2" t="s">
        <v>3</v>
      </c>
      <c r="E4" s="3" t="s">
        <v>4</v>
      </c>
      <c r="F4" s="3" t="s">
        <v>5</v>
      </c>
      <c r="G4" s="3" t="s">
        <v>6</v>
      </c>
      <c r="H4" s="3" t="s">
        <v>7</v>
      </c>
      <c r="I4" s="3" t="s">
        <v>8</v>
      </c>
      <c r="J4" s="4" t="s">
        <v>9</v>
      </c>
      <c r="K4" s="3" t="s">
        <v>10</v>
      </c>
      <c r="L4" s="3" t="s">
        <v>11</v>
      </c>
      <c r="M4" s="3" t="s">
        <v>12</v>
      </c>
      <c r="N4" s="3" t="s">
        <v>13</v>
      </c>
      <c r="O4" s="3"/>
      <c r="P4" s="3"/>
      <c r="Q4" s="3"/>
      <c r="R4" s="3"/>
    </row>
    <row r="6" spans="3:18" x14ac:dyDescent="0.2">
      <c r="D6" s="5" t="s">
        <v>111</v>
      </c>
      <c r="E6" s="12" t="s">
        <v>122</v>
      </c>
      <c r="F6" s="5" t="str">
        <f>TEXT(100, 0)</f>
        <v>100</v>
      </c>
      <c r="L6" s="12" t="b">
        <v>0</v>
      </c>
    </row>
    <row r="8" spans="3:18" s="1" customFormat="1" ht="15" x14ac:dyDescent="0.25">
      <c r="D8" s="2" t="s">
        <v>14</v>
      </c>
      <c r="E8" s="3" t="s">
        <v>15</v>
      </c>
      <c r="F8" s="3" t="s">
        <v>16</v>
      </c>
      <c r="G8" s="3" t="s">
        <v>5</v>
      </c>
      <c r="H8" s="3" t="s">
        <v>17</v>
      </c>
      <c r="I8" s="3" t="s">
        <v>18</v>
      </c>
      <c r="J8" s="3" t="s">
        <v>19</v>
      </c>
      <c r="K8" s="3" t="s">
        <v>20</v>
      </c>
      <c r="L8" s="3" t="s">
        <v>21</v>
      </c>
      <c r="M8" s="3" t="s">
        <v>22</v>
      </c>
      <c r="N8" s="3" t="s">
        <v>13</v>
      </c>
      <c r="O8" s="3"/>
      <c r="P8" s="3"/>
      <c r="Q8" s="3"/>
    </row>
    <row r="14" spans="3:18" s="1" customFormat="1" ht="15" x14ac:dyDescent="0.25">
      <c r="D14" s="2" t="s">
        <v>23</v>
      </c>
      <c r="E14" s="3" t="s">
        <v>24</v>
      </c>
      <c r="F14" s="3" t="s">
        <v>25</v>
      </c>
      <c r="G14" s="3" t="s">
        <v>26</v>
      </c>
      <c r="H14" s="3" t="s">
        <v>27</v>
      </c>
      <c r="I14" s="3"/>
      <c r="J14" s="3"/>
      <c r="K14" s="3"/>
      <c r="L14" s="3"/>
      <c r="M14" s="3"/>
      <c r="N14" s="3"/>
      <c r="O14" s="3"/>
      <c r="P14" s="3"/>
      <c r="Q14" s="3"/>
    </row>
    <row r="17" spans="3:17" s="16" customFormat="1" ht="11.25" x14ac:dyDescent="0.2">
      <c r="C17" s="16" t="s">
        <v>0</v>
      </c>
      <c r="D17" s="16" t="s">
        <v>34</v>
      </c>
    </row>
    <row r="18" spans="3:17" s="1" customFormat="1" ht="15" x14ac:dyDescent="0.25">
      <c r="D18" s="2" t="s">
        <v>29</v>
      </c>
      <c r="E18" s="3" t="s">
        <v>4</v>
      </c>
      <c r="F18" s="3" t="s">
        <v>30</v>
      </c>
      <c r="G18" s="3" t="s">
        <v>31</v>
      </c>
      <c r="H18" s="3" t="s">
        <v>32</v>
      </c>
      <c r="I18" s="3" t="s">
        <v>33</v>
      </c>
      <c r="J18" s="3" t="s">
        <v>13</v>
      </c>
      <c r="K18" s="3"/>
      <c r="L18" s="3"/>
      <c r="M18" s="3"/>
      <c r="N18" s="3"/>
      <c r="O18" s="3"/>
      <c r="P18" s="3"/>
      <c r="Q18" s="3"/>
    </row>
    <row r="21" spans="3:17" s="1" customFormat="1" ht="18.75" customHeight="1" x14ac:dyDescent="0.25">
      <c r="D21" s="2" t="s">
        <v>35</v>
      </c>
      <c r="E21" s="3" t="s">
        <v>36</v>
      </c>
      <c r="F21" s="3" t="s">
        <v>27</v>
      </c>
      <c r="G21" s="3" t="s">
        <v>37</v>
      </c>
      <c r="H21" s="3" t="s">
        <v>38</v>
      </c>
      <c r="I21" s="3"/>
      <c r="J21" s="3"/>
      <c r="K21" s="3"/>
      <c r="L21" s="3"/>
      <c r="M21" s="3"/>
      <c r="N21" s="3"/>
      <c r="O21" s="3"/>
      <c r="P21" s="3"/>
      <c r="Q21" s="3"/>
    </row>
  </sheetData>
  <pageMargins left="0.7" right="0.7" top="0.75" bottom="0.75" header="0.3" footer="0.3"/>
  <headerFooter>
    <oddHeader>&amp;R&amp;"Calibri"&amp;12&amp;K000000 UNCLASSIFIED - NON CLASSIFIÉ&amp;1#_x000D_</oddHeader>
  </headerFooter>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82D57-AF35-4BB2-94FD-8B9A1EC98076}">
  <dimension ref="C1:R39"/>
  <sheetViews>
    <sheetView tabSelected="1" topLeftCell="A2" zoomScaleNormal="100" workbookViewId="0">
      <selection activeCell="F10" sqref="F10"/>
    </sheetView>
  </sheetViews>
  <sheetFormatPr defaultRowHeight="14.25" x14ac:dyDescent="0.2"/>
  <cols>
    <col min="1" max="2" width="9.140625" style="12"/>
    <col min="3" max="3" width="10.28515625" style="12" customWidth="1"/>
    <col min="4" max="4" width="40.42578125" style="12" customWidth="1"/>
    <col min="5" max="5" width="38.140625" style="12" customWidth="1"/>
    <col min="6" max="6" width="38.28515625" style="12" customWidth="1"/>
    <col min="7" max="8" width="29.42578125" style="12" customWidth="1"/>
    <col min="9" max="9" width="32.5703125" style="12" customWidth="1"/>
    <col min="10" max="10" width="30" style="12" customWidth="1"/>
    <col min="11" max="11" width="24.7109375" style="12" customWidth="1"/>
    <col min="12" max="12" width="32.140625" style="12" customWidth="1"/>
    <col min="13" max="13" width="31.7109375" style="12" customWidth="1"/>
    <col min="14" max="14" width="10.28515625" style="12" customWidth="1"/>
    <col min="15" max="16384" width="9.140625" style="12"/>
  </cols>
  <sheetData>
    <row r="1" spans="3:18" s="16" customFormat="1" ht="11.25" x14ac:dyDescent="0.2">
      <c r="C1" s="16" t="s">
        <v>0</v>
      </c>
      <c r="D1" s="16" t="s">
        <v>1</v>
      </c>
    </row>
    <row r="2" spans="3:18" s="16" customFormat="1" ht="11.25" x14ac:dyDescent="0.2">
      <c r="C2" s="16" t="s">
        <v>0</v>
      </c>
      <c r="D2" s="16" t="s">
        <v>2</v>
      </c>
    </row>
    <row r="4" spans="3:18" x14ac:dyDescent="0.2">
      <c r="C4" s="16" t="s">
        <v>0</v>
      </c>
      <c r="D4" s="18" t="s">
        <v>77</v>
      </c>
    </row>
    <row r="5" spans="3:18" x14ac:dyDescent="0.2">
      <c r="C5" s="16" t="s">
        <v>0</v>
      </c>
      <c r="D5" s="18" t="s">
        <v>151</v>
      </c>
    </row>
    <row r="6" spans="3:18" x14ac:dyDescent="0.2">
      <c r="C6" s="16" t="s">
        <v>0</v>
      </c>
      <c r="D6" s="18" t="s">
        <v>77</v>
      </c>
    </row>
    <row r="8" spans="3:18" s="1" customFormat="1" ht="15" x14ac:dyDescent="0.25">
      <c r="D8" s="2" t="s">
        <v>137</v>
      </c>
      <c r="E8" s="3" t="s">
        <v>4</v>
      </c>
      <c r="F8" s="3" t="s">
        <v>138</v>
      </c>
      <c r="G8" s="3" t="s">
        <v>33</v>
      </c>
      <c r="H8" s="3" t="s">
        <v>13</v>
      </c>
      <c r="I8" s="3"/>
      <c r="J8" s="3"/>
      <c r="K8" s="3"/>
      <c r="L8" s="3"/>
      <c r="M8" s="3"/>
      <c r="N8" s="3"/>
      <c r="O8" s="3"/>
      <c r="P8" s="3"/>
      <c r="Q8" s="3"/>
      <c r="R8" s="3"/>
    </row>
    <row r="10" spans="3:18" x14ac:dyDescent="0.2">
      <c r="D10" s="5" t="s">
        <v>147</v>
      </c>
      <c r="E10" s="12" t="s">
        <v>149</v>
      </c>
    </row>
    <row r="14" spans="3:18" s="1" customFormat="1" ht="15" x14ac:dyDescent="0.25">
      <c r="D14" s="2" t="s">
        <v>144</v>
      </c>
      <c r="E14" s="3" t="s">
        <v>142</v>
      </c>
      <c r="F14" s="3" t="s">
        <v>145</v>
      </c>
      <c r="G14" s="3" t="s">
        <v>146</v>
      </c>
      <c r="H14" s="3"/>
      <c r="I14" s="3"/>
      <c r="J14" s="3"/>
      <c r="K14" s="3"/>
      <c r="L14" s="3"/>
      <c r="M14" s="3"/>
      <c r="N14" s="3"/>
      <c r="O14" s="3"/>
      <c r="P14" s="3"/>
      <c r="Q14" s="3"/>
    </row>
    <row r="16" spans="3:18" x14ac:dyDescent="0.2">
      <c r="D16" s="5" t="s">
        <v>150</v>
      </c>
      <c r="E16" s="12" t="s">
        <v>149</v>
      </c>
      <c r="F16" s="15" t="str">
        <f t="shared" ref="F16" si="0">TEXT(0,0)</f>
        <v>0</v>
      </c>
      <c r="G16" s="12">
        <v>0.98039061000000005</v>
      </c>
    </row>
    <row r="17" spans="3:17" x14ac:dyDescent="0.2">
      <c r="D17" s="5" t="s">
        <v>150</v>
      </c>
      <c r="E17" s="12" t="s">
        <v>149</v>
      </c>
      <c r="F17" s="15" t="str">
        <f>TEXT(100,0)</f>
        <v>100</v>
      </c>
      <c r="G17" s="12">
        <v>0.98039061000000005</v>
      </c>
    </row>
    <row r="22" spans="3:17" x14ac:dyDescent="0.2">
      <c r="C22" s="16" t="s">
        <v>0</v>
      </c>
      <c r="D22" s="18" t="s">
        <v>77</v>
      </c>
    </row>
    <row r="23" spans="3:17" x14ac:dyDescent="0.2">
      <c r="C23" s="16" t="s">
        <v>0</v>
      </c>
      <c r="D23" s="18" t="s">
        <v>152</v>
      </c>
    </row>
    <row r="24" spans="3:17" x14ac:dyDescent="0.2">
      <c r="C24" s="16" t="s">
        <v>0</v>
      </c>
      <c r="D24" s="18" t="s">
        <v>77</v>
      </c>
    </row>
    <row r="26" spans="3:17" s="1" customFormat="1" ht="15" x14ac:dyDescent="0.25">
      <c r="D26" s="2" t="s">
        <v>139</v>
      </c>
      <c r="E26" s="3" t="s">
        <v>4</v>
      </c>
      <c r="F26" s="3" t="s">
        <v>33</v>
      </c>
      <c r="G26" s="3" t="s">
        <v>13</v>
      </c>
      <c r="H26" s="3"/>
      <c r="I26" s="3"/>
      <c r="J26" s="3"/>
      <c r="K26" s="3"/>
      <c r="L26" s="3"/>
      <c r="M26" s="3"/>
      <c r="N26" s="3"/>
      <c r="O26" s="3"/>
      <c r="P26" s="3"/>
      <c r="Q26" s="3"/>
    </row>
    <row r="28" spans="3:17" x14ac:dyDescent="0.2">
      <c r="D28" s="5" t="s">
        <v>148</v>
      </c>
      <c r="E28" s="12" t="s">
        <v>153</v>
      </c>
    </row>
    <row r="37" spans="4:17" s="1" customFormat="1" ht="15" x14ac:dyDescent="0.25">
      <c r="D37" s="2" t="s">
        <v>140</v>
      </c>
      <c r="E37" s="3" t="s">
        <v>141</v>
      </c>
      <c r="F37" s="3" t="s">
        <v>142</v>
      </c>
      <c r="G37" s="3" t="s">
        <v>31</v>
      </c>
      <c r="H37" s="3" t="s">
        <v>143</v>
      </c>
      <c r="I37" s="3"/>
      <c r="J37" s="3"/>
      <c r="K37" s="3"/>
      <c r="L37" s="3"/>
      <c r="M37" s="3"/>
      <c r="N37" s="3"/>
      <c r="O37" s="3"/>
      <c r="P37" s="3"/>
      <c r="Q37" s="3"/>
    </row>
    <row r="39" spans="4:17" x14ac:dyDescent="0.2">
      <c r="D39" s="12" t="s">
        <v>154</v>
      </c>
      <c r="E39" s="12" t="s">
        <v>153</v>
      </c>
      <c r="F39" s="12" t="s">
        <v>149</v>
      </c>
      <c r="G39" s="12" t="s">
        <v>106</v>
      </c>
      <c r="H39" s="12" t="str">
        <f t="shared" ref="H39" si="1">TEXT(1, 0)</f>
        <v>1</v>
      </c>
    </row>
  </sheetData>
  <pageMargins left="0.7" right="0.7" top="0.75" bottom="0.75" header="0.3" footer="0.3"/>
  <headerFooter>
    <oddHeader>&amp;R&amp;"Calibri"&amp;12&amp;K000000 UNCLASSIFIED - NON CLASSIFIÉ&amp;1#_x000D_</oddHeader>
  </headerFooter>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FBDA6-E078-4F99-9A6C-57450B85FB7B}">
  <dimension ref="C1:R9"/>
  <sheetViews>
    <sheetView topLeftCell="C1" zoomScale="130" zoomScaleNormal="130" workbookViewId="0">
      <selection activeCell="H8" sqref="H8"/>
    </sheetView>
  </sheetViews>
  <sheetFormatPr defaultRowHeight="14.25" x14ac:dyDescent="0.2"/>
  <cols>
    <col min="1" max="2" width="9.140625" style="12"/>
    <col min="3" max="3" width="10.28515625" style="12" customWidth="1"/>
    <col min="4" max="4" width="37.28515625" style="12" customWidth="1"/>
    <col min="5" max="5" width="36" style="12" customWidth="1"/>
    <col min="6" max="6" width="24.7109375" style="12" customWidth="1"/>
    <col min="7" max="7" width="42.7109375" style="12" customWidth="1"/>
    <col min="8" max="8" width="29.42578125" style="12" customWidth="1"/>
    <col min="9" max="9" width="32.5703125" style="12" customWidth="1"/>
    <col min="10" max="10" width="30" style="12" customWidth="1"/>
    <col min="11" max="11" width="24.7109375" style="12" customWidth="1"/>
    <col min="12" max="12" width="32.140625" style="12" customWidth="1"/>
    <col min="13" max="13" width="31.7109375" style="12" customWidth="1"/>
    <col min="14" max="14" width="10.28515625" style="12" customWidth="1"/>
    <col min="15" max="16384" width="9.140625" style="12"/>
  </cols>
  <sheetData>
    <row r="1" spans="3:18" s="16" customFormat="1" ht="11.25" x14ac:dyDescent="0.2">
      <c r="C1" s="16" t="s">
        <v>0</v>
      </c>
      <c r="D1" s="16" t="s">
        <v>1</v>
      </c>
    </row>
    <row r="2" spans="3:18" s="16" customFormat="1" ht="11.25" x14ac:dyDescent="0.2">
      <c r="C2" s="16" t="s">
        <v>0</v>
      </c>
      <c r="D2" s="16" t="s">
        <v>2</v>
      </c>
    </row>
    <row r="4" spans="3:18" x14ac:dyDescent="0.2">
      <c r="C4" s="16" t="s">
        <v>0</v>
      </c>
      <c r="D4" s="17" t="s">
        <v>169</v>
      </c>
      <c r="E4" s="17"/>
    </row>
    <row r="5" spans="3:18" x14ac:dyDescent="0.2">
      <c r="C5" s="16" t="s">
        <v>0</v>
      </c>
      <c r="D5" s="17" t="s">
        <v>170</v>
      </c>
      <c r="E5" s="17"/>
    </row>
    <row r="7" spans="3:18" s="1" customFormat="1" ht="15" x14ac:dyDescent="0.25">
      <c r="D7" s="2" t="s">
        <v>161</v>
      </c>
      <c r="E7" s="3" t="s">
        <v>25</v>
      </c>
      <c r="F7" s="3" t="s">
        <v>52</v>
      </c>
      <c r="G7" s="3" t="s">
        <v>163</v>
      </c>
      <c r="H7" s="3" t="s">
        <v>172</v>
      </c>
      <c r="I7" s="3" t="s">
        <v>164</v>
      </c>
      <c r="J7" s="4" t="s">
        <v>165</v>
      </c>
      <c r="K7" s="3" t="s">
        <v>166</v>
      </c>
      <c r="L7" s="3" t="s">
        <v>167</v>
      </c>
      <c r="M7" s="3" t="s">
        <v>168</v>
      </c>
      <c r="N7" s="3"/>
      <c r="O7" s="3"/>
      <c r="P7" s="3"/>
      <c r="Q7" s="3"/>
      <c r="R7" s="3"/>
    </row>
    <row r="9" spans="3:18" x14ac:dyDescent="0.2">
      <c r="D9" s="12" t="s">
        <v>162</v>
      </c>
      <c r="E9" s="12" t="s">
        <v>119</v>
      </c>
      <c r="G9" s="12" t="s">
        <v>171</v>
      </c>
      <c r="H9" s="12">
        <v>100000</v>
      </c>
      <c r="I9" s="12" t="str">
        <f>TEXT(1,0)</f>
        <v>1</v>
      </c>
      <c r="L9" s="12" t="b">
        <v>1</v>
      </c>
    </row>
  </sheetData>
  <pageMargins left="0.7" right="0.7" top="0.75" bottom="0.75" header="0.3" footer="0.3"/>
</worksheet>
</file>

<file path=docMetadata/LabelInfo.xml><?xml version="1.0" encoding="utf-8"?>
<clbl:labelList xmlns:clbl="http://schemas.microsoft.com/office/2020/mipLabelMetadata">
  <clbl:label id="{219619fd-75dc-48cb-820d-8f683a95dd8b}" enabled="1" method="Privileged" siteId="{05c95b33-90ca-49d5-b644-288b930b912b}"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NOTES</vt:lpstr>
      <vt:lpstr>INPUTS - Spatial</vt:lpstr>
      <vt:lpstr>INPUTS - Categorical</vt:lpstr>
      <vt:lpstr>INPUTS - Structural, General</vt:lpstr>
      <vt:lpstr>INPUTS - Structural,a Quebec</vt:lpstr>
      <vt:lpstr>INPUTS - Structural, Ontario</vt:lpstr>
      <vt:lpstr>INPUTS - Structural,USA</vt:lpstr>
      <vt:lpstr>INPUTS - Curves</vt:lpstr>
      <vt:lpstr>INPUTS - CMOs</vt:lpstr>
      <vt:lpstr>TEMPLATE - New Region</vt:lpstr>
    </vt:vector>
  </TitlesOfParts>
  <Company>NRCan  /  RNCan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Magnan, Michael</dc:creator>
  <cp:lastModifiedBy>muhanli@student.ubc.ca</cp:lastModifiedBy>
  <dcterms:created xsi:type="dcterms:W3CDTF">2024-05-21T20:26:12Z</dcterms:created>
  <dcterms:modified xsi:type="dcterms:W3CDTF">2024-06-13T21:56:08Z</dcterms:modified>
</cp:coreProperties>
</file>