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codeName="ThisWorkbook"/>
  <xr:revisionPtr revIDLastSave="0" documentId="8_{09196B19-2EC9-4AB7-9D36-DC6A3698CC6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Yıllık Takvim" sheetId="1" r:id="rId1"/>
  </sheets>
  <definedNames>
    <definedName name="Ağu">GünlerVeHaftalar+DATE(TakvimYılı,8,1)-WEEKDAY(DATE(TakvimYılı,8,1),HaftaİçiSeçeneği)+1</definedName>
    <definedName name="Ara">GünlerVeHaftalar+DATE(TakvimYılı,12,1)-WEEKDAY(DATE(TakvimYılı,12,1),HaftaİçiSeçeneği)+1</definedName>
    <definedName name="AyÜstBilgileri">UPPER(TEXT('Yıllık Takvim'!D5,"aaaa"))</definedName>
    <definedName name="Eki">GünlerVeHaftalar+DATE(TakvimYılı,10,1)-WEEKDAY(DATE(TakvimYılı,10,1),HaftaİçiSeçeneği)+1</definedName>
    <definedName name="Eyl">GünlerVeHaftalar+DATE(TakvimYılı,9,1)-WEEKDAY(DATE(TakvimYılı,9,1),HaftaİçiSeçeneği)+1</definedName>
    <definedName name="GünlerVeHaftalar">{0,1,2,3,4,5,6} + {0;1;2;3;4;5}*7</definedName>
    <definedName name="GünÜstBilgileri">LEFT(TEXT('Yıllık Takvim'!$B$7:$H$7,"ggg"),2)</definedName>
    <definedName name="HaftaBaşlangıcı">'Yıllık Takvim'!$K$1</definedName>
    <definedName name="Haftaİçi">{"Pazartesi","Salı","Çarşamba","Perşembe","Cuma","Cumartesi","Pazar"}</definedName>
    <definedName name="HaftaİçiSeçeneği">MATCH(HaftaBaşlangıcı,Haftaİçi,0)+10</definedName>
    <definedName name="Haz">GünlerVeHaftalar+DATE(TakvimYılı,6,1)-WEEKDAY(DATE(TakvimYılı,6,1),HaftaİçiSeçeneği)+1</definedName>
    <definedName name="Kas">GünlerVeHaftalar+DATE(TakvimYılı,11,1)-WEEKDAY(DATE(TakvimYılı,11,1),HaftaİçiSeçeneği)+1</definedName>
    <definedName name="Mar">GünlerVeHaftalar+DATE(TakvimYılı,3,1)-WEEKDAY(DATE(TakvimYılı,3,1),HaftaİçiSeçeneği)+1</definedName>
    <definedName name="May">GünlerVeHaftalar+DATE(TakvimYılı,5,1)-WEEKDAY(DATE(TakvimYılı,5,1),HaftaİçiSeçeneği)+1</definedName>
    <definedName name="Nis">GünlerVeHaftalar+DATE(TakvimYılı,4,1)-WEEKDAY(DATE(TakvimYılı,4,1),HaftaİçiSeçeneği)+1</definedName>
    <definedName name="Oca">GünlerVeHaftalar+DATE(TakvimYılı,1,1)-WEEKDAY(DATE(TakvimYılı,1,1),HaftaİçiSeçeneği)+1</definedName>
    <definedName name="SatırBaşlığıBölgesi1..K1">'Yıllık Takvim'!$B$1</definedName>
    <definedName name="SütunBaşlığıBölgesi1..H10.1">'Yıllık Takvim'!$B$4</definedName>
    <definedName name="SütunBaşlığıBölgesi10..O26.1">'Yıllık Takvim'!$I$20</definedName>
    <definedName name="SütunBaşlığıBölgesi11..V26.1">'Yıllık Takvim'!$P$20</definedName>
    <definedName name="SütunBaşlığıBölgesi12..AC26.1">'Yıllık Takvim'!$W$20</definedName>
    <definedName name="SütunBaşlığıBölgesi2..O10.1">'Yıllık Takvim'!$I$4</definedName>
    <definedName name="SütunBaşlığıBölgesi3..V10.1">'Yıllık Takvim'!$P$4</definedName>
    <definedName name="SütunBaşlığıBölgesi4..AC10.1">'Yıllık Takvim'!$W$4</definedName>
    <definedName name="SütunBaşlığıBölgesi5..H18.1">'Yıllık Takvim'!$B$12</definedName>
    <definedName name="SütunBaşlığıBölgesi6..O18.1">'Yıllık Takvim'!$I$12</definedName>
    <definedName name="SütunBaşlığıBölgesi7..V18.1">'Yıllık Takvim'!$P$12</definedName>
    <definedName name="SütunBaşlığıBölgesi8..AC18.1">'Yıllık Takvim'!$W$12</definedName>
    <definedName name="SütunBaşlığıBölgesi9..H26.1">'Yıllık Takvim'!$B$20</definedName>
    <definedName name="Şub">GünlerVeHaftalar+DATE(TakvimYılı,2,1)-WEEKDAY(DATE(TakvimYılı,2,1),HaftaİçiSeçeneği)+1</definedName>
    <definedName name="Takvim">GünlerVeHaftalar+ DateOfFirst - WEEKDAY(DateOfFirst,2)</definedName>
    <definedName name="TakvimYılı">'Yıllık Takvim'!$B$2</definedName>
    <definedName name="Tem">GünlerVeHaftalar+DATE(TakvimYılı,7,1)-WEEKDAY(DATE(TakvimYılı,7,1),HaftaİçiSeçeneği)+1</definedName>
    <definedName name="_xlnm.Print_Area" localSheetId="0">'Yıllık Takvim'!$B$2:$AC$26</definedName>
  </definedNames>
  <calcPr calcId="181029"/>
  <fileRecoveryPr autoRecover="0"/>
</workbook>
</file>

<file path=xl/calcChain.xml><?xml version="1.0" encoding="utf-8"?>
<calcChain xmlns="http://schemas.openxmlformats.org/spreadsheetml/2006/main">
  <c r="B2" i="1" l="1"/>
  <c r="W21" i="1" l="1" a="1"/>
  <c r="W21" i="1" s="1"/>
  <c r="P21" i="1" a="1"/>
  <c r="P21" i="1" s="1"/>
  <c r="I21" i="1" a="1"/>
  <c r="I21" i="1" s="1"/>
  <c r="B21" i="1" a="1"/>
  <c r="B21" i="1" s="1"/>
  <c r="W13" i="1" a="1"/>
  <c r="W13" i="1" s="1"/>
  <c r="P13" i="1" a="1"/>
  <c r="P13" i="1" s="1"/>
  <c r="I13" i="1" a="1"/>
  <c r="I13" i="1" s="1"/>
  <c r="B13" i="1" a="1"/>
  <c r="G13" i="1" s="1"/>
  <c r="W5" i="1" a="1"/>
  <c r="W5" i="1" s="1"/>
  <c r="P5" i="1" a="1"/>
  <c r="P5" i="1" s="1"/>
  <c r="I5" i="1" a="1"/>
  <c r="I5" i="1" s="1"/>
  <c r="B5" i="1" a="1"/>
  <c r="B5" i="1" s="1"/>
  <c r="W26" i="1" l="1"/>
  <c r="Y24" i="1"/>
  <c r="AA22" i="1"/>
  <c r="AB21" i="1"/>
  <c r="AB26" i="1"/>
  <c r="AC25" i="1"/>
  <c r="W25" i="1"/>
  <c r="X24" i="1"/>
  <c r="Y23" i="1"/>
  <c r="Z22" i="1"/>
  <c r="AA21" i="1"/>
  <c r="AA26" i="1"/>
  <c r="AB25" i="1"/>
  <c r="AC24" i="1"/>
  <c r="W24" i="1"/>
  <c r="X23" i="1"/>
  <c r="Y22" i="1"/>
  <c r="Z21" i="1"/>
  <c r="Z26" i="1"/>
  <c r="AA25" i="1"/>
  <c r="AB24" i="1"/>
  <c r="AC23" i="1"/>
  <c r="W23" i="1"/>
  <c r="X22" i="1"/>
  <c r="Y21" i="1"/>
  <c r="AC26" i="1"/>
  <c r="X25" i="1"/>
  <c r="Z23" i="1"/>
  <c r="Y26" i="1"/>
  <c r="Z25" i="1"/>
  <c r="AA24" i="1"/>
  <c r="AB23" i="1"/>
  <c r="AC22" i="1"/>
  <c r="W22" i="1"/>
  <c r="X21" i="1"/>
  <c r="X26" i="1"/>
  <c r="Y25" i="1"/>
  <c r="Z24" i="1"/>
  <c r="AA23" i="1"/>
  <c r="AB22" i="1"/>
  <c r="AC21" i="1"/>
  <c r="T21" i="1"/>
  <c r="Q25" i="1"/>
  <c r="S23" i="1"/>
  <c r="U21" i="1"/>
  <c r="V25" i="1"/>
  <c r="Q24" i="1"/>
  <c r="S22" i="1"/>
  <c r="T26" i="1"/>
  <c r="U25" i="1"/>
  <c r="V24" i="1"/>
  <c r="P24" i="1"/>
  <c r="Q23" i="1"/>
  <c r="R22" i="1"/>
  <c r="S21" i="1"/>
  <c r="P26" i="1"/>
  <c r="R24" i="1"/>
  <c r="T22" i="1"/>
  <c r="U26" i="1"/>
  <c r="P25" i="1"/>
  <c r="R23" i="1"/>
  <c r="S26" i="1"/>
  <c r="T25" i="1"/>
  <c r="U24" i="1"/>
  <c r="V23" i="1"/>
  <c r="P23" i="1"/>
  <c r="Q22" i="1"/>
  <c r="R21" i="1"/>
  <c r="S25" i="1"/>
  <c r="T24" i="1"/>
  <c r="U23" i="1"/>
  <c r="V22" i="1"/>
  <c r="P22" i="1"/>
  <c r="Q21" i="1"/>
  <c r="V26" i="1"/>
  <c r="R26" i="1"/>
  <c r="Q26" i="1"/>
  <c r="R25" i="1"/>
  <c r="S24" i="1"/>
  <c r="T23" i="1"/>
  <c r="U22" i="1"/>
  <c r="V21" i="1"/>
  <c r="L23" i="1"/>
  <c r="N26" i="1"/>
  <c r="O25" i="1"/>
  <c r="I25" i="1"/>
  <c r="J24" i="1"/>
  <c r="K23" i="1"/>
  <c r="L22" i="1"/>
  <c r="M21" i="1"/>
  <c r="L21" i="1"/>
  <c r="K24" i="1"/>
  <c r="L26" i="1"/>
  <c r="M25" i="1"/>
  <c r="N24" i="1"/>
  <c r="O23" i="1"/>
  <c r="I23" i="1"/>
  <c r="J22" i="1"/>
  <c r="K21" i="1"/>
  <c r="I26" i="1"/>
  <c r="M22" i="1"/>
  <c r="N25" i="1"/>
  <c r="I24" i="1"/>
  <c r="K22" i="1"/>
  <c r="K26" i="1"/>
  <c r="L25" i="1"/>
  <c r="M24" i="1"/>
  <c r="N23" i="1"/>
  <c r="O22" i="1"/>
  <c r="I22" i="1"/>
  <c r="J21" i="1"/>
  <c r="O26" i="1"/>
  <c r="J25" i="1"/>
  <c r="N21" i="1"/>
  <c r="M26" i="1"/>
  <c r="O24" i="1"/>
  <c r="J23" i="1"/>
  <c r="J26" i="1"/>
  <c r="K25" i="1"/>
  <c r="L24" i="1"/>
  <c r="M23" i="1"/>
  <c r="N22" i="1"/>
  <c r="O21" i="1"/>
  <c r="D25" i="1"/>
  <c r="G22" i="1"/>
  <c r="B26" i="1"/>
  <c r="G26" i="1"/>
  <c r="H25" i="1"/>
  <c r="B25" i="1"/>
  <c r="C24" i="1"/>
  <c r="D23" i="1"/>
  <c r="E22" i="1"/>
  <c r="F21" i="1"/>
  <c r="C26" i="1"/>
  <c r="F23" i="1"/>
  <c r="H21" i="1"/>
  <c r="H26" i="1"/>
  <c r="C25" i="1"/>
  <c r="D24" i="1"/>
  <c r="E23" i="1"/>
  <c r="B19" i="1" s="1"/>
  <c r="F22" i="1"/>
  <c r="G21" i="1"/>
  <c r="F26" i="1"/>
  <c r="G25" i="1"/>
  <c r="H24" i="1"/>
  <c r="B24" i="1"/>
  <c r="C23" i="1"/>
  <c r="D22" i="1"/>
  <c r="E21" i="1"/>
  <c r="E26" i="1"/>
  <c r="G24" i="1"/>
  <c r="B23" i="1"/>
  <c r="C22" i="1"/>
  <c r="D21" i="1"/>
  <c r="E24" i="1"/>
  <c r="F25" i="1"/>
  <c r="H23" i="1"/>
  <c r="D26" i="1"/>
  <c r="E25" i="1"/>
  <c r="F24" i="1"/>
  <c r="G23" i="1"/>
  <c r="H22" i="1"/>
  <c r="B22" i="1"/>
  <c r="C21" i="1"/>
  <c r="AB18" i="1"/>
  <c r="AC17" i="1"/>
  <c r="W17" i="1"/>
  <c r="X16" i="1"/>
  <c r="Y15" i="1"/>
  <c r="AA13" i="1"/>
  <c r="AC18" i="1"/>
  <c r="X17" i="1"/>
  <c r="Y16" i="1"/>
  <c r="Z15" i="1"/>
  <c r="Z14" i="1"/>
  <c r="AA18" i="1"/>
  <c r="AB17" i="1"/>
  <c r="AC16" i="1"/>
  <c r="W16" i="1"/>
  <c r="X15" i="1"/>
  <c r="Y14" i="1"/>
  <c r="Z13" i="1"/>
  <c r="Z18" i="1"/>
  <c r="AA17" i="1"/>
  <c r="AB16" i="1"/>
  <c r="AC15" i="1"/>
  <c r="W15" i="1"/>
  <c r="X14" i="1"/>
  <c r="Y13" i="1"/>
  <c r="AA14" i="1"/>
  <c r="Y18" i="1"/>
  <c r="Z17" i="1"/>
  <c r="AA16" i="1"/>
  <c r="AB15" i="1"/>
  <c r="AC14" i="1"/>
  <c r="W14" i="1"/>
  <c r="X13" i="1"/>
  <c r="W18" i="1"/>
  <c r="AB13" i="1"/>
  <c r="X18" i="1"/>
  <c r="Y17" i="1"/>
  <c r="Z16" i="1"/>
  <c r="AA15" i="1"/>
  <c r="AB14" i="1"/>
  <c r="AC13" i="1"/>
  <c r="P18" i="1"/>
  <c r="S15" i="1"/>
  <c r="T18" i="1"/>
  <c r="U17" i="1"/>
  <c r="V16" i="1"/>
  <c r="P16" i="1"/>
  <c r="Q15" i="1"/>
  <c r="R14" i="1"/>
  <c r="S13" i="1"/>
  <c r="S18" i="1"/>
  <c r="T17" i="1"/>
  <c r="V15" i="1"/>
  <c r="P15" i="1"/>
  <c r="Q14" i="1"/>
  <c r="R13" i="1"/>
  <c r="V18" i="1"/>
  <c r="R16" i="1"/>
  <c r="T14" i="1"/>
  <c r="V17" i="1"/>
  <c r="Q16" i="1"/>
  <c r="S14" i="1"/>
  <c r="T13" i="1"/>
  <c r="R18" i="1"/>
  <c r="S17" i="1"/>
  <c r="T16" i="1"/>
  <c r="U15" i="1"/>
  <c r="V14" i="1"/>
  <c r="P14" i="1"/>
  <c r="Q13" i="1"/>
  <c r="Q17" i="1"/>
  <c r="U13" i="1"/>
  <c r="U18" i="1"/>
  <c r="P17" i="1"/>
  <c r="R15" i="1"/>
  <c r="U16" i="1"/>
  <c r="Q18" i="1"/>
  <c r="R17" i="1"/>
  <c r="S16" i="1"/>
  <c r="T15" i="1"/>
  <c r="U14" i="1"/>
  <c r="V13" i="1"/>
  <c r="J17" i="1"/>
  <c r="M14" i="1"/>
  <c r="N13" i="1"/>
  <c r="N18" i="1"/>
  <c r="O17" i="1"/>
  <c r="I17" i="1"/>
  <c r="J16" i="1"/>
  <c r="K15" i="1"/>
  <c r="L14" i="1"/>
  <c r="M13" i="1"/>
  <c r="L13" i="1"/>
  <c r="O18" i="1"/>
  <c r="L15" i="1"/>
  <c r="L18" i="1"/>
  <c r="N16" i="1"/>
  <c r="O15" i="1"/>
  <c r="I15" i="1"/>
  <c r="J14" i="1"/>
  <c r="K13" i="1"/>
  <c r="I18" i="1"/>
  <c r="M18" i="1"/>
  <c r="J15" i="1"/>
  <c r="K18" i="1"/>
  <c r="L17" i="1"/>
  <c r="M16" i="1"/>
  <c r="N15" i="1"/>
  <c r="O14" i="1"/>
  <c r="I14" i="1"/>
  <c r="J13" i="1"/>
  <c r="K16" i="1"/>
  <c r="N17" i="1"/>
  <c r="O16" i="1"/>
  <c r="I16" i="1"/>
  <c r="K14" i="1"/>
  <c r="M17" i="1"/>
  <c r="J18" i="1"/>
  <c r="K17" i="1"/>
  <c r="L16" i="1"/>
  <c r="M15" i="1"/>
  <c r="N14" i="1"/>
  <c r="O13" i="1"/>
  <c r="G18" i="1"/>
  <c r="H17" i="1"/>
  <c r="B17" i="1"/>
  <c r="C16" i="1"/>
  <c r="D15" i="1"/>
  <c r="E14" i="1"/>
  <c r="F13" i="1"/>
  <c r="G17" i="1"/>
  <c r="H16" i="1"/>
  <c r="B16" i="1"/>
  <c r="C15" i="1"/>
  <c r="D14" i="1"/>
  <c r="E13" i="1"/>
  <c r="D13" i="1"/>
  <c r="C18" i="1"/>
  <c r="D17" i="1"/>
  <c r="E16" i="1"/>
  <c r="F15" i="1"/>
  <c r="G14" i="1"/>
  <c r="H13" i="1"/>
  <c r="H18" i="1"/>
  <c r="B18" i="1"/>
  <c r="C17" i="1"/>
  <c r="D16" i="1"/>
  <c r="E15" i="1"/>
  <c r="F14" i="1"/>
  <c r="F18" i="1"/>
  <c r="E18" i="1"/>
  <c r="F17" i="1"/>
  <c r="G16" i="1"/>
  <c r="H15" i="1"/>
  <c r="B15" i="1"/>
  <c r="C14" i="1"/>
  <c r="D18" i="1"/>
  <c r="E17" i="1"/>
  <c r="F16" i="1"/>
  <c r="G15" i="1"/>
  <c r="H14" i="1"/>
  <c r="B14" i="1"/>
  <c r="C13" i="1"/>
  <c r="B13" i="1"/>
  <c r="AA5" i="1"/>
  <c r="AC10" i="1"/>
  <c r="W10" i="1"/>
  <c r="X9" i="1"/>
  <c r="Y8" i="1"/>
  <c r="Z7" i="1"/>
  <c r="AA6" i="1"/>
  <c r="AB5" i="1"/>
  <c r="AB10" i="1"/>
  <c r="AC9" i="1"/>
  <c r="W9" i="1"/>
  <c r="X8" i="1"/>
  <c r="Y7" i="1"/>
  <c r="Z6" i="1"/>
  <c r="AA10" i="1"/>
  <c r="AB9" i="1"/>
  <c r="AC8" i="1"/>
  <c r="W8" i="1"/>
  <c r="X7" i="1"/>
  <c r="Y6" i="1"/>
  <c r="Z5" i="1"/>
  <c r="AA9" i="1"/>
  <c r="AB8" i="1"/>
  <c r="AC7" i="1"/>
  <c r="W7" i="1"/>
  <c r="X6" i="1"/>
  <c r="Y5" i="1"/>
  <c r="Y10" i="1"/>
  <c r="Z9" i="1"/>
  <c r="AA8" i="1"/>
  <c r="AB7" i="1"/>
  <c r="AC6" i="1"/>
  <c r="W6" i="1"/>
  <c r="X5" i="1"/>
  <c r="Z10" i="1"/>
  <c r="X10" i="1"/>
  <c r="Y9" i="1"/>
  <c r="Z8" i="1"/>
  <c r="AA7" i="1"/>
  <c r="AB6" i="1"/>
  <c r="AC5" i="1"/>
  <c r="Q9" i="1"/>
  <c r="S7" i="1"/>
  <c r="Q8" i="1"/>
  <c r="T5" i="1"/>
  <c r="T10" i="1"/>
  <c r="U9" i="1"/>
  <c r="V8" i="1"/>
  <c r="P8" i="1"/>
  <c r="Q7" i="1"/>
  <c r="R6" i="1"/>
  <c r="S5" i="1"/>
  <c r="R5" i="1"/>
  <c r="V10" i="1"/>
  <c r="R8" i="1"/>
  <c r="T6" i="1"/>
  <c r="Q5" i="1"/>
  <c r="P10" i="1"/>
  <c r="U5" i="1"/>
  <c r="U10" i="1"/>
  <c r="V9" i="1"/>
  <c r="P9" i="1"/>
  <c r="R7" i="1"/>
  <c r="S6" i="1"/>
  <c r="S10" i="1"/>
  <c r="T9" i="1"/>
  <c r="U8" i="1"/>
  <c r="V7" i="1"/>
  <c r="P7" i="1"/>
  <c r="Q6" i="1"/>
  <c r="R10" i="1"/>
  <c r="S9" i="1"/>
  <c r="T8" i="1"/>
  <c r="U7" i="1"/>
  <c r="V6" i="1"/>
  <c r="P6" i="1"/>
  <c r="Q10" i="1"/>
  <c r="R9" i="1"/>
  <c r="S8" i="1"/>
  <c r="T7" i="1"/>
  <c r="U6" i="1"/>
  <c r="V5" i="1"/>
  <c r="M5" i="1"/>
  <c r="L5" i="1"/>
  <c r="K5" i="1"/>
  <c r="O10" i="1"/>
  <c r="J9" i="1"/>
  <c r="M6" i="1"/>
  <c r="N10" i="1"/>
  <c r="I9" i="1"/>
  <c r="K7" i="1"/>
  <c r="L6" i="1"/>
  <c r="N9" i="1"/>
  <c r="I8" i="1"/>
  <c r="J7" i="1"/>
  <c r="K6" i="1"/>
  <c r="L10" i="1"/>
  <c r="M9" i="1"/>
  <c r="N8" i="1"/>
  <c r="O7" i="1"/>
  <c r="I7" i="1"/>
  <c r="J6" i="1"/>
  <c r="K10" i="1"/>
  <c r="L9" i="1"/>
  <c r="M8" i="1"/>
  <c r="N7" i="1"/>
  <c r="O6" i="1"/>
  <c r="I6" i="1"/>
  <c r="J5" i="1"/>
  <c r="I10" i="1"/>
  <c r="K8" i="1"/>
  <c r="L7" i="1"/>
  <c r="N5" i="1"/>
  <c r="O9" i="1"/>
  <c r="J8" i="1"/>
  <c r="M10" i="1"/>
  <c r="O8" i="1"/>
  <c r="J10" i="1"/>
  <c r="K9" i="1"/>
  <c r="L8" i="1"/>
  <c r="M7" i="1"/>
  <c r="N6" i="1"/>
  <c r="O5" i="1"/>
  <c r="C9" i="1"/>
  <c r="E7" i="1"/>
  <c r="B3" i="1" s="1"/>
  <c r="H9" i="1"/>
  <c r="B9" i="1"/>
  <c r="C8" i="1"/>
  <c r="D7" i="1"/>
  <c r="E6" i="1"/>
  <c r="F5" i="1"/>
  <c r="H10" i="1"/>
  <c r="F10" i="1"/>
  <c r="H8" i="1"/>
  <c r="C7" i="1"/>
  <c r="D6" i="1"/>
  <c r="E5" i="1"/>
  <c r="D5" i="1"/>
  <c r="B10" i="1"/>
  <c r="G5" i="1"/>
  <c r="G10" i="1"/>
  <c r="F8" i="1"/>
  <c r="C5" i="1"/>
  <c r="D8" i="1"/>
  <c r="F6" i="1"/>
  <c r="G9" i="1"/>
  <c r="B8" i="1"/>
  <c r="E10" i="1"/>
  <c r="F9" i="1"/>
  <c r="G8" i="1"/>
  <c r="H7" i="1"/>
  <c r="B7" i="1"/>
  <c r="C6" i="1"/>
  <c r="D10" i="1"/>
  <c r="E9" i="1"/>
  <c r="G7" i="1"/>
  <c r="H6" i="1"/>
  <c r="B6" i="1"/>
  <c r="C10" i="1"/>
  <c r="D9" i="1"/>
  <c r="E8" i="1"/>
  <c r="F7" i="1"/>
  <c r="G6" i="1"/>
  <c r="H5" i="1"/>
  <c r="B11" i="1" l="1"/>
  <c r="I3" i="1"/>
  <c r="P19" i="1"/>
  <c r="W19" i="1"/>
  <c r="P3" i="1"/>
  <c r="I11" i="1"/>
  <c r="P11" i="1"/>
  <c r="I19" i="1"/>
  <c r="W3" i="1"/>
  <c r="W11" i="1"/>
  <c r="I20" i="1" a="1"/>
  <c r="W4" i="1" a="1"/>
  <c r="P4" i="1" a="1"/>
  <c r="P20" i="1" a="1"/>
  <c r="B12" i="1" a="1"/>
  <c r="W20" i="1" a="1"/>
  <c r="I12" i="1" a="1"/>
  <c r="I4" i="1" a="1"/>
  <c r="B20" i="1" a="1"/>
  <c r="B4" i="1" a="1"/>
  <c r="W12" i="1" a="1"/>
  <c r="P12" i="1" a="1"/>
  <c r="V12" i="1" l="1"/>
  <c r="Q12" i="1"/>
  <c r="R12" i="1"/>
  <c r="S12" i="1"/>
  <c r="T12" i="1"/>
  <c r="U12" i="1"/>
  <c r="P12" i="1"/>
  <c r="AC20" i="1"/>
  <c r="X20" i="1"/>
  <c r="Y20" i="1"/>
  <c r="Z20" i="1"/>
  <c r="AA20" i="1"/>
  <c r="AB20" i="1"/>
  <c r="W20" i="1"/>
  <c r="AC12" i="1"/>
  <c r="X12" i="1"/>
  <c r="Y12" i="1"/>
  <c r="Z12" i="1"/>
  <c r="AB12" i="1"/>
  <c r="AA12" i="1"/>
  <c r="W12" i="1"/>
  <c r="H12" i="1"/>
  <c r="C12" i="1"/>
  <c r="D12" i="1"/>
  <c r="E12" i="1"/>
  <c r="F12" i="1"/>
  <c r="G12" i="1"/>
  <c r="B12" i="1"/>
  <c r="B4" i="1"/>
  <c r="H4" i="1"/>
  <c r="E4" i="1"/>
  <c r="D4" i="1"/>
  <c r="F4" i="1"/>
  <c r="G4" i="1"/>
  <c r="C4" i="1"/>
  <c r="V20" i="1"/>
  <c r="R20" i="1"/>
  <c r="S20" i="1"/>
  <c r="Q20" i="1"/>
  <c r="T20" i="1"/>
  <c r="U20" i="1"/>
  <c r="P20" i="1"/>
  <c r="H20" i="1"/>
  <c r="C20" i="1"/>
  <c r="D20" i="1"/>
  <c r="E20" i="1"/>
  <c r="F20" i="1"/>
  <c r="G20" i="1"/>
  <c r="B20" i="1"/>
  <c r="V4" i="1"/>
  <c r="T4" i="1"/>
  <c r="U4" i="1"/>
  <c r="P4" i="1"/>
  <c r="Q4" i="1"/>
  <c r="R4" i="1"/>
  <c r="S4" i="1"/>
  <c r="O4" i="1"/>
  <c r="N4" i="1"/>
  <c r="I4" i="1"/>
  <c r="K4" i="1"/>
  <c r="J4" i="1"/>
  <c r="L4" i="1"/>
  <c r="M4" i="1"/>
  <c r="AC4" i="1"/>
  <c r="Y4" i="1"/>
  <c r="Z4" i="1"/>
  <c r="X4" i="1"/>
  <c r="AA4" i="1"/>
  <c r="AB4" i="1"/>
  <c r="W4" i="1"/>
  <c r="O12" i="1"/>
  <c r="N12" i="1"/>
  <c r="I12" i="1"/>
  <c r="J12" i="1"/>
  <c r="L12" i="1"/>
  <c r="K12" i="1"/>
  <c r="M12" i="1"/>
  <c r="O20" i="1"/>
  <c r="J20" i="1"/>
  <c r="K20" i="1"/>
  <c r="L20" i="1"/>
  <c r="M20" i="1"/>
  <c r="N20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E15" authorId="0" shapeId="0" xr:uid="{B55EFA56-AEC9-4B2B-811E-8E0F9C0AD895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Hemşireler Hafta Başlangıcı
</t>
        </r>
      </text>
    </comment>
    <comment ref="F15" authorId="0" shapeId="0" xr:uid="{92834EAE-F70E-4152-B12D-F697BB631E2A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 Ramazan Bayramı Başlangıç
</t>
        </r>
      </text>
    </comment>
    <comment ref="H15" authorId="0" shapeId="0" xr:uid="{4D5C423A-E60E-4BFE-8918-FDD1B97DDC2B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 Ramazan Bayramı Bitiş
</t>
        </r>
      </text>
    </comment>
    <comment ref="D16" authorId="0" shapeId="0" xr:uid="{139C9CB1-0E10-4AFA-8E0B-FC0FEC131399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Hemşireler Hafta Sonu
</t>
        </r>
      </text>
    </comment>
    <comment ref="E16" authorId="0" shapeId="0" xr:uid="{C125F9E4-C36B-4C86-81A2-8D79F2EB49B1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Atatürk'ü Anma , Gençlik ve Spor Bayramı</t>
        </r>
      </text>
    </comment>
    <comment ref="I16" authorId="0" shapeId="0" xr:uid="{F303A25D-234E-4170-8172-B6BD7284D1D2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 Babalar Günü</t>
        </r>
      </text>
    </comment>
    <comment ref="R16" authorId="0" shapeId="0" xr:uid="{69548DD5-3A39-4ACD-9A85-7E95D1A1FB23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Kurban Bayramı Başlangıç
</t>
        </r>
      </text>
    </comment>
    <comment ref="U16" authorId="0" shapeId="0" xr:uid="{B4854279-B902-470D-BE36-ECAF7FEE47A9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Kurban Bayramı Bitiş</t>
        </r>
      </text>
    </comment>
    <comment ref="X17" authorId="0" shapeId="0" xr:uid="{FCF6E91A-3B3E-4053-87E9-60A47F1823E9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 Zafer Bayramı</t>
        </r>
      </text>
    </comment>
    <comment ref="T21" authorId="0" shapeId="0" xr:uid="{D0C2CA80-E29F-44A0-AA04-D666161D4A6D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Kızılay Haftası Bitiş
</t>
        </r>
      </text>
    </comment>
    <comment ref="Z21" authorId="0" shapeId="0" xr:uid="{57E0BE92-BEAF-410C-A3EC-B3503F5DC688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Dünya AIDS Günü</t>
        </r>
      </text>
    </comment>
    <comment ref="S22" authorId="0" shapeId="0" xr:uid="{84C294F6-2EF0-4DEF-B096-09EAE0D9E4F2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10 Kasım Atatürk’ün Ölüm Günü</t>
        </r>
      </text>
    </comment>
    <comment ref="B23" authorId="0" shapeId="0" xr:uid="{CA6B4B7B-EA5D-4E2C-BFA6-D229FDDDA086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 Dünya İlkyardım Günü</t>
        </r>
      </text>
    </comment>
    <comment ref="H24" authorId="0" shapeId="0" xr:uid="{F8354740-56D4-48A6-B194-309641BB36FD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Dünya Eczacılık Günü</t>
        </r>
      </text>
    </comment>
    <comment ref="I24" authorId="0" shapeId="0" xr:uid="{B248D7FB-031E-487F-8264-7A320C6E8E7B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Mevlid Kandili</t>
        </r>
      </text>
    </comment>
    <comment ref="Q24" authorId="0" shapeId="0" xr:uid="{B0CE3D61-BFEA-4392-B3DC-D7303D9F50BA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Ağız ve Diş Sağlığı Haftası Başlangıç
</t>
        </r>
      </text>
    </comment>
    <comment ref="S24" authorId="0" shapeId="0" xr:uid="{B0037B66-A5E9-4650-99B1-F9F51760AFDA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 24 Kasım Öğretmenler Günü</t>
        </r>
      </text>
    </comment>
    <comment ref="Z24" authorId="0" shapeId="0" xr:uid="{FF7FDA6B-03C1-4B52-9B60-8E95928BA8D3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 Sarıkamış Şehitlerini Anma Günü</t>
        </r>
      </text>
    </comment>
    <comment ref="N25" authorId="0" shapeId="0" xr:uid="{F4B2F850-957B-43C2-98BB-FD1F8A790135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29 Ekim Cumhuriyet Bayramı, Kızılay Haftası Başlangıcı
</t>
        </r>
      </text>
    </comment>
    <comment ref="P25" authorId="0" shapeId="0" xr:uid="{DFE3ED8B-B571-496E-8EE6-9753AB8E6ED0}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Ağız ve Diş Sağlığı Haftası Bitiş
</t>
        </r>
      </text>
    </comment>
  </commentList>
</comments>
</file>

<file path=xl/sharedStrings.xml><?xml version="1.0" encoding="utf-8"?>
<sst xmlns="http://schemas.openxmlformats.org/spreadsheetml/2006/main" count="3" uniqueCount="3">
  <si>
    <t xml:space="preserve">HAFTANIN İLK GÜNÜNÜ SEÇİN: </t>
  </si>
  <si>
    <t>PAZAR</t>
  </si>
  <si>
    <r>
      <rPr>
        <b/>
        <sz val="11"/>
        <color theme="1" tint="0.1498764000366222"/>
        <rFont val="Euphemia"/>
        <family val="2"/>
        <scheme val="minor"/>
      </rPr>
      <t>İPUCU:</t>
    </r>
    <r>
      <rPr>
        <sz val="11"/>
        <color theme="1" tint="0.1498764000366222"/>
        <rFont val="Euphemia"/>
        <family val="2"/>
        <scheme val="minor"/>
      </rPr>
      <t xml:space="preserve"> Takvim yılını değiştirmek için aşağıdaki hücredeki 
yılın üzerine yazın.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</si>
</sst>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8" x14ac:knownFonts="1">
    <font>
      <sz val="11"/>
      <color theme="1" tint="0.1498764000366222"/>
      <name val="Euphemia"/>
      <family val="2"/>
      <scheme val="minor"/>
    </font>
    <font>
      <b/>
      <sz val="28"/>
      <color theme="4"/>
      <name val="Century Gothic"/>
      <family val="2"/>
      <scheme val="major"/>
    </font>
    <font>
      <b/>
      <sz val="10"/>
      <color theme="0"/>
      <name val="Century Gothic"/>
      <family val="2"/>
      <scheme val="major"/>
    </font>
    <font>
      <sz val="11"/>
      <color theme="1" tint="0.1498764000366222"/>
      <name val="Century Gothic"/>
      <family val="2"/>
      <scheme val="major"/>
    </font>
    <font>
      <b/>
      <sz val="12"/>
      <color theme="4" tint="-0.24994659260841701"/>
      <name val="Century Gothic"/>
      <family val="2"/>
      <scheme val="major"/>
    </font>
    <font>
      <b/>
      <sz val="11"/>
      <color theme="4"/>
      <name val="Century Gothic"/>
      <family val="2"/>
      <scheme val="major"/>
    </font>
    <font>
      <sz val="11"/>
      <color theme="1" tint="0.1498764000366222"/>
      <name val="Euphemia"/>
      <family val="2"/>
      <scheme val="minor"/>
    </font>
    <font>
      <sz val="11"/>
      <color theme="1" tint="0.14996795556505021"/>
      <name val="Century Gothic"/>
      <family val="2"/>
      <scheme val="major"/>
    </font>
    <font>
      <sz val="11"/>
      <color theme="4"/>
      <name val="Century Gothic"/>
      <family val="2"/>
      <scheme val="major"/>
    </font>
    <font>
      <sz val="11"/>
      <color theme="1" tint="0.14996795556505021"/>
      <name val="Century Gothic"/>
      <family val="2"/>
      <scheme val="major"/>
    </font>
    <font>
      <b/>
      <sz val="11"/>
      <color theme="1" tint="0.1498764000366222"/>
      <name val="Euphemia"/>
      <family val="2"/>
      <scheme val="minor"/>
    </font>
    <font>
      <sz val="11"/>
      <color theme="1" tint="0.1498764000366222"/>
      <name val="Euphemia"/>
      <family val="2"/>
      <scheme val="minor"/>
    </font>
    <font>
      <b/>
      <sz val="28"/>
      <color theme="4"/>
      <name val="Century Gothic"/>
      <family val="2"/>
      <scheme val="major"/>
    </font>
    <font>
      <b/>
      <sz val="12"/>
      <color theme="4" tint="-0.24994659260841701"/>
      <name val="Century Gothic"/>
      <family val="2"/>
      <scheme val="major"/>
    </font>
    <font>
      <b/>
      <sz val="11"/>
      <color theme="4"/>
      <name val="Century Gothic"/>
      <family val="2"/>
      <scheme val="major"/>
    </font>
    <font>
      <sz val="11"/>
      <color theme="0"/>
      <name val="Euphemia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/>
      <right/>
      <top style="thick">
        <color theme="0"/>
      </top>
      <bottom/>
      <diagonal/>
    </border>
  </borders>
  <cellStyleXfs count="10">
    <xf numFmtId="0" fontId="0" fillId="0" borderId="0" applyFill="0" applyBorder="0" applyProtection="0">
      <alignment horizontal="right"/>
    </xf>
    <xf numFmtId="0" fontId="7" fillId="3" borderId="2" applyProtection="0">
      <alignment horizontal="right" vertical="center"/>
    </xf>
    <xf numFmtId="0" fontId="4" fillId="0" borderId="1">
      <alignment horizontal="right"/>
    </xf>
    <xf numFmtId="0" fontId="5" fillId="0" borderId="0">
      <alignment horizontal="right"/>
    </xf>
    <xf numFmtId="0" fontId="2" fillId="2" borderId="0" applyNumberFormat="0" applyBorder="0" applyProtection="0">
      <alignment horizontal="center" vertical="center"/>
    </xf>
    <xf numFmtId="0" fontId="3" fillId="3" borderId="2">
      <alignment horizontal="right" vertical="center" indent="1"/>
    </xf>
    <xf numFmtId="0" fontId="1" fillId="0" borderId="0">
      <alignment horizontal="right"/>
    </xf>
    <xf numFmtId="0" fontId="8" fillId="0" borderId="0">
      <alignment horizontal="right"/>
    </xf>
    <xf numFmtId="164" fontId="6" fillId="0" borderId="0" applyFont="0" applyFill="0" applyBorder="0" applyProtection="0">
      <alignment horizontal="right"/>
    </xf>
    <xf numFmtId="0" fontId="15" fillId="4" borderId="0" applyNumberFormat="0" applyBorder="0" applyProtection="0">
      <alignment horizontal="center" vertical="center"/>
    </xf>
  </cellStyleXfs>
  <cellXfs count="12">
    <xf numFmtId="0" fontId="0" fillId="0" borderId="0" xfId="0">
      <alignment horizontal="right"/>
    </xf>
    <xf numFmtId="0" fontId="9" fillId="3" borderId="2" xfId="1" applyFont="1">
      <alignment horizontal="right" vertical="center"/>
    </xf>
    <xf numFmtId="0" fontId="11" fillId="0" borderId="0" xfId="0" applyFont="1">
      <alignment horizontal="right"/>
    </xf>
    <xf numFmtId="0" fontId="11" fillId="0" borderId="0" xfId="0" applyFont="1" applyFill="1">
      <alignment horizontal="right"/>
    </xf>
    <xf numFmtId="0" fontId="14" fillId="0" borderId="0" xfId="3" applyFont="1">
      <alignment horizontal="right"/>
    </xf>
    <xf numFmtId="164" fontId="11" fillId="0" borderId="0" xfId="8" applyFont="1">
      <alignment horizontal="right"/>
    </xf>
    <xf numFmtId="0" fontId="12" fillId="0" borderId="0" xfId="6" applyFont="1">
      <alignment horizontal="right"/>
    </xf>
    <xf numFmtId="0" fontId="9" fillId="3" borderId="2" xfId="1" applyFont="1">
      <alignment horizontal="right" vertical="center"/>
    </xf>
    <xf numFmtId="0" fontId="13" fillId="0" borderId="1" xfId="2" applyFont="1">
      <alignment horizontal="right"/>
    </xf>
    <xf numFmtId="0" fontId="0" fillId="3" borderId="2" xfId="5" applyFont="1" applyAlignment="1">
      <alignment horizontal="right" vertical="center" wrapText="1" indent="1"/>
    </xf>
    <xf numFmtId="0" fontId="0" fillId="3" borderId="2" xfId="5" applyFont="1">
      <alignment horizontal="right" vertical="center" indent="1"/>
    </xf>
    <xf numFmtId="0" fontId="15" fillId="4" borderId="0" xfId="9" applyBorder="1">
      <alignment horizontal="center" vertical="center"/>
    </xf>
  </cellXfs>
  <cellStyles count="10">
    <cellStyle name="Ana Başlık" xfId="6" builtinId="15" customBuiltin="1"/>
    <cellStyle name="Başlık 1" xfId="1" builtinId="16" customBuiltin="1"/>
    <cellStyle name="Başlık 2" xfId="2" builtinId="17" customBuiltin="1"/>
    <cellStyle name="Başlık 3" xfId="3" builtinId="18" customBuiltin="1"/>
    <cellStyle name="Başlık 4" xfId="7" builtinId="19" customBuiltin="1"/>
    <cellStyle name="Giriş" xfId="4" builtinId="20" customBuiltin="1"/>
    <cellStyle name="Gün" xfId="8" xr:uid="{00000000-0005-0000-0000-000001000000}"/>
    <cellStyle name="Normal" xfId="0" builtinId="0" customBuiltin="1"/>
    <cellStyle name="Not" xfId="5" builtinId="10" customBuiltin="1"/>
    <cellStyle name="Vurgu5" xfId="9" builtinId="45" customBuiltin="1"/>
  </cellStyles>
  <dxfs count="1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Hardcover">
      <a:dk1>
        <a:sysClr val="windowText" lastClr="000000"/>
      </a:dk1>
      <a:lt1>
        <a:sysClr val="window" lastClr="FFFFFF"/>
      </a:lt1>
      <a:dk2>
        <a:srgbClr val="895D1D"/>
      </a:dk2>
      <a:lt2>
        <a:srgbClr val="ECE9C6"/>
      </a:lt2>
      <a:accent1>
        <a:srgbClr val="873624"/>
      </a:accent1>
      <a:accent2>
        <a:srgbClr val="D6862D"/>
      </a:accent2>
      <a:accent3>
        <a:srgbClr val="D0BE40"/>
      </a:accent3>
      <a:accent4>
        <a:srgbClr val="877F6C"/>
      </a:accent4>
      <a:accent5>
        <a:srgbClr val="972109"/>
      </a:accent5>
      <a:accent6>
        <a:srgbClr val="AEB795"/>
      </a:accent6>
      <a:hlink>
        <a:srgbClr val="CC9900"/>
      </a:hlink>
      <a:folHlink>
        <a:srgbClr val="B2B2B2"/>
      </a:folHlink>
    </a:clrScheme>
    <a:fontScheme name="Global Calendar">
      <a:majorFont>
        <a:latin typeface="Century Gothic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AC26"/>
  <sheetViews>
    <sheetView showGridLines="0" tabSelected="1" topLeftCell="A10" zoomScaleNormal="100" workbookViewId="0">
      <selection activeCell="H15" sqref="H15"/>
    </sheetView>
  </sheetViews>
  <sheetFormatPr defaultColWidth="3.77734375" defaultRowHeight="18" customHeight="1" x14ac:dyDescent="0.4"/>
  <cols>
    <col min="1" max="1" width="2.77734375" style="2" customWidth="1"/>
    <col min="2" max="8" width="3.77734375" style="2"/>
    <col min="9" max="9" width="10.109375" style="2" customWidth="1"/>
    <col min="10" max="10" width="3.77734375" style="2" customWidth="1"/>
    <col min="11" max="15" width="3.77734375" style="2"/>
    <col min="16" max="16" width="9.77734375" style="2" customWidth="1"/>
    <col min="17" max="22" width="3.77734375" style="2"/>
    <col min="23" max="23" width="9.77734375" style="2" customWidth="1"/>
    <col min="24" max="29" width="3.77734375" style="2"/>
    <col min="30" max="30" width="2.77734375" customWidth="1"/>
    <col min="31" max="31" width="3.77734375" customWidth="1"/>
  </cols>
  <sheetData>
    <row r="1" spans="1:29" ht="64.5" customHeight="1" thickTop="1" x14ac:dyDescent="0.4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11" t="s">
        <v>1</v>
      </c>
      <c r="L1" s="11"/>
      <c r="M1" s="11"/>
      <c r="N1" s="11"/>
      <c r="O1" s="11"/>
      <c r="P1" s="9" t="s">
        <v>2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50.25" customHeight="1" x14ac:dyDescent="0.45">
      <c r="A2" s="3"/>
      <c r="B2" s="6">
        <f ca="1">YEAR(TODAY())</f>
        <v>2021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31.5" customHeight="1" x14ac:dyDescent="0.4">
      <c r="B3" s="8" t="str">
        <f ca="1">AyÜstBilgileri</f>
        <v>OCAK</v>
      </c>
      <c r="C3" s="8"/>
      <c r="D3" s="8"/>
      <c r="E3" s="8"/>
      <c r="F3" s="8"/>
      <c r="G3" s="8"/>
      <c r="H3" s="8"/>
      <c r="I3" s="8" t="str">
        <f ca="1">AyÜstBilgileri</f>
        <v>ŞUBAT</v>
      </c>
      <c r="J3" s="8"/>
      <c r="K3" s="8"/>
      <c r="L3" s="8"/>
      <c r="M3" s="8"/>
      <c r="N3" s="8"/>
      <c r="O3" s="8"/>
      <c r="P3" s="8" t="str">
        <f ca="1">AyÜstBilgileri</f>
        <v>MART</v>
      </c>
      <c r="Q3" s="8"/>
      <c r="R3" s="8"/>
      <c r="S3" s="8"/>
      <c r="T3" s="8"/>
      <c r="U3" s="8"/>
      <c r="V3" s="8"/>
      <c r="W3" s="8" t="str">
        <f ca="1">AyÜstBilgileri</f>
        <v>NİSAN</v>
      </c>
      <c r="X3" s="8"/>
      <c r="Y3" s="8"/>
      <c r="Z3" s="8"/>
      <c r="AA3" s="8"/>
      <c r="AB3" s="8"/>
      <c r="AC3" s="8"/>
    </row>
    <row r="4" spans="1:29" ht="18" customHeight="1" x14ac:dyDescent="0.4">
      <c r="B4" s="4" t="str">
        <f t="array" aca="1" ref="B4:H4" ca="1">GünÜstBilgileri</f>
        <v>Pa</v>
      </c>
      <c r="C4" s="4" t="str">
        <f ca="1"/>
        <v>Pz</v>
      </c>
      <c r="D4" s="4" t="str">
        <f ca="1"/>
        <v>Sa</v>
      </c>
      <c r="E4" s="4" t="str">
        <f ca="1"/>
        <v>Ça</v>
      </c>
      <c r="F4" s="4" t="str">
        <f ca="1"/>
        <v>Pe</v>
      </c>
      <c r="G4" s="4" t="str">
        <f ca="1"/>
        <v>Cu</v>
      </c>
      <c r="H4" s="4" t="str">
        <f ca="1"/>
        <v>Cm</v>
      </c>
      <c r="I4" s="4" t="str">
        <f t="array" aca="1" ref="I4:O4" ca="1">GünÜstBilgileri</f>
        <v>Pa</v>
      </c>
      <c r="J4" s="4" t="str">
        <f ca="1"/>
        <v>Pz</v>
      </c>
      <c r="K4" s="4" t="str">
        <f ca="1"/>
        <v>Sa</v>
      </c>
      <c r="L4" s="4" t="str">
        <f ca="1"/>
        <v>Ça</v>
      </c>
      <c r="M4" s="4" t="str">
        <f ca="1"/>
        <v>Pe</v>
      </c>
      <c r="N4" s="4" t="str">
        <f ca="1"/>
        <v>Cu</v>
      </c>
      <c r="O4" s="4" t="str">
        <f ca="1"/>
        <v>Cm</v>
      </c>
      <c r="P4" s="4" t="str">
        <f t="array" aca="1" ref="P4:V4" ca="1">GünÜstBilgileri</f>
        <v>Pa</v>
      </c>
      <c r="Q4" s="4" t="str">
        <f ca="1"/>
        <v>Pz</v>
      </c>
      <c r="R4" s="4" t="str">
        <f ca="1"/>
        <v>Sa</v>
      </c>
      <c r="S4" s="4" t="str">
        <f ca="1"/>
        <v>Ça</v>
      </c>
      <c r="T4" s="4" t="str">
        <f ca="1"/>
        <v>Pe</v>
      </c>
      <c r="U4" s="4" t="str">
        <f ca="1"/>
        <v>Cu</v>
      </c>
      <c r="V4" s="4" t="str">
        <f ca="1"/>
        <v>Cm</v>
      </c>
      <c r="W4" s="4" t="str">
        <f t="array" aca="1" ref="W4:AC4" ca="1">GünÜstBilgileri</f>
        <v>Pa</v>
      </c>
      <c r="X4" s="4" t="str">
        <f ca="1"/>
        <v>Pz</v>
      </c>
      <c r="Y4" s="4" t="str">
        <f ca="1"/>
        <v>Sa</v>
      </c>
      <c r="Z4" s="4" t="str">
        <f ca="1"/>
        <v>Ça</v>
      </c>
      <c r="AA4" s="4" t="str">
        <f ca="1"/>
        <v>Pe</v>
      </c>
      <c r="AB4" s="4" t="str">
        <f ca="1"/>
        <v>Cu</v>
      </c>
      <c r="AC4" s="4" t="str">
        <f ca="1"/>
        <v>Cm</v>
      </c>
    </row>
    <row r="5" spans="1:29" ht="18" customHeight="1" x14ac:dyDescent="0.4">
      <c r="B5" s="5">
        <f t="array" aca="1" ref="B5:H10" ca="1">Oca</f>
        <v>44192</v>
      </c>
      <c r="C5" s="5">
        <f ca="1"/>
        <v>44193</v>
      </c>
      <c r="D5" s="5">
        <f ca="1"/>
        <v>44194</v>
      </c>
      <c r="E5" s="5">
        <f ca="1"/>
        <v>44195</v>
      </c>
      <c r="F5" s="5">
        <f ca="1"/>
        <v>44196</v>
      </c>
      <c r="G5" s="5">
        <f ca="1"/>
        <v>44197</v>
      </c>
      <c r="H5" s="5">
        <f ca="1"/>
        <v>44198</v>
      </c>
      <c r="I5" s="5">
        <f t="array" aca="1" ref="I5:O10" ca="1">Şub</f>
        <v>44227</v>
      </c>
      <c r="J5" s="5">
        <f ca="1"/>
        <v>44228</v>
      </c>
      <c r="K5" s="5">
        <f ca="1"/>
        <v>44229</v>
      </c>
      <c r="L5" s="5">
        <f ca="1"/>
        <v>44230</v>
      </c>
      <c r="M5" s="5">
        <f ca="1"/>
        <v>44231</v>
      </c>
      <c r="N5" s="5">
        <f ca="1"/>
        <v>44232</v>
      </c>
      <c r="O5" s="5">
        <f ca="1"/>
        <v>44233</v>
      </c>
      <c r="P5" s="5">
        <f t="array" aca="1" ref="P5:V10" ca="1">Mar</f>
        <v>44255</v>
      </c>
      <c r="Q5" s="5">
        <f ca="1"/>
        <v>44256</v>
      </c>
      <c r="R5" s="5">
        <f ca="1"/>
        <v>44257</v>
      </c>
      <c r="S5" s="5">
        <f ca="1"/>
        <v>44258</v>
      </c>
      <c r="T5" s="5">
        <f ca="1"/>
        <v>44259</v>
      </c>
      <c r="U5" s="5">
        <f ca="1"/>
        <v>44260</v>
      </c>
      <c r="V5" s="5">
        <f ca="1"/>
        <v>44261</v>
      </c>
      <c r="W5" s="5">
        <f t="array" aca="1" ref="W5:AC10" ca="1">Nis</f>
        <v>44283</v>
      </c>
      <c r="X5" s="5">
        <f ca="1"/>
        <v>44284</v>
      </c>
      <c r="Y5" s="5">
        <f ca="1"/>
        <v>44285</v>
      </c>
      <c r="Z5" s="5">
        <f ca="1"/>
        <v>44286</v>
      </c>
      <c r="AA5" s="5">
        <f ca="1"/>
        <v>44287</v>
      </c>
      <c r="AB5" s="5">
        <f ca="1"/>
        <v>44288</v>
      </c>
      <c r="AC5" s="5">
        <f ca="1"/>
        <v>44289</v>
      </c>
    </row>
    <row r="6" spans="1:29" ht="18" customHeight="1" x14ac:dyDescent="0.4">
      <c r="B6" s="5">
        <f ca="1"/>
        <v>44199</v>
      </c>
      <c r="C6" s="5">
        <f ca="1"/>
        <v>44200</v>
      </c>
      <c r="D6" s="5">
        <f ca="1"/>
        <v>44201</v>
      </c>
      <c r="E6" s="5">
        <f ca="1"/>
        <v>44202</v>
      </c>
      <c r="F6" s="5">
        <f ca="1"/>
        <v>44203</v>
      </c>
      <c r="G6" s="5">
        <f ca="1"/>
        <v>44204</v>
      </c>
      <c r="H6" s="5">
        <f ca="1"/>
        <v>44205</v>
      </c>
      <c r="I6" s="5">
        <f ca="1"/>
        <v>44234</v>
      </c>
      <c r="J6" s="5">
        <f ca="1"/>
        <v>44235</v>
      </c>
      <c r="K6" s="5">
        <f ca="1"/>
        <v>44236</v>
      </c>
      <c r="L6" s="5">
        <f ca="1"/>
        <v>44237</v>
      </c>
      <c r="M6" s="5">
        <f ca="1"/>
        <v>44238</v>
      </c>
      <c r="N6" s="5">
        <f ca="1"/>
        <v>44239</v>
      </c>
      <c r="O6" s="5">
        <f ca="1"/>
        <v>44240</v>
      </c>
      <c r="P6" s="5">
        <f ca="1"/>
        <v>44262</v>
      </c>
      <c r="Q6" s="5">
        <f ca="1"/>
        <v>44263</v>
      </c>
      <c r="R6" s="5">
        <f ca="1"/>
        <v>44264</v>
      </c>
      <c r="S6" s="5">
        <f ca="1"/>
        <v>44265</v>
      </c>
      <c r="T6" s="5">
        <f ca="1"/>
        <v>44266</v>
      </c>
      <c r="U6" s="5">
        <f ca="1"/>
        <v>44267</v>
      </c>
      <c r="V6" s="5">
        <f ca="1"/>
        <v>44268</v>
      </c>
      <c r="W6" s="5">
        <f ca="1"/>
        <v>44290</v>
      </c>
      <c r="X6" s="5">
        <f ca="1"/>
        <v>44291</v>
      </c>
      <c r="Y6" s="5">
        <f ca="1"/>
        <v>44292</v>
      </c>
      <c r="Z6" s="5">
        <f ca="1"/>
        <v>44293</v>
      </c>
      <c r="AA6" s="5">
        <f ca="1"/>
        <v>44294</v>
      </c>
      <c r="AB6" s="5">
        <f ca="1"/>
        <v>44295</v>
      </c>
      <c r="AC6" s="5">
        <f ca="1"/>
        <v>44296</v>
      </c>
    </row>
    <row r="7" spans="1:29" ht="18" customHeight="1" x14ac:dyDescent="0.4">
      <c r="B7" s="5">
        <f ca="1"/>
        <v>44206</v>
      </c>
      <c r="C7" s="5">
        <f ca="1"/>
        <v>44207</v>
      </c>
      <c r="D7" s="5">
        <f ca="1"/>
        <v>44208</v>
      </c>
      <c r="E7" s="5">
        <f ca="1"/>
        <v>44209</v>
      </c>
      <c r="F7" s="5">
        <f ca="1"/>
        <v>44210</v>
      </c>
      <c r="G7" s="5">
        <f ca="1"/>
        <v>44211</v>
      </c>
      <c r="H7" s="5">
        <f ca="1"/>
        <v>44212</v>
      </c>
      <c r="I7" s="5">
        <f ca="1"/>
        <v>44241</v>
      </c>
      <c r="J7" s="5">
        <f ca="1"/>
        <v>44242</v>
      </c>
      <c r="K7" s="5">
        <f ca="1"/>
        <v>44243</v>
      </c>
      <c r="L7" s="5">
        <f ca="1"/>
        <v>44244</v>
      </c>
      <c r="M7" s="5">
        <f ca="1"/>
        <v>44245</v>
      </c>
      <c r="N7" s="5">
        <f ca="1"/>
        <v>44246</v>
      </c>
      <c r="O7" s="5">
        <f ca="1"/>
        <v>44247</v>
      </c>
      <c r="P7" s="5">
        <f ca="1"/>
        <v>44269</v>
      </c>
      <c r="Q7" s="5">
        <f ca="1"/>
        <v>44270</v>
      </c>
      <c r="R7" s="5">
        <f ca="1"/>
        <v>44271</v>
      </c>
      <c r="S7" s="5">
        <f ca="1"/>
        <v>44272</v>
      </c>
      <c r="T7" s="5">
        <f ca="1"/>
        <v>44273</v>
      </c>
      <c r="U7" s="5">
        <f ca="1"/>
        <v>44274</v>
      </c>
      <c r="V7" s="5">
        <f ca="1"/>
        <v>44275</v>
      </c>
      <c r="W7" s="5">
        <f ca="1"/>
        <v>44297</v>
      </c>
      <c r="X7" s="5">
        <f ca="1"/>
        <v>44298</v>
      </c>
      <c r="Y7" s="5">
        <f ca="1"/>
        <v>44299</v>
      </c>
      <c r="Z7" s="5">
        <f ca="1"/>
        <v>44300</v>
      </c>
      <c r="AA7" s="5">
        <f ca="1"/>
        <v>44301</v>
      </c>
      <c r="AB7" s="5">
        <f ca="1"/>
        <v>44302</v>
      </c>
      <c r="AC7" s="5">
        <f ca="1"/>
        <v>44303</v>
      </c>
    </row>
    <row r="8" spans="1:29" ht="18" customHeight="1" x14ac:dyDescent="0.4">
      <c r="B8" s="5">
        <f ca="1"/>
        <v>44213</v>
      </c>
      <c r="C8" s="5">
        <f ca="1"/>
        <v>44214</v>
      </c>
      <c r="D8" s="5">
        <f ca="1"/>
        <v>44215</v>
      </c>
      <c r="E8" s="5">
        <f ca="1"/>
        <v>44216</v>
      </c>
      <c r="F8" s="5">
        <f ca="1"/>
        <v>44217</v>
      </c>
      <c r="G8" s="5">
        <f ca="1"/>
        <v>44218</v>
      </c>
      <c r="H8" s="5">
        <f ca="1"/>
        <v>44219</v>
      </c>
      <c r="I8" s="5">
        <f ca="1"/>
        <v>44248</v>
      </c>
      <c r="J8" s="5">
        <f ca="1"/>
        <v>44249</v>
      </c>
      <c r="K8" s="5">
        <f ca="1"/>
        <v>44250</v>
      </c>
      <c r="L8" s="5">
        <f ca="1"/>
        <v>44251</v>
      </c>
      <c r="M8" s="5">
        <f ca="1"/>
        <v>44252</v>
      </c>
      <c r="N8" s="5">
        <f ca="1"/>
        <v>44253</v>
      </c>
      <c r="O8" s="5">
        <f ca="1"/>
        <v>44254</v>
      </c>
      <c r="P8" s="5">
        <f ca="1"/>
        <v>44276</v>
      </c>
      <c r="Q8" s="5">
        <f ca="1"/>
        <v>44277</v>
      </c>
      <c r="R8" s="5">
        <f ca="1"/>
        <v>44278</v>
      </c>
      <c r="S8" s="5">
        <f ca="1"/>
        <v>44279</v>
      </c>
      <c r="T8" s="5">
        <f ca="1"/>
        <v>44280</v>
      </c>
      <c r="U8" s="5">
        <f ca="1"/>
        <v>44281</v>
      </c>
      <c r="V8" s="5">
        <f ca="1"/>
        <v>44282</v>
      </c>
      <c r="W8" s="5">
        <f ca="1"/>
        <v>44304</v>
      </c>
      <c r="X8" s="5">
        <f ca="1"/>
        <v>44305</v>
      </c>
      <c r="Y8" s="5">
        <f ca="1"/>
        <v>44306</v>
      </c>
      <c r="Z8" s="5">
        <f ca="1"/>
        <v>44307</v>
      </c>
      <c r="AA8" s="5">
        <f ca="1"/>
        <v>44308</v>
      </c>
      <c r="AB8" s="5">
        <f ca="1"/>
        <v>44309</v>
      </c>
      <c r="AC8" s="5">
        <f ca="1"/>
        <v>44310</v>
      </c>
    </row>
    <row r="9" spans="1:29" ht="18" customHeight="1" x14ac:dyDescent="0.4">
      <c r="B9" s="5">
        <f ca="1"/>
        <v>44220</v>
      </c>
      <c r="C9" s="5">
        <f ca="1"/>
        <v>44221</v>
      </c>
      <c r="D9" s="5">
        <f ca="1"/>
        <v>44222</v>
      </c>
      <c r="E9" s="5">
        <f ca="1"/>
        <v>44223</v>
      </c>
      <c r="F9" s="5">
        <f ca="1"/>
        <v>44224</v>
      </c>
      <c r="G9" s="5">
        <f ca="1"/>
        <v>44225</v>
      </c>
      <c r="H9" s="5">
        <f ca="1"/>
        <v>44226</v>
      </c>
      <c r="I9" s="5">
        <f ca="1"/>
        <v>44255</v>
      </c>
      <c r="J9" s="5">
        <f ca="1"/>
        <v>44256</v>
      </c>
      <c r="K9" s="5">
        <f ca="1"/>
        <v>44257</v>
      </c>
      <c r="L9" s="5">
        <f ca="1"/>
        <v>44258</v>
      </c>
      <c r="M9" s="5">
        <f ca="1"/>
        <v>44259</v>
      </c>
      <c r="N9" s="5">
        <f ca="1"/>
        <v>44260</v>
      </c>
      <c r="O9" s="5">
        <f ca="1"/>
        <v>44261</v>
      </c>
      <c r="P9" s="5">
        <f ca="1"/>
        <v>44283</v>
      </c>
      <c r="Q9" s="5">
        <f ca="1"/>
        <v>44284</v>
      </c>
      <c r="R9" s="5">
        <f ca="1"/>
        <v>44285</v>
      </c>
      <c r="S9" s="5">
        <f ca="1"/>
        <v>44286</v>
      </c>
      <c r="T9" s="5">
        <f ca="1"/>
        <v>44287</v>
      </c>
      <c r="U9" s="5">
        <f ca="1"/>
        <v>44288</v>
      </c>
      <c r="V9" s="5">
        <f ca="1"/>
        <v>44289</v>
      </c>
      <c r="W9" s="5">
        <f ca="1"/>
        <v>44311</v>
      </c>
      <c r="X9" s="5">
        <f ca="1"/>
        <v>44312</v>
      </c>
      <c r="Y9" s="5">
        <f ca="1"/>
        <v>44313</v>
      </c>
      <c r="Z9" s="5">
        <f ca="1"/>
        <v>44314</v>
      </c>
      <c r="AA9" s="5">
        <f ca="1"/>
        <v>44315</v>
      </c>
      <c r="AB9" s="5">
        <f ca="1"/>
        <v>44316</v>
      </c>
      <c r="AC9" s="5">
        <f ca="1"/>
        <v>44317</v>
      </c>
    </row>
    <row r="10" spans="1:29" ht="18" customHeight="1" x14ac:dyDescent="0.4">
      <c r="B10" s="5">
        <f ca="1"/>
        <v>44227</v>
      </c>
      <c r="C10" s="5">
        <f ca="1"/>
        <v>44228</v>
      </c>
      <c r="D10" s="5">
        <f ca="1"/>
        <v>44229</v>
      </c>
      <c r="E10" s="5">
        <f ca="1"/>
        <v>44230</v>
      </c>
      <c r="F10" s="5">
        <f ca="1"/>
        <v>44231</v>
      </c>
      <c r="G10" s="5">
        <f ca="1"/>
        <v>44232</v>
      </c>
      <c r="H10" s="5">
        <f ca="1"/>
        <v>44233</v>
      </c>
      <c r="I10" s="5">
        <f ca="1"/>
        <v>44262</v>
      </c>
      <c r="J10" s="5">
        <f ca="1"/>
        <v>44263</v>
      </c>
      <c r="K10" s="5">
        <f ca="1"/>
        <v>44264</v>
      </c>
      <c r="L10" s="5">
        <f ca="1"/>
        <v>44265</v>
      </c>
      <c r="M10" s="5">
        <f ca="1"/>
        <v>44266</v>
      </c>
      <c r="N10" s="5">
        <f ca="1"/>
        <v>44267</v>
      </c>
      <c r="O10" s="5">
        <f ca="1"/>
        <v>44268</v>
      </c>
      <c r="P10" s="5">
        <f ca="1"/>
        <v>44290</v>
      </c>
      <c r="Q10" s="5">
        <f ca="1"/>
        <v>44291</v>
      </c>
      <c r="R10" s="5">
        <f ca="1"/>
        <v>44292</v>
      </c>
      <c r="S10" s="5">
        <f ca="1"/>
        <v>44293</v>
      </c>
      <c r="T10" s="5">
        <f ca="1"/>
        <v>44294</v>
      </c>
      <c r="U10" s="5">
        <f ca="1"/>
        <v>44295</v>
      </c>
      <c r="V10" s="5">
        <f ca="1"/>
        <v>44296</v>
      </c>
      <c r="W10" s="5">
        <f ca="1"/>
        <v>44318</v>
      </c>
      <c r="X10" s="5">
        <f ca="1"/>
        <v>44319</v>
      </c>
      <c r="Y10" s="5">
        <f ca="1"/>
        <v>44320</v>
      </c>
      <c r="Z10" s="5">
        <f ca="1"/>
        <v>44321</v>
      </c>
      <c r="AA10" s="5">
        <f ca="1"/>
        <v>44322</v>
      </c>
      <c r="AB10" s="5">
        <f ca="1"/>
        <v>44323</v>
      </c>
      <c r="AC10" s="5">
        <f ca="1"/>
        <v>44324</v>
      </c>
    </row>
    <row r="11" spans="1:29" ht="31.5" customHeight="1" x14ac:dyDescent="0.4">
      <c r="B11" s="8" t="str">
        <f ca="1">AyÜstBilgileri</f>
        <v>MAYIS</v>
      </c>
      <c r="C11" s="8"/>
      <c r="D11" s="8"/>
      <c r="E11" s="8"/>
      <c r="F11" s="8"/>
      <c r="G11" s="8"/>
      <c r="H11" s="8"/>
      <c r="I11" s="8" t="str">
        <f ca="1">AyÜstBilgileri</f>
        <v>HAZİRAN</v>
      </c>
      <c r="J11" s="8"/>
      <c r="K11" s="8"/>
      <c r="L11" s="8"/>
      <c r="M11" s="8"/>
      <c r="N11" s="8"/>
      <c r="O11" s="8"/>
      <c r="P11" s="8" t="str">
        <f ca="1">AyÜstBilgileri</f>
        <v>TEMMUZ</v>
      </c>
      <c r="Q11" s="8"/>
      <c r="R11" s="8"/>
      <c r="S11" s="8"/>
      <c r="T11" s="8"/>
      <c r="U11" s="8"/>
      <c r="V11" s="8"/>
      <c r="W11" s="8" t="str">
        <f ca="1">AyÜstBilgileri</f>
        <v>AĞUSTOS</v>
      </c>
      <c r="X11" s="8"/>
      <c r="Y11" s="8"/>
      <c r="Z11" s="8"/>
      <c r="AA11" s="8"/>
      <c r="AB11" s="8"/>
      <c r="AC11" s="8"/>
    </row>
    <row r="12" spans="1:29" ht="18" customHeight="1" x14ac:dyDescent="0.4">
      <c r="B12" s="4" t="str">
        <f t="array" aca="1" ref="B12:H12" ca="1">GünÜstBilgileri</f>
        <v>Pa</v>
      </c>
      <c r="C12" s="4" t="str">
        <f ca="1"/>
        <v>Pz</v>
      </c>
      <c r="D12" s="4" t="str">
        <f ca="1"/>
        <v>Sa</v>
      </c>
      <c r="E12" s="4" t="str">
        <f ca="1"/>
        <v>Ça</v>
      </c>
      <c r="F12" s="4" t="str">
        <f ca="1"/>
        <v>Pe</v>
      </c>
      <c r="G12" s="4" t="str">
        <f ca="1"/>
        <v>Cu</v>
      </c>
      <c r="H12" s="4" t="str">
        <f ca="1"/>
        <v>Cm</v>
      </c>
      <c r="I12" s="4" t="str">
        <f t="array" aca="1" ref="I12:O12" ca="1">GünÜstBilgileri</f>
        <v>Pa</v>
      </c>
      <c r="J12" s="4" t="str">
        <f ca="1"/>
        <v>Pz</v>
      </c>
      <c r="K12" s="4" t="str">
        <f ca="1"/>
        <v>Sa</v>
      </c>
      <c r="L12" s="4" t="str">
        <f ca="1"/>
        <v>Ça</v>
      </c>
      <c r="M12" s="4" t="str">
        <f ca="1"/>
        <v>Pe</v>
      </c>
      <c r="N12" s="4" t="str">
        <f ca="1"/>
        <v>Cu</v>
      </c>
      <c r="O12" s="4" t="str">
        <f ca="1"/>
        <v>Cm</v>
      </c>
      <c r="P12" s="4" t="str">
        <f t="array" aca="1" ref="P12:V12" ca="1">GünÜstBilgileri</f>
        <v>Pa</v>
      </c>
      <c r="Q12" s="4" t="str">
        <f ca="1"/>
        <v>Pz</v>
      </c>
      <c r="R12" s="4" t="str">
        <f ca="1"/>
        <v>Sa</v>
      </c>
      <c r="S12" s="4" t="str">
        <f ca="1"/>
        <v>Ça</v>
      </c>
      <c r="T12" s="4" t="str">
        <f ca="1"/>
        <v>Pe</v>
      </c>
      <c r="U12" s="4" t="str">
        <f ca="1"/>
        <v>Cu</v>
      </c>
      <c r="V12" s="4" t="str">
        <f ca="1"/>
        <v>Cm</v>
      </c>
      <c r="W12" s="4" t="str">
        <f t="array" aca="1" ref="W12:AC12" ca="1">GünÜstBilgileri</f>
        <v>Pa</v>
      </c>
      <c r="X12" s="4" t="str">
        <f ca="1"/>
        <v>Pz</v>
      </c>
      <c r="Y12" s="4" t="str">
        <f ca="1"/>
        <v>Sa</v>
      </c>
      <c r="Z12" s="4" t="str">
        <f ca="1"/>
        <v>Ça</v>
      </c>
      <c r="AA12" s="4" t="str">
        <f ca="1"/>
        <v>Pe</v>
      </c>
      <c r="AB12" s="4" t="str">
        <f ca="1"/>
        <v>Cu</v>
      </c>
      <c r="AC12" s="4" t="str">
        <f ca="1"/>
        <v>Cm</v>
      </c>
    </row>
    <row r="13" spans="1:29" ht="18" customHeight="1" x14ac:dyDescent="0.4">
      <c r="B13" s="5">
        <f t="array" aca="1" ref="B13:H18" ca="1">May</f>
        <v>44311</v>
      </c>
      <c r="C13" s="5">
        <f ca="1"/>
        <v>44312</v>
      </c>
      <c r="D13" s="5">
        <f ca="1"/>
        <v>44313</v>
      </c>
      <c r="E13" s="5">
        <f ca="1"/>
        <v>44314</v>
      </c>
      <c r="F13" s="5">
        <f ca="1"/>
        <v>44315</v>
      </c>
      <c r="G13" s="5">
        <f ca="1"/>
        <v>44316</v>
      </c>
      <c r="H13" s="5">
        <f ca="1"/>
        <v>44317</v>
      </c>
      <c r="I13" s="5">
        <f t="array" aca="1" ref="I13:O18" ca="1">Haz</f>
        <v>44346</v>
      </c>
      <c r="J13" s="5">
        <f ca="1"/>
        <v>44347</v>
      </c>
      <c r="K13" s="5">
        <f ca="1"/>
        <v>44348</v>
      </c>
      <c r="L13" s="5">
        <f ca="1"/>
        <v>44349</v>
      </c>
      <c r="M13" s="5">
        <f ca="1"/>
        <v>44350</v>
      </c>
      <c r="N13" s="5">
        <f ca="1"/>
        <v>44351</v>
      </c>
      <c r="O13" s="5">
        <f ca="1"/>
        <v>44352</v>
      </c>
      <c r="P13" s="5">
        <f t="array" aca="1" ref="P13:V18" ca="1">Tem</f>
        <v>44374</v>
      </c>
      <c r="Q13" s="5">
        <f ca="1"/>
        <v>44375</v>
      </c>
      <c r="R13" s="5">
        <f ca="1"/>
        <v>44376</v>
      </c>
      <c r="S13" s="5">
        <f ca="1"/>
        <v>44377</v>
      </c>
      <c r="T13" s="5">
        <f ca="1"/>
        <v>44378</v>
      </c>
      <c r="U13" s="5">
        <f ca="1"/>
        <v>44379</v>
      </c>
      <c r="V13" s="5">
        <f ca="1"/>
        <v>44380</v>
      </c>
      <c r="W13" s="5">
        <f t="array" aca="1" ref="W13:AC18" ca="1">Ağu</f>
        <v>44409</v>
      </c>
      <c r="X13" s="5">
        <f ca="1"/>
        <v>44410</v>
      </c>
      <c r="Y13" s="5">
        <f ca="1"/>
        <v>44411</v>
      </c>
      <c r="Z13" s="5">
        <f ca="1"/>
        <v>44412</v>
      </c>
      <c r="AA13" s="5">
        <f ca="1"/>
        <v>44413</v>
      </c>
      <c r="AB13" s="5">
        <f ca="1"/>
        <v>44414</v>
      </c>
      <c r="AC13" s="5">
        <f ca="1"/>
        <v>44415</v>
      </c>
    </row>
    <row r="14" spans="1:29" ht="18" customHeight="1" x14ac:dyDescent="0.4">
      <c r="B14" s="5">
        <f ca="1"/>
        <v>44318</v>
      </c>
      <c r="C14" s="5">
        <f ca="1"/>
        <v>44319</v>
      </c>
      <c r="D14" s="5">
        <f ca="1"/>
        <v>44320</v>
      </c>
      <c r="E14" s="5">
        <f ca="1"/>
        <v>44321</v>
      </c>
      <c r="F14" s="5">
        <f ca="1"/>
        <v>44322</v>
      </c>
      <c r="G14" s="5">
        <f ca="1"/>
        <v>44323</v>
      </c>
      <c r="H14" s="5">
        <f ca="1"/>
        <v>44324</v>
      </c>
      <c r="I14" s="5">
        <f ca="1"/>
        <v>44353</v>
      </c>
      <c r="J14" s="5">
        <f ca="1"/>
        <v>44354</v>
      </c>
      <c r="K14" s="5">
        <f ca="1"/>
        <v>44355</v>
      </c>
      <c r="L14" s="5">
        <f ca="1"/>
        <v>44356</v>
      </c>
      <c r="M14" s="5">
        <f ca="1"/>
        <v>44357</v>
      </c>
      <c r="N14" s="5">
        <f ca="1"/>
        <v>44358</v>
      </c>
      <c r="O14" s="5">
        <f ca="1"/>
        <v>44359</v>
      </c>
      <c r="P14" s="5">
        <f ca="1"/>
        <v>44381</v>
      </c>
      <c r="Q14" s="5">
        <f ca="1"/>
        <v>44382</v>
      </c>
      <c r="R14" s="5">
        <f ca="1"/>
        <v>44383</v>
      </c>
      <c r="S14" s="5">
        <f ca="1"/>
        <v>44384</v>
      </c>
      <c r="T14" s="5">
        <f ca="1"/>
        <v>44385</v>
      </c>
      <c r="U14" s="5">
        <f ca="1"/>
        <v>44386</v>
      </c>
      <c r="V14" s="5">
        <f ca="1"/>
        <v>44387</v>
      </c>
      <c r="W14" s="5">
        <f ca="1"/>
        <v>44416</v>
      </c>
      <c r="X14" s="5">
        <f ca="1"/>
        <v>44417</v>
      </c>
      <c r="Y14" s="5">
        <f ca="1"/>
        <v>44418</v>
      </c>
      <c r="Z14" s="5">
        <f ca="1"/>
        <v>44419</v>
      </c>
      <c r="AA14" s="5">
        <f ca="1"/>
        <v>44420</v>
      </c>
      <c r="AB14" s="5">
        <f ca="1"/>
        <v>44421</v>
      </c>
      <c r="AC14" s="5">
        <f ca="1"/>
        <v>44422</v>
      </c>
    </row>
    <row r="15" spans="1:29" ht="18" customHeight="1" x14ac:dyDescent="0.4">
      <c r="B15" s="5">
        <f ca="1"/>
        <v>44325</v>
      </c>
      <c r="C15" s="5">
        <f ca="1"/>
        <v>44326</v>
      </c>
      <c r="D15" s="5">
        <f ca="1"/>
        <v>44327</v>
      </c>
      <c r="E15" s="5">
        <f ca="1"/>
        <v>44328</v>
      </c>
      <c r="F15" s="5">
        <f ca="1"/>
        <v>44329</v>
      </c>
      <c r="G15" s="5">
        <f ca="1"/>
        <v>44330</v>
      </c>
      <c r="H15" s="5">
        <f ca="1"/>
        <v>44331</v>
      </c>
      <c r="I15" s="5">
        <f ca="1"/>
        <v>44360</v>
      </c>
      <c r="J15" s="5">
        <f ca="1"/>
        <v>44361</v>
      </c>
      <c r="K15" s="5">
        <f ca="1"/>
        <v>44362</v>
      </c>
      <c r="L15" s="5">
        <f ca="1"/>
        <v>44363</v>
      </c>
      <c r="M15" s="5">
        <f ca="1"/>
        <v>44364</v>
      </c>
      <c r="N15" s="5">
        <f ca="1"/>
        <v>44365</v>
      </c>
      <c r="O15" s="5">
        <f ca="1"/>
        <v>44366</v>
      </c>
      <c r="P15" s="5">
        <f ca="1"/>
        <v>44388</v>
      </c>
      <c r="Q15" s="5">
        <f ca="1"/>
        <v>44389</v>
      </c>
      <c r="R15" s="5">
        <f ca="1"/>
        <v>44390</v>
      </c>
      <c r="S15" s="5">
        <f ca="1"/>
        <v>44391</v>
      </c>
      <c r="T15" s="5">
        <f ca="1"/>
        <v>44392</v>
      </c>
      <c r="U15" s="5">
        <f ca="1"/>
        <v>44393</v>
      </c>
      <c r="V15" s="5">
        <f ca="1"/>
        <v>44394</v>
      </c>
      <c r="W15" s="5">
        <f ca="1"/>
        <v>44423</v>
      </c>
      <c r="X15" s="5">
        <f ca="1"/>
        <v>44424</v>
      </c>
      <c r="Y15" s="5">
        <f ca="1"/>
        <v>44425</v>
      </c>
      <c r="Z15" s="5">
        <f ca="1"/>
        <v>44426</v>
      </c>
      <c r="AA15" s="5">
        <f ca="1"/>
        <v>44427</v>
      </c>
      <c r="AB15" s="5">
        <f ca="1"/>
        <v>44428</v>
      </c>
      <c r="AC15" s="5">
        <f ca="1"/>
        <v>44429</v>
      </c>
    </row>
    <row r="16" spans="1:29" ht="18" customHeight="1" x14ac:dyDescent="0.4">
      <c r="B16" s="5">
        <f ca="1"/>
        <v>44332</v>
      </c>
      <c r="C16" s="5">
        <f ca="1"/>
        <v>44333</v>
      </c>
      <c r="D16" s="5">
        <f ca="1"/>
        <v>44334</v>
      </c>
      <c r="E16" s="5">
        <f ca="1"/>
        <v>44335</v>
      </c>
      <c r="F16" s="5">
        <f ca="1"/>
        <v>44336</v>
      </c>
      <c r="G16" s="5">
        <f ca="1"/>
        <v>44337</v>
      </c>
      <c r="H16" s="5">
        <f ca="1"/>
        <v>44338</v>
      </c>
      <c r="I16" s="5">
        <f ca="1"/>
        <v>44367</v>
      </c>
      <c r="J16" s="5">
        <f ca="1"/>
        <v>44368</v>
      </c>
      <c r="K16" s="5">
        <f ca="1"/>
        <v>44369</v>
      </c>
      <c r="L16" s="5">
        <f ca="1"/>
        <v>44370</v>
      </c>
      <c r="M16" s="5">
        <f ca="1"/>
        <v>44371</v>
      </c>
      <c r="N16" s="5">
        <f ca="1"/>
        <v>44372</v>
      </c>
      <c r="O16" s="5">
        <f ca="1"/>
        <v>44373</v>
      </c>
      <c r="P16" s="5">
        <f ca="1"/>
        <v>44395</v>
      </c>
      <c r="Q16" s="5">
        <f ca="1"/>
        <v>44396</v>
      </c>
      <c r="R16" s="5">
        <f ca="1"/>
        <v>44397</v>
      </c>
      <c r="S16" s="5">
        <f ca="1"/>
        <v>44398</v>
      </c>
      <c r="T16" s="5">
        <f ca="1"/>
        <v>44399</v>
      </c>
      <c r="U16" s="5">
        <f ca="1"/>
        <v>44400</v>
      </c>
      <c r="V16" s="5">
        <f ca="1"/>
        <v>44401</v>
      </c>
      <c r="W16" s="5">
        <f ca="1"/>
        <v>44430</v>
      </c>
      <c r="X16" s="5">
        <f ca="1"/>
        <v>44431</v>
      </c>
      <c r="Y16" s="5">
        <f ca="1"/>
        <v>44432</v>
      </c>
      <c r="Z16" s="5">
        <f ca="1"/>
        <v>44433</v>
      </c>
      <c r="AA16" s="5">
        <f ca="1"/>
        <v>44434</v>
      </c>
      <c r="AB16" s="5">
        <f ca="1"/>
        <v>44435</v>
      </c>
      <c r="AC16" s="5">
        <f ca="1"/>
        <v>44436</v>
      </c>
    </row>
    <row r="17" spans="2:29" ht="18" customHeight="1" x14ac:dyDescent="0.4">
      <c r="B17" s="5">
        <f ca="1"/>
        <v>44339</v>
      </c>
      <c r="C17" s="5">
        <f ca="1"/>
        <v>44340</v>
      </c>
      <c r="D17" s="5">
        <f ca="1"/>
        <v>44341</v>
      </c>
      <c r="E17" s="5">
        <f ca="1"/>
        <v>44342</v>
      </c>
      <c r="F17" s="5">
        <f ca="1"/>
        <v>44343</v>
      </c>
      <c r="G17" s="5">
        <f ca="1"/>
        <v>44344</v>
      </c>
      <c r="H17" s="5">
        <f ca="1"/>
        <v>44345</v>
      </c>
      <c r="I17" s="5">
        <f ca="1"/>
        <v>44374</v>
      </c>
      <c r="J17" s="5">
        <f ca="1"/>
        <v>44375</v>
      </c>
      <c r="K17" s="5">
        <f ca="1"/>
        <v>44376</v>
      </c>
      <c r="L17" s="5">
        <f ca="1"/>
        <v>44377</v>
      </c>
      <c r="M17" s="5">
        <f ca="1"/>
        <v>44378</v>
      </c>
      <c r="N17" s="5">
        <f ca="1"/>
        <v>44379</v>
      </c>
      <c r="O17" s="5">
        <f ca="1"/>
        <v>44380</v>
      </c>
      <c r="P17" s="5">
        <f ca="1"/>
        <v>44402</v>
      </c>
      <c r="Q17" s="5">
        <f ca="1"/>
        <v>44403</v>
      </c>
      <c r="R17" s="5">
        <f ca="1"/>
        <v>44404</v>
      </c>
      <c r="S17" s="5">
        <f ca="1"/>
        <v>44405</v>
      </c>
      <c r="T17" s="5">
        <f ca="1"/>
        <v>44406</v>
      </c>
      <c r="U17" s="5">
        <f ca="1"/>
        <v>44407</v>
      </c>
      <c r="V17" s="5">
        <f ca="1"/>
        <v>44408</v>
      </c>
      <c r="W17" s="5">
        <f ca="1"/>
        <v>44437</v>
      </c>
      <c r="X17" s="5">
        <f ca="1"/>
        <v>44438</v>
      </c>
      <c r="Y17" s="5">
        <f ca="1"/>
        <v>44439</v>
      </c>
      <c r="Z17" s="5">
        <f ca="1"/>
        <v>44440</v>
      </c>
      <c r="AA17" s="5">
        <f ca="1"/>
        <v>44441</v>
      </c>
      <c r="AB17" s="5">
        <f ca="1"/>
        <v>44442</v>
      </c>
      <c r="AC17" s="5">
        <f ca="1"/>
        <v>44443</v>
      </c>
    </row>
    <row r="18" spans="2:29" ht="18" customHeight="1" x14ac:dyDescent="0.4">
      <c r="B18" s="5">
        <f ca="1"/>
        <v>44346</v>
      </c>
      <c r="C18" s="5">
        <f ca="1"/>
        <v>44347</v>
      </c>
      <c r="D18" s="5">
        <f ca="1"/>
        <v>44348</v>
      </c>
      <c r="E18" s="5">
        <f ca="1"/>
        <v>44349</v>
      </c>
      <c r="F18" s="5">
        <f ca="1"/>
        <v>44350</v>
      </c>
      <c r="G18" s="5">
        <f ca="1"/>
        <v>44351</v>
      </c>
      <c r="H18" s="5">
        <f ca="1"/>
        <v>44352</v>
      </c>
      <c r="I18" s="5">
        <f ca="1"/>
        <v>44381</v>
      </c>
      <c r="J18" s="5">
        <f ca="1"/>
        <v>44382</v>
      </c>
      <c r="K18" s="5">
        <f ca="1"/>
        <v>44383</v>
      </c>
      <c r="L18" s="5">
        <f ca="1"/>
        <v>44384</v>
      </c>
      <c r="M18" s="5">
        <f ca="1"/>
        <v>44385</v>
      </c>
      <c r="N18" s="5">
        <f ca="1"/>
        <v>44386</v>
      </c>
      <c r="O18" s="5">
        <f ca="1"/>
        <v>44387</v>
      </c>
      <c r="P18" s="5">
        <f ca="1"/>
        <v>44409</v>
      </c>
      <c r="Q18" s="5">
        <f ca="1"/>
        <v>44410</v>
      </c>
      <c r="R18" s="5">
        <f ca="1"/>
        <v>44411</v>
      </c>
      <c r="S18" s="5">
        <f ca="1"/>
        <v>44412</v>
      </c>
      <c r="T18" s="5">
        <f ca="1"/>
        <v>44413</v>
      </c>
      <c r="U18" s="5">
        <f ca="1"/>
        <v>44414</v>
      </c>
      <c r="V18" s="5">
        <f ca="1"/>
        <v>44415</v>
      </c>
      <c r="W18" s="5">
        <f ca="1"/>
        <v>44444</v>
      </c>
      <c r="X18" s="5">
        <f ca="1"/>
        <v>44445</v>
      </c>
      <c r="Y18" s="5">
        <f ca="1"/>
        <v>44446</v>
      </c>
      <c r="Z18" s="5">
        <f ca="1"/>
        <v>44447</v>
      </c>
      <c r="AA18" s="5">
        <f ca="1"/>
        <v>44448</v>
      </c>
      <c r="AB18" s="5">
        <f ca="1"/>
        <v>44449</v>
      </c>
      <c r="AC18" s="5">
        <f ca="1"/>
        <v>44450</v>
      </c>
    </row>
    <row r="19" spans="2:29" ht="31.5" customHeight="1" x14ac:dyDescent="0.4">
      <c r="B19" s="8" t="str">
        <f ca="1">AyÜstBilgileri</f>
        <v>EYLÜL</v>
      </c>
      <c r="C19" s="8"/>
      <c r="D19" s="8"/>
      <c r="E19" s="8"/>
      <c r="F19" s="8"/>
      <c r="G19" s="8"/>
      <c r="H19" s="8"/>
      <c r="I19" s="8" t="str">
        <f ca="1">AyÜstBilgileri</f>
        <v>EKİM</v>
      </c>
      <c r="J19" s="8"/>
      <c r="K19" s="8"/>
      <c r="L19" s="8"/>
      <c r="M19" s="8"/>
      <c r="N19" s="8"/>
      <c r="O19" s="8"/>
      <c r="P19" s="8" t="str">
        <f ca="1">AyÜstBilgileri</f>
        <v>KASIM</v>
      </c>
      <c r="Q19" s="8"/>
      <c r="R19" s="8"/>
      <c r="S19" s="8"/>
      <c r="T19" s="8"/>
      <c r="U19" s="8"/>
      <c r="V19" s="8"/>
      <c r="W19" s="8" t="str">
        <f ca="1">AyÜstBilgileri</f>
        <v>ARALIK</v>
      </c>
      <c r="X19" s="8"/>
      <c r="Y19" s="8"/>
      <c r="Z19" s="8"/>
      <c r="AA19" s="8"/>
      <c r="AB19" s="8"/>
      <c r="AC19" s="8"/>
    </row>
    <row r="20" spans="2:29" ht="18" customHeight="1" x14ac:dyDescent="0.4">
      <c r="B20" s="4" t="str">
        <f t="array" aca="1" ref="B20:H20" ca="1">GünÜstBilgileri</f>
        <v>Pa</v>
      </c>
      <c r="C20" s="4" t="str">
        <f ca="1"/>
        <v>Pz</v>
      </c>
      <c r="D20" s="4" t="str">
        <f ca="1"/>
        <v>Sa</v>
      </c>
      <c r="E20" s="4" t="str">
        <f ca="1"/>
        <v>Ça</v>
      </c>
      <c r="F20" s="4" t="str">
        <f ca="1"/>
        <v>Pe</v>
      </c>
      <c r="G20" s="4" t="str">
        <f ca="1"/>
        <v>Cu</v>
      </c>
      <c r="H20" s="4" t="str">
        <f ca="1"/>
        <v>Cm</v>
      </c>
      <c r="I20" s="4" t="str">
        <f t="array" aca="1" ref="I20:O20" ca="1">GünÜstBilgileri</f>
        <v>Pa</v>
      </c>
      <c r="J20" s="4" t="str">
        <f ca="1"/>
        <v>Pz</v>
      </c>
      <c r="K20" s="4" t="str">
        <f ca="1"/>
        <v>Sa</v>
      </c>
      <c r="L20" s="4" t="str">
        <f ca="1"/>
        <v>Ça</v>
      </c>
      <c r="M20" s="4" t="str">
        <f ca="1"/>
        <v>Pe</v>
      </c>
      <c r="N20" s="4" t="str">
        <f ca="1"/>
        <v>Cu</v>
      </c>
      <c r="O20" s="4" t="str">
        <f ca="1"/>
        <v>Cm</v>
      </c>
      <c r="P20" s="4" t="str">
        <f t="array" aca="1" ref="P20:V20" ca="1">GünÜstBilgileri</f>
        <v>Pa</v>
      </c>
      <c r="Q20" s="4" t="str">
        <f ca="1"/>
        <v>Pz</v>
      </c>
      <c r="R20" s="4" t="str">
        <f ca="1"/>
        <v>Sa</v>
      </c>
      <c r="S20" s="4" t="str">
        <f ca="1"/>
        <v>Ça</v>
      </c>
      <c r="T20" s="4" t="str">
        <f ca="1"/>
        <v>Pe</v>
      </c>
      <c r="U20" s="4" t="str">
        <f ca="1"/>
        <v>Cu</v>
      </c>
      <c r="V20" s="4" t="str">
        <f ca="1"/>
        <v>Cm</v>
      </c>
      <c r="W20" s="4" t="str">
        <f t="array" aca="1" ref="W20:AC20" ca="1">GünÜstBilgileri</f>
        <v>Pa</v>
      </c>
      <c r="X20" s="4" t="str">
        <f ca="1"/>
        <v>Pz</v>
      </c>
      <c r="Y20" s="4" t="str">
        <f ca="1"/>
        <v>Sa</v>
      </c>
      <c r="Z20" s="4" t="str">
        <f ca="1"/>
        <v>Ça</v>
      </c>
      <c r="AA20" s="4" t="str">
        <f ca="1"/>
        <v>Pe</v>
      </c>
      <c r="AB20" s="4" t="str">
        <f ca="1"/>
        <v>Cu</v>
      </c>
      <c r="AC20" s="4" t="str">
        <f ca="1"/>
        <v>Cm</v>
      </c>
    </row>
    <row r="21" spans="2:29" ht="18" customHeight="1" x14ac:dyDescent="0.4">
      <c r="B21" s="5">
        <f t="array" aca="1" ref="B21:H26" ca="1">Eyl</f>
        <v>44437</v>
      </c>
      <c r="C21" s="5">
        <f ca="1"/>
        <v>44438</v>
      </c>
      <c r="D21" s="5">
        <f ca="1"/>
        <v>44439</v>
      </c>
      <c r="E21" s="5">
        <f ca="1"/>
        <v>44440</v>
      </c>
      <c r="F21" s="5">
        <f ca="1"/>
        <v>44441</v>
      </c>
      <c r="G21" s="5">
        <f ca="1"/>
        <v>44442</v>
      </c>
      <c r="H21" s="5">
        <f ca="1"/>
        <v>44443</v>
      </c>
      <c r="I21" s="5">
        <f t="array" aca="1" ref="I21:O26" ca="1">Eki</f>
        <v>44465</v>
      </c>
      <c r="J21" s="5">
        <f ca="1"/>
        <v>44466</v>
      </c>
      <c r="K21" s="5">
        <f ca="1"/>
        <v>44467</v>
      </c>
      <c r="L21" s="5">
        <f ca="1"/>
        <v>44468</v>
      </c>
      <c r="M21" s="5">
        <f ca="1"/>
        <v>44469</v>
      </c>
      <c r="N21" s="5">
        <f ca="1"/>
        <v>44470</v>
      </c>
      <c r="O21" s="5">
        <f ca="1"/>
        <v>44471</v>
      </c>
      <c r="P21" s="5">
        <f t="array" aca="1" ref="P21:V26" ca="1">Kas</f>
        <v>44500</v>
      </c>
      <c r="Q21" s="5">
        <f ca="1"/>
        <v>44501</v>
      </c>
      <c r="R21" s="5">
        <f ca="1"/>
        <v>44502</v>
      </c>
      <c r="S21" s="5">
        <f ca="1"/>
        <v>44503</v>
      </c>
      <c r="T21" s="5">
        <f ca="1"/>
        <v>44504</v>
      </c>
      <c r="U21" s="5">
        <f ca="1"/>
        <v>44505</v>
      </c>
      <c r="V21" s="5">
        <f ca="1"/>
        <v>44506</v>
      </c>
      <c r="W21" s="5">
        <f t="array" aca="1" ref="W21:AC26" ca="1">Ara</f>
        <v>44528</v>
      </c>
      <c r="X21" s="5">
        <f ca="1"/>
        <v>44529</v>
      </c>
      <c r="Y21" s="5">
        <f ca="1"/>
        <v>44530</v>
      </c>
      <c r="Z21" s="5">
        <f ca="1"/>
        <v>44531</v>
      </c>
      <c r="AA21" s="5">
        <f ca="1"/>
        <v>44532</v>
      </c>
      <c r="AB21" s="5">
        <f ca="1"/>
        <v>44533</v>
      </c>
      <c r="AC21" s="5">
        <f ca="1"/>
        <v>44534</v>
      </c>
    </row>
    <row r="22" spans="2:29" ht="18" customHeight="1" x14ac:dyDescent="0.4">
      <c r="B22" s="5">
        <f ca="1"/>
        <v>44444</v>
      </c>
      <c r="C22" s="5">
        <f ca="1"/>
        <v>44445</v>
      </c>
      <c r="D22" s="5">
        <f ca="1"/>
        <v>44446</v>
      </c>
      <c r="E22" s="5">
        <f ca="1"/>
        <v>44447</v>
      </c>
      <c r="F22" s="5">
        <f ca="1"/>
        <v>44448</v>
      </c>
      <c r="G22" s="5">
        <f ca="1"/>
        <v>44449</v>
      </c>
      <c r="H22" s="5">
        <f ca="1"/>
        <v>44450</v>
      </c>
      <c r="I22" s="5">
        <f ca="1"/>
        <v>44472</v>
      </c>
      <c r="J22" s="5">
        <f ca="1"/>
        <v>44473</v>
      </c>
      <c r="K22" s="5">
        <f ca="1"/>
        <v>44474</v>
      </c>
      <c r="L22" s="5">
        <f ca="1"/>
        <v>44475</v>
      </c>
      <c r="M22" s="5">
        <f ca="1"/>
        <v>44476</v>
      </c>
      <c r="N22" s="5">
        <f ca="1"/>
        <v>44477</v>
      </c>
      <c r="O22" s="5">
        <f ca="1"/>
        <v>44478</v>
      </c>
      <c r="P22" s="5">
        <f ca="1"/>
        <v>44507</v>
      </c>
      <c r="Q22" s="5">
        <f ca="1"/>
        <v>44508</v>
      </c>
      <c r="R22" s="5">
        <f ca="1"/>
        <v>44509</v>
      </c>
      <c r="S22" s="5">
        <f ca="1"/>
        <v>44510</v>
      </c>
      <c r="T22" s="5">
        <f ca="1"/>
        <v>44511</v>
      </c>
      <c r="U22" s="5">
        <f ca="1"/>
        <v>44512</v>
      </c>
      <c r="V22" s="5">
        <f ca="1"/>
        <v>44513</v>
      </c>
      <c r="W22" s="5">
        <f ca="1"/>
        <v>44535</v>
      </c>
      <c r="X22" s="5">
        <f ca="1"/>
        <v>44536</v>
      </c>
      <c r="Y22" s="5">
        <f ca="1"/>
        <v>44537</v>
      </c>
      <c r="Z22" s="5">
        <f ca="1"/>
        <v>44538</v>
      </c>
      <c r="AA22" s="5">
        <f ca="1"/>
        <v>44539</v>
      </c>
      <c r="AB22" s="5">
        <f ca="1"/>
        <v>44540</v>
      </c>
      <c r="AC22" s="5">
        <f ca="1"/>
        <v>44541</v>
      </c>
    </row>
    <row r="23" spans="2:29" ht="18" customHeight="1" x14ac:dyDescent="0.4">
      <c r="B23" s="5">
        <f ca="1"/>
        <v>44451</v>
      </c>
      <c r="C23" s="5">
        <f ca="1"/>
        <v>44452</v>
      </c>
      <c r="D23" s="5">
        <f ca="1"/>
        <v>44453</v>
      </c>
      <c r="E23" s="5">
        <f ca="1"/>
        <v>44454</v>
      </c>
      <c r="F23" s="5">
        <f ca="1"/>
        <v>44455</v>
      </c>
      <c r="G23" s="5">
        <f ca="1"/>
        <v>44456</v>
      </c>
      <c r="H23" s="5">
        <f ca="1"/>
        <v>44457</v>
      </c>
      <c r="I23" s="5">
        <f ca="1"/>
        <v>44479</v>
      </c>
      <c r="J23" s="5">
        <f ca="1"/>
        <v>44480</v>
      </c>
      <c r="K23" s="5">
        <f ca="1"/>
        <v>44481</v>
      </c>
      <c r="L23" s="5">
        <f ca="1"/>
        <v>44482</v>
      </c>
      <c r="M23" s="5">
        <f ca="1"/>
        <v>44483</v>
      </c>
      <c r="N23" s="5">
        <f ca="1"/>
        <v>44484</v>
      </c>
      <c r="O23" s="5">
        <f ca="1"/>
        <v>44485</v>
      </c>
      <c r="P23" s="5">
        <f ca="1"/>
        <v>44514</v>
      </c>
      <c r="Q23" s="5">
        <f ca="1"/>
        <v>44515</v>
      </c>
      <c r="R23" s="5">
        <f ca="1"/>
        <v>44516</v>
      </c>
      <c r="S23" s="5">
        <f ca="1"/>
        <v>44517</v>
      </c>
      <c r="T23" s="5">
        <f ca="1"/>
        <v>44518</v>
      </c>
      <c r="U23" s="5">
        <f ca="1"/>
        <v>44519</v>
      </c>
      <c r="V23" s="5">
        <f ca="1"/>
        <v>44520</v>
      </c>
      <c r="W23" s="5">
        <f ca="1"/>
        <v>44542</v>
      </c>
      <c r="X23" s="5">
        <f ca="1"/>
        <v>44543</v>
      </c>
      <c r="Y23" s="5">
        <f ca="1"/>
        <v>44544</v>
      </c>
      <c r="Z23" s="5">
        <f ca="1"/>
        <v>44545</v>
      </c>
      <c r="AA23" s="5">
        <f ca="1"/>
        <v>44546</v>
      </c>
      <c r="AB23" s="5">
        <f ca="1"/>
        <v>44547</v>
      </c>
      <c r="AC23" s="5">
        <f ca="1"/>
        <v>44548</v>
      </c>
    </row>
    <row r="24" spans="2:29" ht="18" customHeight="1" x14ac:dyDescent="0.4">
      <c r="B24" s="5">
        <f ca="1"/>
        <v>44458</v>
      </c>
      <c r="C24" s="5">
        <f ca="1"/>
        <v>44459</v>
      </c>
      <c r="D24" s="5">
        <f ca="1"/>
        <v>44460</v>
      </c>
      <c r="E24" s="5">
        <f ca="1"/>
        <v>44461</v>
      </c>
      <c r="F24" s="5">
        <f ca="1"/>
        <v>44462</v>
      </c>
      <c r="G24" s="5">
        <f ca="1"/>
        <v>44463</v>
      </c>
      <c r="H24" s="5">
        <f ca="1"/>
        <v>44464</v>
      </c>
      <c r="I24" s="5">
        <f ca="1"/>
        <v>44486</v>
      </c>
      <c r="J24" s="5">
        <f ca="1"/>
        <v>44487</v>
      </c>
      <c r="K24" s="5">
        <f ca="1"/>
        <v>44488</v>
      </c>
      <c r="L24" s="5">
        <f ca="1"/>
        <v>44489</v>
      </c>
      <c r="M24" s="5">
        <f ca="1"/>
        <v>44490</v>
      </c>
      <c r="N24" s="5">
        <f ca="1"/>
        <v>44491</v>
      </c>
      <c r="O24" s="5">
        <f ca="1"/>
        <v>44492</v>
      </c>
      <c r="P24" s="5">
        <f ca="1"/>
        <v>44521</v>
      </c>
      <c r="Q24" s="5">
        <f ca="1"/>
        <v>44522</v>
      </c>
      <c r="R24" s="5">
        <f ca="1"/>
        <v>44523</v>
      </c>
      <c r="S24" s="5">
        <f ca="1"/>
        <v>44524</v>
      </c>
      <c r="T24" s="5">
        <f ca="1"/>
        <v>44525</v>
      </c>
      <c r="U24" s="5">
        <f ca="1"/>
        <v>44526</v>
      </c>
      <c r="V24" s="5">
        <f ca="1"/>
        <v>44527</v>
      </c>
      <c r="W24" s="5">
        <f ca="1"/>
        <v>44549</v>
      </c>
      <c r="X24" s="5">
        <f ca="1"/>
        <v>44550</v>
      </c>
      <c r="Y24" s="5">
        <f ca="1"/>
        <v>44551</v>
      </c>
      <c r="Z24" s="5">
        <f ca="1"/>
        <v>44552</v>
      </c>
      <c r="AA24" s="5">
        <f ca="1"/>
        <v>44553</v>
      </c>
      <c r="AB24" s="5">
        <f ca="1"/>
        <v>44554</v>
      </c>
      <c r="AC24" s="5">
        <f ca="1"/>
        <v>44555</v>
      </c>
    </row>
    <row r="25" spans="2:29" ht="18" customHeight="1" x14ac:dyDescent="0.4">
      <c r="B25" s="5">
        <f ca="1"/>
        <v>44465</v>
      </c>
      <c r="C25" s="5">
        <f ca="1"/>
        <v>44466</v>
      </c>
      <c r="D25" s="5">
        <f ca="1"/>
        <v>44467</v>
      </c>
      <c r="E25" s="5">
        <f ca="1"/>
        <v>44468</v>
      </c>
      <c r="F25" s="5">
        <f ca="1"/>
        <v>44469</v>
      </c>
      <c r="G25" s="5">
        <f ca="1"/>
        <v>44470</v>
      </c>
      <c r="H25" s="5">
        <f ca="1"/>
        <v>44471</v>
      </c>
      <c r="I25" s="5">
        <f ca="1"/>
        <v>44493</v>
      </c>
      <c r="J25" s="5">
        <f ca="1"/>
        <v>44494</v>
      </c>
      <c r="K25" s="5">
        <f ca="1"/>
        <v>44495</v>
      </c>
      <c r="L25" s="5">
        <f ca="1"/>
        <v>44496</v>
      </c>
      <c r="M25" s="5">
        <f ca="1"/>
        <v>44497</v>
      </c>
      <c r="N25" s="5">
        <f ca="1"/>
        <v>44498</v>
      </c>
      <c r="O25" s="5">
        <f ca="1"/>
        <v>44499</v>
      </c>
      <c r="P25" s="5">
        <f ca="1"/>
        <v>44528</v>
      </c>
      <c r="Q25" s="5">
        <f ca="1"/>
        <v>44529</v>
      </c>
      <c r="R25" s="5">
        <f ca="1"/>
        <v>44530</v>
      </c>
      <c r="S25" s="5">
        <f ca="1"/>
        <v>44531</v>
      </c>
      <c r="T25" s="5">
        <f ca="1"/>
        <v>44532</v>
      </c>
      <c r="U25" s="5">
        <f ca="1"/>
        <v>44533</v>
      </c>
      <c r="V25" s="5">
        <f ca="1"/>
        <v>44534</v>
      </c>
      <c r="W25" s="5">
        <f ca="1"/>
        <v>44556</v>
      </c>
      <c r="X25" s="5">
        <f ca="1"/>
        <v>44557</v>
      </c>
      <c r="Y25" s="5">
        <f ca="1"/>
        <v>44558</v>
      </c>
      <c r="Z25" s="5">
        <f ca="1"/>
        <v>44559</v>
      </c>
      <c r="AA25" s="5">
        <f ca="1"/>
        <v>44560</v>
      </c>
      <c r="AB25" s="5">
        <f ca="1"/>
        <v>44561</v>
      </c>
      <c r="AC25" s="5">
        <f ca="1"/>
        <v>44562</v>
      </c>
    </row>
    <row r="26" spans="2:29" ht="18" customHeight="1" x14ac:dyDescent="0.4">
      <c r="B26" s="5">
        <f ca="1"/>
        <v>44472</v>
      </c>
      <c r="C26" s="5">
        <f ca="1"/>
        <v>44473</v>
      </c>
      <c r="D26" s="5">
        <f ca="1"/>
        <v>44474</v>
      </c>
      <c r="E26" s="5">
        <f ca="1"/>
        <v>44475</v>
      </c>
      <c r="F26" s="5">
        <f ca="1"/>
        <v>44476</v>
      </c>
      <c r="G26" s="5">
        <f ca="1"/>
        <v>44477</v>
      </c>
      <c r="H26" s="5">
        <f ca="1"/>
        <v>44478</v>
      </c>
      <c r="I26" s="5">
        <f ca="1"/>
        <v>44500</v>
      </c>
      <c r="J26" s="5">
        <f ca="1"/>
        <v>44501</v>
      </c>
      <c r="K26" s="5">
        <f ca="1"/>
        <v>44502</v>
      </c>
      <c r="L26" s="5">
        <f ca="1"/>
        <v>44503</v>
      </c>
      <c r="M26" s="5">
        <f ca="1"/>
        <v>44504</v>
      </c>
      <c r="N26" s="5">
        <f ca="1"/>
        <v>44505</v>
      </c>
      <c r="O26" s="5">
        <f ca="1"/>
        <v>44506</v>
      </c>
      <c r="P26" s="5">
        <f ca="1"/>
        <v>44535</v>
      </c>
      <c r="Q26" s="5">
        <f ca="1"/>
        <v>44536</v>
      </c>
      <c r="R26" s="5">
        <f ca="1"/>
        <v>44537</v>
      </c>
      <c r="S26" s="5">
        <f ca="1"/>
        <v>44538</v>
      </c>
      <c r="T26" s="5">
        <f ca="1"/>
        <v>44539</v>
      </c>
      <c r="U26" s="5">
        <f ca="1"/>
        <v>44540</v>
      </c>
      <c r="V26" s="5">
        <f ca="1"/>
        <v>44541</v>
      </c>
      <c r="W26" s="5">
        <f ca="1"/>
        <v>44563</v>
      </c>
      <c r="X26" s="5">
        <f ca="1"/>
        <v>44564</v>
      </c>
      <c r="Y26" s="5">
        <f ca="1"/>
        <v>44565</v>
      </c>
      <c r="Z26" s="5">
        <f ca="1"/>
        <v>44566</v>
      </c>
      <c r="AA26" s="5">
        <f ca="1"/>
        <v>44567</v>
      </c>
      <c r="AB26" s="5">
        <f ca="1"/>
        <v>44568</v>
      </c>
      <c r="AC26" s="5">
        <f ca="1"/>
        <v>44569</v>
      </c>
    </row>
  </sheetData>
  <mergeCells count="16">
    <mergeCell ref="B11:H11"/>
    <mergeCell ref="I11:O11"/>
    <mergeCell ref="P11:V11"/>
    <mergeCell ref="W11:AC11"/>
    <mergeCell ref="B19:H19"/>
    <mergeCell ref="I19:O19"/>
    <mergeCell ref="P19:V19"/>
    <mergeCell ref="W19:AC19"/>
    <mergeCell ref="B2:AC2"/>
    <mergeCell ref="B1:J1"/>
    <mergeCell ref="B3:H3"/>
    <mergeCell ref="I3:O3"/>
    <mergeCell ref="P3:V3"/>
    <mergeCell ref="W3:AC3"/>
    <mergeCell ref="P1:AC1"/>
    <mergeCell ref="K1:O1"/>
  </mergeCells>
  <conditionalFormatting sqref="B5:H10">
    <cfRule type="expression" dxfId="11" priority="12">
      <formula>MONTH(B5)&lt;&gt;MONTH($B$7)</formula>
    </cfRule>
  </conditionalFormatting>
  <conditionalFormatting sqref="I5:O10">
    <cfRule type="expression" dxfId="10" priority="11">
      <formula>MONTH(I5)&lt;&gt;MONTH($I$7)</formula>
    </cfRule>
  </conditionalFormatting>
  <conditionalFormatting sqref="P5:V10">
    <cfRule type="expression" dxfId="9" priority="10">
      <formula>MONTH(P5)&lt;&gt;MONTH($P$7)</formula>
    </cfRule>
  </conditionalFormatting>
  <conditionalFormatting sqref="W5:AC10">
    <cfRule type="expression" dxfId="8" priority="9">
      <formula>MONTH(W5)&lt;&gt;MONTH($W$7)</formula>
    </cfRule>
  </conditionalFormatting>
  <conditionalFormatting sqref="B13:H18">
    <cfRule type="expression" dxfId="7" priority="8">
      <formula>MONTH(B13)&lt;&gt;MONTH($B$15)</formula>
    </cfRule>
  </conditionalFormatting>
  <conditionalFormatting sqref="I13:O18">
    <cfRule type="expression" dxfId="6" priority="7">
      <formula>MONTH(I13)&lt;&gt;MONTH($I$15)</formula>
    </cfRule>
  </conditionalFormatting>
  <conditionalFormatting sqref="P13:V18">
    <cfRule type="expression" dxfId="5" priority="6">
      <formula>MONTH(P13)&lt;&gt;MONTH($P$15)</formula>
    </cfRule>
  </conditionalFormatting>
  <conditionalFormatting sqref="W13:AC18">
    <cfRule type="expression" dxfId="4" priority="5">
      <formula>MONTH(W13)&lt;&gt;MONTH($W$15)</formula>
    </cfRule>
  </conditionalFormatting>
  <conditionalFormatting sqref="B21:H26">
    <cfRule type="expression" dxfId="3" priority="4">
      <formula>MONTH(B21)&lt;&gt;MONTH($B$23)</formula>
    </cfRule>
  </conditionalFormatting>
  <conditionalFormatting sqref="I21:O26">
    <cfRule type="expression" dxfId="2" priority="3">
      <formula>MONTH(I21)&lt;&gt;MONTH($I$23)</formula>
    </cfRule>
  </conditionalFormatting>
  <conditionalFormatting sqref="P21:V26">
    <cfRule type="expression" dxfId="1" priority="2">
      <formula>MONTH(P21)&lt;&gt;MONTH($P$23)</formula>
    </cfRule>
  </conditionalFormatting>
  <conditionalFormatting sqref="W21:AC26">
    <cfRule type="expression" dxfId="0" priority="1">
      <formula>MONTH(W21)&lt;&gt;MONTH($W$23)</formula>
    </cfRule>
  </conditionalFormatting>
  <dataValidations xWindow="683" yWindow="479" count="28">
    <dataValidation type="list" errorStyle="warning" allowBlank="1" showInputMessage="1" showErrorMessage="1" error="Listeden Haftanın İlk Gününü seçin. İPTAL’i seçin, seçenekleri görmek için ALT+AŞAĞI OK tuşlarına basın ve sonra AŞAĞI OK ve ENTER tuşlarına basarak seçim yapın" prompt="Bu hücrede Haftanın İlk Gününü seçin. Seçenekleri görmek için ALT+AŞAĞI OK tuşlarına basın, ardından AŞAĞI OK ve ENTER tuşlarına basarak seçim yapın" sqref="K1:O1" xr:uid="{00000000-0002-0000-0000-000000000000}">
      <formula1>"PAZAR,PAZARTESİ,SALI,ÇARŞAMBA,PERŞEMBE,CUMA,CUMARTESİ"</formula1>
    </dataValidation>
    <dataValidation allowBlank="1" showInputMessage="1" showErrorMessage="1" prompt="Bu çalışma sayfasında bir Yıllık Genel Takvim oluşturun. Haftanın ilk gününü K1 hücresine ve takvim yılını B2 hücresine girin. Takvim tarihleri otomatik olarak güncelleştirilir" sqref="A1" xr:uid="{00000000-0002-0000-0000-000001000000}"/>
    <dataValidation allowBlank="1" showInputMessage="1" showErrorMessage="1" prompt="Sağdaki hücrede Haftanın İlk Gününü ve aşağıdaki hücrede takvim Yılını seçin" sqref="B1:J1" xr:uid="{00000000-0002-0000-0000-000002000000}"/>
    <dataValidation allowBlank="1" showInputMessage="1" showErrorMessage="1" prompt="Bu hücreye Yılı girin. Takvim tarihleri, B3 ve AC26 arasındaki hücrelerde otomatik olarak güncelleştirilir" sqref="B2:AC2" xr:uid="{00000000-0002-0000-0000-000003000000}"/>
    <dataValidation allowBlank="1" showInputMessage="1" showErrorMessage="1" prompt="Takvim Ayı bu hücrededir. Bu ayın takvimi, B4 ile H10 arasındaki hücrelerde otomatik olarak güncelleştirilir ve önceki, şimdiki ve gelecek aya ilişkin tarihleri içerir" sqref="B3:H3" xr:uid="{00000000-0002-0000-0000-000004000000}"/>
    <dataValidation allowBlank="1" showInputMessage="1" showErrorMessage="1" prompt="Takvim Ayı bu hücrededir. Bu ayın takvimi, I4 ile O10 arasındaki hücrelerde otomatik olarak güncelleştirilir ve önceki, şimdiki ve gelecek aya ilişkin tarihleri içerir" sqref="I3:O3" xr:uid="{00000000-0002-0000-0000-000005000000}"/>
    <dataValidation allowBlank="1" showInputMessage="1" showErrorMessage="1" prompt="Takvim Ayı bu hücrededir. Bu ayın takvimi, P4 ile V10 arasındaki hücrelerde otomatik olarak güncelleştirilir ve önceki, şimdiki ve gelecek aya ilişkin tarihleri içerir" sqref="P3:V3" xr:uid="{00000000-0002-0000-0000-000006000000}"/>
    <dataValidation allowBlank="1" showInputMessage="1" showErrorMessage="1" prompt="Takvim Ayı bu hücrededir. Bu ayın takvimi, W4 ile AC10 arasındaki hücrelerde otomatik olarak güncelleştirilir ve önceki, şimdiki ve gelecek aya ilişkin tarihleri içerir" sqref="W3:AC3" xr:uid="{00000000-0002-0000-0000-000007000000}"/>
    <dataValidation allowBlank="1" showInputMessage="1" showErrorMessage="1" prompt="Takvim Ayı bu hücrededir. Bu ayın takvimi, B12 ile H18 arasındaki hücrelerde otomatik olarak güncelleştirilir ve önceki, şimdiki ve gelecek aya ilişkin tarihleri içerir" sqref="B11:H11" xr:uid="{00000000-0002-0000-0000-000008000000}"/>
    <dataValidation allowBlank="1" showInputMessage="1" showErrorMessage="1" prompt="Takvim Ayı bu hücrededir. Bu ayın takvimi, I12 ile O18 arasındaki hücrelerde otomatik olarak güncelleştirilir ve önceki, şimdiki ve gelecek aya ilişkin tarihleri içerir" sqref="I11:O11" xr:uid="{00000000-0002-0000-0000-000009000000}"/>
    <dataValidation allowBlank="1" showInputMessage="1" showErrorMessage="1" prompt="Takvim Ayı bu hücrededir. Bu ayın takvimi, P12 ile V18 arasındaki hücrelerde otomatik olarak güncelleştirilir ve önceki, şimdiki ve gelecek aya ilişkin tarihleri içerir" sqref="P11:V11" xr:uid="{00000000-0002-0000-0000-00000A000000}"/>
    <dataValidation allowBlank="1" showInputMessage="1" showErrorMessage="1" prompt="Takvim Ayı bu hücrededir. Bu ayın takvimi, W12 ile AC18 arasındaki hücrelerde otomatik olarak güncelleştirilir ve önceki, şimdiki ve gelecek aya ilişkin tarihleri içerir" sqref="W11:AC11" xr:uid="{00000000-0002-0000-0000-00000B000000}"/>
    <dataValidation allowBlank="1" showInputMessage="1" showErrorMessage="1" prompt="Takvim Ayı bu hücrededir. Bu ayın takvimi, B20 ile H26 arasındaki hücrelerde otomatik olarak güncelleştirilir ve önceki, şimdiki ve gelecek aya ilişkin tarihleri içerir" sqref="B19:H19" xr:uid="{00000000-0002-0000-0000-00000C000000}"/>
    <dataValidation allowBlank="1" showInputMessage="1" showErrorMessage="1" prompt="Takvim Ayı bu hücrededir. Bu ayın takvimi, I20 ile O26 arasındaki hücrelerde otomatik olarak güncelleştirilir ve önceki, şimdiki ve gelecek aya ilişkin tarihleri içerir" sqref="I19:O19" xr:uid="{00000000-0002-0000-0000-00000D000000}"/>
    <dataValidation allowBlank="1" showInputMessage="1" showErrorMessage="1" prompt="Takvim Ayı bu hücrededir. Bu ayın takvimi, P20 ile V26 arasındaki hücrelerde otomatik olarak güncelleştirilir ve önceki, şimdiki ve gelecek aya ilişkin tarihleri içerir" sqref="P19:V19" xr:uid="{00000000-0002-0000-0000-00000E000000}"/>
    <dataValidation allowBlank="1" showInputMessage="1" showErrorMessage="1" prompt="Takvim Ayı bu hücrededir. Bu ayın takvimi, W20 ile AC26 arasındaki hücrelerde otomatik olarak güncelleştirilir ve önceki, şimdiki ve gelecek aya ilişkin tarihleri içerir" sqref="W19:AC19" xr:uid="{00000000-0002-0000-0000-00000F000000}"/>
    <dataValidation allowBlank="1" showInputMessage="1" showErrorMessage="1" prompt="Yukarıdaki hücredeki aya ilişkin hafta günleri B4 ile H4 arasındaki hücrelerdedir" sqref="B4" xr:uid="{00000000-0002-0000-0000-000010000000}"/>
    <dataValidation allowBlank="1" showInputMessage="1" showErrorMessage="1" prompt="Yukarıdaki hücredeki aya ilişkin hafta günleri I4 ile O4 arasındaki hücrelerdedir" sqref="I4" xr:uid="{00000000-0002-0000-0000-000011000000}"/>
    <dataValidation allowBlank="1" showInputMessage="1" showErrorMessage="1" prompt="Yukarıdaki hücredeki aya ilişkin hafta günleri P4 ile V4 arasındaki hücrelerdedir" sqref="P4" xr:uid="{00000000-0002-0000-0000-000012000000}"/>
    <dataValidation allowBlank="1" showInputMessage="1" showErrorMessage="1" prompt="Yukarıdaki hücredeki aya ilişkin hafta günleri W4 ile AC4 arasındaki hücrelerdedir" sqref="W4" xr:uid="{00000000-0002-0000-0000-000013000000}"/>
    <dataValidation allowBlank="1" showInputMessage="1" showErrorMessage="1" prompt="Yukarıdaki hücredeki aya ilişkin hafta günleri B12 ile H12 arasındaki hücrelerdedir" sqref="B12" xr:uid="{00000000-0002-0000-0000-000014000000}"/>
    <dataValidation allowBlank="1" showInputMessage="1" showErrorMessage="1" prompt="Yukarıdaki hücredeki aya ilişkin hafta günleri B20 ile H20 arasındaki hücrelerdedir" sqref="B20" xr:uid="{00000000-0002-0000-0000-000015000000}"/>
    <dataValidation allowBlank="1" showInputMessage="1" showErrorMessage="1" prompt="Yukarıdaki hücredeki aya ilişkin hafta günleri I12 ile O12 arasındaki hücrelerdedir" sqref="I12" xr:uid="{00000000-0002-0000-0000-000016000000}"/>
    <dataValidation allowBlank="1" showInputMessage="1" showErrorMessage="1" prompt="Yukarıdaki hücredeki aya ilişkin hafta günleri P12 ile V12 arasındaki hücrelerdedir" sqref="P12" xr:uid="{00000000-0002-0000-0000-000017000000}"/>
    <dataValidation allowBlank="1" showInputMessage="1" showErrorMessage="1" prompt="Yukarıdaki hücredeki aya ilişkin hafta günleri W12 ile AC12 arasındaki hücrelerdedir" sqref="W12" xr:uid="{00000000-0002-0000-0000-000018000000}"/>
    <dataValidation allowBlank="1" showInputMessage="1" showErrorMessage="1" prompt="Yukarıdaki hücredeki aya ilişkin hafta günleri I20 ile O20 arasındaki hücrelerdedir" sqref="I20" xr:uid="{00000000-0002-0000-0000-000019000000}"/>
    <dataValidation allowBlank="1" showInputMessage="1" showErrorMessage="1" prompt="Yukarıdaki hücredeki aya ilişkin hafta günleri P20 ile V20 arasındaki hücrelerdedir" sqref="P20" xr:uid="{00000000-0002-0000-0000-00001A000000}"/>
    <dataValidation allowBlank="1" showInputMessage="1" showErrorMessage="1" prompt="Yukarıdaki hücredeki aya ilişkin hafta günleri W20 ile AC20 arasındaki hücrelerdedir" sqref="W20" xr:uid="{00000000-0002-0000-0000-00001B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TM03427459</Templat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16</vt:i4>
      </vt:variant>
    </vt:vector>
  </HeadingPairs>
  <TitlesOfParts>
    <vt:vector size="17" baseType="lpstr">
      <vt:lpstr>Yıllık Takvim</vt:lpstr>
      <vt:lpstr>HaftaBaşlangıcı</vt:lpstr>
      <vt:lpstr>SatırBaşlığıBölgesi1..K1</vt:lpstr>
      <vt:lpstr>SütunBaşlığıBölgesi1..H10.1</vt:lpstr>
      <vt:lpstr>SütunBaşlığıBölgesi10..O26.1</vt:lpstr>
      <vt:lpstr>SütunBaşlığıBölgesi11..V26.1</vt:lpstr>
      <vt:lpstr>SütunBaşlığıBölgesi12..AC26.1</vt:lpstr>
      <vt:lpstr>SütunBaşlığıBölgesi2..O10.1</vt:lpstr>
      <vt:lpstr>SütunBaşlığıBölgesi3..V10.1</vt:lpstr>
      <vt:lpstr>SütunBaşlığıBölgesi4..AC10.1</vt:lpstr>
      <vt:lpstr>SütunBaşlığıBölgesi5..H18.1</vt:lpstr>
      <vt:lpstr>SütunBaşlığıBölgesi6..O18.1</vt:lpstr>
      <vt:lpstr>SütunBaşlığıBölgesi7..V18.1</vt:lpstr>
      <vt:lpstr>SütunBaşlığıBölgesi8..AC18.1</vt:lpstr>
      <vt:lpstr>SütunBaşlığıBölgesi9..H26.1</vt:lpstr>
      <vt:lpstr>TakvimYılı</vt:lpstr>
      <vt:lpstr>'Yıllık Takvim'!Yazdırma_Alanı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2018-07-04T07:31:17Z</dcterms:created>
  <dcterms:modified xsi:type="dcterms:W3CDTF">2021-05-15T16:14:52Z</dcterms:modified>
</cp:coreProperties>
</file>