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1. Academic Courses NBS SMME FAST\1. SEECS\1. Lectures\Week 6\"/>
    </mc:Choice>
  </mc:AlternateContent>
  <xr:revisionPtr revIDLastSave="0" documentId="13_ncr:1_{B52C6BB3-3774-4DD2-9531-B7956CBF5E82}" xr6:coauthVersionLast="47" xr6:coauthVersionMax="47" xr10:uidLastSave="{00000000-0000-0000-0000-000000000000}"/>
  <bookViews>
    <workbookView xWindow="-110" yWindow="-110" windowWidth="19420" windowHeight="10420" xr2:uid="{00000000-000D-0000-FFFF-FFFF00000000}"/>
  </bookViews>
  <sheets>
    <sheet name="Section C" sheetId="3" r:id="rId1"/>
    <sheet name="Section D"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3" i="2" l="1"/>
  <c r="Q63" i="2" s="1"/>
  <c r="P57" i="2"/>
  <c r="Q57" i="2" s="1"/>
  <c r="P51" i="2"/>
  <c r="Q51" i="2" s="1"/>
  <c r="P45" i="2"/>
  <c r="Q45" i="2" s="1"/>
  <c r="P39" i="2"/>
  <c r="Q39" i="2" s="1"/>
  <c r="P33" i="2"/>
  <c r="Q33" i="2" s="1"/>
  <c r="P27" i="2"/>
  <c r="Q27" i="2" s="1"/>
  <c r="P21" i="2"/>
  <c r="Q21" i="2" s="1"/>
  <c r="P15" i="2"/>
  <c r="P9" i="2"/>
  <c r="Q9" i="2" s="1"/>
  <c r="P3" i="2"/>
  <c r="Q3" i="2" s="1"/>
  <c r="P51" i="3"/>
  <c r="Q51" i="3" s="1"/>
  <c r="P45" i="3"/>
  <c r="Q45" i="3" s="1"/>
  <c r="P39" i="3"/>
  <c r="Q39" i="3" s="1"/>
  <c r="P33" i="3"/>
  <c r="Q33" i="3" s="1"/>
  <c r="P27" i="3"/>
  <c r="Q27" i="3" s="1"/>
  <c r="P21" i="3"/>
  <c r="Q21" i="3" s="1"/>
  <c r="P15" i="3"/>
  <c r="Q15" i="3" s="1"/>
  <c r="P9" i="3"/>
  <c r="Q9" i="3" s="1"/>
  <c r="P3" i="3"/>
  <c r="Q3" i="3" s="1"/>
  <c r="Q15" i="2"/>
</calcChain>
</file>

<file path=xl/sharedStrings.xml><?xml version="1.0" encoding="utf-8"?>
<sst xmlns="http://schemas.openxmlformats.org/spreadsheetml/2006/main" count="459" uniqueCount="224">
  <si>
    <t>Marked CP 1</t>
  </si>
  <si>
    <t xml:space="preserve">Problem </t>
  </si>
  <si>
    <t xml:space="preserve">Solution </t>
  </si>
  <si>
    <t>Idea 3</t>
  </si>
  <si>
    <t xml:space="preserve">Total </t>
  </si>
  <si>
    <t>2.5%CP</t>
  </si>
  <si>
    <t>Ahmad Bin Mushtaq</t>
  </si>
  <si>
    <t>Abdus Sami</t>
  </si>
  <si>
    <t>Ali Afridi</t>
  </si>
  <si>
    <t>Ahmad Usman</t>
  </si>
  <si>
    <t>Fasi ul Hassan</t>
  </si>
  <si>
    <t>Hassan Rizwan</t>
  </si>
  <si>
    <t>Muhammad Bilal</t>
  </si>
  <si>
    <t>Tariq Umar</t>
  </si>
  <si>
    <t>Saad Bakhtiar</t>
  </si>
  <si>
    <t>M. Hassaan Ghazalil</t>
  </si>
  <si>
    <t>Muhammad Saad Hassan</t>
  </si>
  <si>
    <t xml:space="preserve">Ahamad Rishard </t>
  </si>
  <si>
    <t xml:space="preserve">Nasrun Sithara Ramees </t>
  </si>
  <si>
    <t>Imran Haider</t>
  </si>
  <si>
    <t>Raahim Ahmad Waqar</t>
  </si>
  <si>
    <t>Bilal</t>
  </si>
  <si>
    <t xml:space="preserve">Muhammad Talha </t>
  </si>
  <si>
    <t>Syeda Fatima Zahra</t>
  </si>
  <si>
    <t>Muhammad Ali Farooq</t>
  </si>
  <si>
    <t>Muhammad Umer</t>
  </si>
  <si>
    <t>Danial Ahmed</t>
  </si>
  <si>
    <t>Muhammad Ahmed Mohsin</t>
  </si>
  <si>
    <t>Nida Wakeel</t>
  </si>
  <si>
    <t>Khansa Shakeel</t>
  </si>
  <si>
    <t>Amina Bashir</t>
  </si>
  <si>
    <t>Sarah Qasim</t>
  </si>
  <si>
    <t>Masood Ul Hassan</t>
  </si>
  <si>
    <t>Aun Ali Kazmi</t>
  </si>
  <si>
    <t>Saaram Ali</t>
  </si>
  <si>
    <t>Usman Ahmad</t>
  </si>
  <si>
    <t>Umar Ibrahim</t>
  </si>
  <si>
    <t>Muhammad Hamza Nawaz</t>
  </si>
  <si>
    <t>Yaminah Shafique</t>
  </si>
  <si>
    <t>Junaid Ahmad</t>
  </si>
  <si>
    <t>Malik Allahyar</t>
  </si>
  <si>
    <t>Muhammad Sarmad Sohail</t>
  </si>
  <si>
    <t>Muhammad Zaid Iftikhar</t>
  </si>
  <si>
    <t>salman arif</t>
  </si>
  <si>
    <t>arif iqbal</t>
  </si>
  <si>
    <t>Ali Subhan</t>
  </si>
  <si>
    <t>Muhammad Abdullah</t>
  </si>
  <si>
    <t>Usman Jalil</t>
  </si>
  <si>
    <t>Ibrahim Bin Mansur</t>
  </si>
  <si>
    <t>Muhammad Saad</t>
  </si>
  <si>
    <t>Asad Ahmed</t>
  </si>
  <si>
    <t>Syed Muhammad Abubakar</t>
  </si>
  <si>
    <t>Abdur Rehman</t>
  </si>
  <si>
    <t>Hassan Saqib</t>
  </si>
  <si>
    <t>Mair Ahmed</t>
  </si>
  <si>
    <t>M. Taha Qaiser</t>
  </si>
  <si>
    <t>M. Haroon Farooq</t>
  </si>
  <si>
    <t>Wahab Hassan janjua</t>
  </si>
  <si>
    <t>Fahad Arshad</t>
  </si>
  <si>
    <t>Ahmad Ali</t>
  </si>
  <si>
    <t>Talha Anwar</t>
  </si>
  <si>
    <t>Muhammad Hamza Naeem</t>
  </si>
  <si>
    <t>Abrar Ahmed</t>
  </si>
  <si>
    <t>Talha Zahid Ch</t>
  </si>
  <si>
    <t>Nimra Nisar</t>
  </si>
  <si>
    <t>Zawata Afnan</t>
  </si>
  <si>
    <t>Fiza Ayub</t>
  </si>
  <si>
    <t>Maheen Salman</t>
  </si>
  <si>
    <t>Minahil Shafqat</t>
  </si>
  <si>
    <t>Muhammad Haseeb</t>
  </si>
  <si>
    <t>Sohaib Junaid</t>
  </si>
  <si>
    <t>Ahsan Bilal</t>
  </si>
  <si>
    <t>Hamza Ali</t>
  </si>
  <si>
    <t>Junaid Ahmed</t>
  </si>
  <si>
    <t>Rana Muhammad Salman Muslim</t>
  </si>
  <si>
    <t>Syed Sadaan Mahmood Hussain</t>
  </si>
  <si>
    <t>Faizan Rasool</t>
  </si>
  <si>
    <t>Uzair shabir</t>
  </si>
  <si>
    <t>Abdul Majid</t>
  </si>
  <si>
    <t>M.Usman Khanzada</t>
  </si>
  <si>
    <t>M.Huzaifa</t>
  </si>
  <si>
    <t>Sami Ullah</t>
  </si>
  <si>
    <t>Muhammad Bin Amir</t>
  </si>
  <si>
    <t xml:space="preserve">Muhammad Naveed urrehman Baig </t>
  </si>
  <si>
    <t xml:space="preserve">Irfan </t>
  </si>
  <si>
    <t>Musharraf</t>
  </si>
  <si>
    <t>Sultan m Hammad</t>
  </si>
  <si>
    <t xml:space="preserve">Shakir Ullah Khan </t>
  </si>
  <si>
    <t>Abubakar</t>
  </si>
  <si>
    <t xml:space="preserve">USP and Industry Analysis </t>
  </si>
  <si>
    <t xml:space="preserve">TIME </t>
  </si>
  <si>
    <t xml:space="preserve">09:05 am to 09:25am </t>
  </si>
  <si>
    <t xml:space="preserve">09:25 am to 09:45am </t>
  </si>
  <si>
    <t xml:space="preserve">09:45 am to 10:05am </t>
  </si>
  <si>
    <t xml:space="preserve">10:30 am to 10:50am </t>
  </si>
  <si>
    <t xml:space="preserve">10:50am to 11:10am </t>
  </si>
  <si>
    <t xml:space="preserve">11:30am to 11:45am </t>
  </si>
  <si>
    <t xml:space="preserve">university admission app </t>
  </si>
  <si>
    <t xml:space="preserve">govt jobs app </t>
  </si>
  <si>
    <t xml:space="preserve">papers and pulp </t>
  </si>
  <si>
    <t xml:space="preserve">educational consultancy </t>
  </si>
  <si>
    <t xml:space="preserve">homemade food </t>
  </si>
  <si>
    <t xml:space="preserve">online tutoring platform </t>
  </si>
  <si>
    <t xml:space="preserve">offering personalized support with AI? What does it mean? What sort of service is this and who is the target market. Idea needs to be presented better. How do they make money. Its a saturated market </t>
  </si>
  <si>
    <t xml:space="preserve">Hashir Masood Khan </t>
  </si>
  <si>
    <t xml:space="preserve">gruster university </t>
  </si>
  <si>
    <t xml:space="preserve">group did not present </t>
  </si>
  <si>
    <t>gradcompass</t>
  </si>
  <si>
    <t>rent-x</t>
  </si>
  <si>
    <t xml:space="preserve">Sahara </t>
  </si>
  <si>
    <t xml:space="preserve">regal rentals </t>
  </si>
  <si>
    <t xml:space="preserve">fresher / </t>
  </si>
  <si>
    <t xml:space="preserve">video games rental </t>
  </si>
  <si>
    <t>March point café</t>
  </si>
  <si>
    <t xml:space="preserve">landslide prediction </t>
  </si>
  <si>
    <t xml:space="preserve">Zafar Azhar </t>
  </si>
  <si>
    <t xml:space="preserve">farmers and consumers </t>
  </si>
  <si>
    <t xml:space="preserve">logistics </t>
  </si>
  <si>
    <t xml:space="preserve">plant health </t>
  </si>
  <si>
    <t xml:space="preserve">adding feedback but not marking as group was absent except one member. </t>
  </si>
  <si>
    <t xml:space="preserve">Pani </t>
  </si>
  <si>
    <t>Phd focused admissions. Students feel lost in the process. Seems like a good solution. Need to understand clearly how to make money enough to survive. Have good idea about business model in general. Usp is well identified. Focused on porters forces. Good analysis in genera</t>
  </si>
  <si>
    <t xml:space="preserve">very good problem identification. Things at home not used frequently. Very well identified industry and rates of rent. Need to have better business model. Cant earn enough from ads at all. Need o become escrow focused company. Delivery may not be very good idea by company. otherwise customer should do it themselves. security deposit is good idea. porters forces are done well too </t>
  </si>
  <si>
    <t>funeral processing services. . problem  identification is fine. But quite a few startups working on it. but who is target market? Need to discuss in details</t>
  </si>
  <si>
    <t xml:space="preserve">Korean cart </t>
  </si>
  <si>
    <t>not ready at their time - spent 10 min setting up. One group member showed half way through ppt which already started late. Not marking present</t>
  </si>
  <si>
    <t xml:space="preserve">one stop destination for Korean items. Problem identification is fine. Good idea with sub divisions. Skin care etc. how do they procure the products? And how do they become different and cheap? The population stats are okay but saying all are fan f Korean is not correct. need to have better analysis of industry. have idea of international marks </t>
  </si>
  <si>
    <t>focusing on fancy items and clothes. Expensive and affordability issues. Ravish rentals - festive clothing. How do they make money? Do they get it and then send o customer to is it c2c. Usp and industry analysis is missing</t>
  </si>
  <si>
    <t xml:space="preserve">problem identification is fine. Existing solutions are pensive. Moss for indoor environment. Air purifier. Rental process is interesting solution. Need to discuss in detail. .industrial analysis is okay </t>
  </si>
  <si>
    <t xml:space="preserve">flex talk </t>
  </si>
  <si>
    <t>communication barriers mute and paralysis. Problem identification is okay. The glove idea has been done for and implemented. Need to discuss how they are different and what's new about it. its been done in Pakistan and abroad too. How will it be affordable. need to discuss in detail. very good industry analysis of understand the PWDs</t>
  </si>
  <si>
    <t xml:space="preserve">limited access to games. Good problem identification. Need to understand what's the population stats who are interested and willing to pay how much? Why rental shop/ why not online? Usp is good. Need to explain how it will be afordable?very good industry analysis. </t>
  </si>
  <si>
    <t>sports bar absence. But do we have enough sports to keep it running throughout the year? What's the frequency of matches and sports in Pakistan. An expensive solution as need a space in Islamabad. Industry analysis missing and saying no comp is wrong</t>
  </si>
  <si>
    <t xml:space="preserve">mindfulness </t>
  </si>
  <si>
    <t>landslide prediction with the help of censors with inclination. Location predidction.very interesting idea. Pricing is focused on lump sump, tranche financing, subscription based services. Figured out the money model but needed to present properly as expected. usp and industry analysis missing</t>
  </si>
  <si>
    <t xml:space="preserve">wearable device for mental well being. How different from smart watches. I do not understand why they are reinventing the wheel. Already thousands of existing devices. Usp is not really a usp . No industry analysis </t>
  </si>
  <si>
    <t xml:space="preserve">poor idea and explained last time too. Agro tech has been beaten upon Pakistan for good. Need to discuss it . No feedback from last time was incorporated </t>
  </si>
  <si>
    <t xml:space="preserve">tourism idea </t>
  </si>
  <si>
    <t>gave feedback last time too. Did not incorporate the changes. Need to discuss with me in detail. So many apps existing already managing all this. Usp and industry missing</t>
  </si>
  <si>
    <t xml:space="preserve">bulk supply of exports aboard. Interesting idea. Need to explore more and discuss the shipping sizes etc. kgs and all. Where would product go since all have different addresses. How do they combine it. usp and industry analysis missing </t>
  </si>
  <si>
    <t xml:space="preserve">ai based ideas already exists in market. How are they different from them? Drone tech also existing doing the same. Need to explore them more. Have a discussion with me . All ideas need massive improvement. Small farmers cant afford it. how do you sell to gvt </t>
  </si>
  <si>
    <t>class in general need to dress up better for the presentation. Poor dressing and unprofessionalism is observed. Presentations need to be ready in advance. Be on time.  Focus on improving your outlook in general as its half of marks sometimes</t>
  </si>
  <si>
    <t xml:space="preserve">lets explore Pakistan </t>
  </si>
  <si>
    <t xml:space="preserve">good info about the problem - authentic info. Local tdrover. Hotels booking. Solution seems okay but not sure how they will make money out of it. couch surfers need to be looked at . Industrial analysis is not good. Could have lot more info </t>
  </si>
  <si>
    <t xml:space="preserve">already existing apps and website like this. Too many websites like this. Again not sure how they will make money. Kis university startup is also there. Dashboard maybe interesting but money making is problematic. Its like common app website. Industrial analysis is very poor. how many uni students etc. </t>
  </si>
  <si>
    <t xml:space="preserve">massi services </t>
  </si>
  <si>
    <t xml:space="preserve">good problem identification. Suggested local plants which would help produce the paper sisal making. Concerned over how do they produce it? procumbent and processing of it. good industry anlaysis.have some idea about industry but need to know how much </t>
  </si>
  <si>
    <t xml:space="preserve">tailored course </t>
  </si>
  <si>
    <t>realbiz</t>
  </si>
  <si>
    <t>techspace</t>
  </si>
  <si>
    <t xml:space="preserve">BMS </t>
  </si>
  <si>
    <t xml:space="preserve">remote well </t>
  </si>
  <si>
    <t xml:space="preserve">smart van </t>
  </si>
  <si>
    <t>Home food vending</t>
  </si>
  <si>
    <t xml:space="preserve">cook a book </t>
  </si>
  <si>
    <t>braking kit</t>
  </si>
  <si>
    <t>rapid route</t>
  </si>
  <si>
    <t xml:space="preserve">kisan direct </t>
  </si>
  <si>
    <t>dabbwala</t>
  </si>
  <si>
    <t xml:space="preserve">11:10am to 11:30am </t>
  </si>
  <si>
    <t xml:space="preserve">sign language </t>
  </si>
  <si>
    <t>Femdrive</t>
  </si>
  <si>
    <t xml:space="preserve">gaitsense </t>
  </si>
  <si>
    <t xml:space="preserve">agritech </t>
  </si>
  <si>
    <t>bSpace</t>
  </si>
  <si>
    <t xml:space="preserve">Mian Abdullah Dawood </t>
  </si>
  <si>
    <t xml:space="preserve">décor vision </t>
  </si>
  <si>
    <t xml:space="preserve">Tranr - smart gym </t>
  </si>
  <si>
    <t xml:space="preserve">fixify </t>
  </si>
  <si>
    <t xml:space="preserve">karobari </t>
  </si>
  <si>
    <t>class in general need to dress up better for the presentation.</t>
  </si>
  <si>
    <t>again, already existing app. Many websites exists. Even gvt has launched a website focused on it. again, how do they making money out of it. industrial analysis is very poor. Please discuss all ideas. Book meeting. Lot of improvements needed</t>
  </si>
  <si>
    <t xml:space="preserve">gated communities massi services with societies. Very small money in it. how do they make genuine money. How are they different? Do they train the maids. ? Not very well presented solution. Maybe some potential but need to present better </t>
  </si>
  <si>
    <t xml:space="preserve">good problem identification. Phd focused consultancy. Can make money out of it. but industry analysis and presentation needs to be much better. How do they make money and what's the business model. quite unclear. Industry analysis needs to be beter </t>
  </si>
  <si>
    <t xml:space="preserve">health and wellness packages </t>
  </si>
  <si>
    <t xml:space="preserve">lack of health related activities due to busy life style. Solution is subscription based devices. . If it’s a physical product it can be very expensive. How do they make one out of it focusing on delivering packages etc. is it focused on body builders or general population focused on health and wellness. usp is okay. 42% is surely not middle class. but at least made an effort to understand industry market is not the % of all population. but people who are health focused. </t>
  </si>
  <si>
    <t xml:space="preserve">home chefs have less access to market. Very much like foodpanda but focused on home food only. How do they compete with food panda. And how do they differentiate between restaurants and normal home chefs. Usp is okay. Focusing on uni students only. Why? Cost leadership how? customized food is expensive. unless they go with subscription based model. </t>
  </si>
  <si>
    <t>good problem identification. Difficulty getting jobs for graduates. Seems like a idea with lot of potential. What sort of courses are we looking at? A whole cycle from train to job is suggested. Is it possible? Usp and industry analyses is missing</t>
  </si>
  <si>
    <t xml:space="preserve">group did not present . Automated motor process missing. Providing service . Problem identification is okay. Solution is fine. Need to figure how do they make money out of it. since it’s a low cost solution. Usp is okay. Need to do better since threat of entry is very easy. industry analysis needs to be better </t>
  </si>
  <si>
    <t xml:space="preserve">tourism app </t>
  </si>
  <si>
    <t xml:space="preserve">event idea </t>
  </si>
  <si>
    <t xml:space="preserve">authentic travel app. Apps been done over and over again. Need to make sure they are different, had a discussion earlier too about this. Another group doing the same in other section.problem identification is okay. The services are all on offer in other apps too. but adding all services maybe good. need to consider making money issue. industry analysis is done well. good idea about industry in general </t>
  </si>
  <si>
    <t xml:space="preserve">problem identification is good. Courses suggestions from all courses websites. Chat bot inclusion would be a good idea. The solution seems to have potential. How do they making money out of it? Industry analysis is very good. Since its very easy to have new entry in industry how are they going to be different </t>
  </si>
  <si>
    <t xml:space="preserve">dot understand the problem really. Facebook event is already there. So many other event websites too. Need to discuss in detail. Doesn’t seem like feasible solution or making any money </t>
  </si>
  <si>
    <t xml:space="preserve">travel trek </t>
  </si>
  <si>
    <t xml:space="preserve">small business owners with lack of access to information. Not moving to digitalization. Providing free hardware? How come. What's the catch and why would you offer it free. Fouus on monthly payment or rental. I do not understand the solution in general. need to discus. which businesses would like this? industry analyses is weak. not sure if its money making since the people they are targeting already have less money. very costly start  </t>
  </si>
  <si>
    <t xml:space="preserve">problem identification is good. How do they compete with olx? Maybe focus on providing authenticated phones no need to have physical shops. Need to focus on online shop. Seems to have potential. They have a few websites to compete with = have they checked those? how are they different from them? Good industry insight. </t>
  </si>
  <si>
    <t xml:space="preserve">same idea presented now third time. tourism related. Problem identification is same. Solution is okay. Why would anyone pay? Seems like a social service. Making claims like no one has done it before. Not true. Too many websites already doing it. </t>
  </si>
  <si>
    <t xml:space="preserve">can rental portal </t>
  </si>
  <si>
    <t xml:space="preserve">battery management system. Ups cant integrate more than 2 batteries. Device will help increase the batteries associated with ups and other devices. Seems an idea with potential. Focusing on services - that’s good. How do and how much money they would make? usp is okay - how do they compete when a new player comes with same thing? industry analysis is good. have clear idea about it </t>
  </si>
  <si>
    <t xml:space="preserve">farms to start tubewells morning. Idea is good but concerned over the money that would be made out of it. water is a huge issue in rural area. Not sure if it’s the idea to pursue both from money and impend practice </t>
  </si>
  <si>
    <t xml:space="preserve">comparison website for car rental. Issues of rental are driver has to be given with ut. Security concerns. What's the focus? You want people to rent all online or just provide comparison. How do you make money? Look at car rental platforms abroad and see how they are doing and how do you do better. </t>
  </si>
  <si>
    <t>problem identification is very good and apt. good pain points identified. Very good app idea. Seems to have a lot of potential. Real time track, and camera. industry  analysis with porters is okay. Threat is not low - its high. Needed to tell about the industry in general</t>
  </si>
  <si>
    <t xml:space="preserve">problem identification is okay but the solution doesn’t seem to be something which is viable due to it being expansive. Machine process is high. Have to gave microware with it too. How do they have low prices? It seems like an expansive solution. Last feedback was given but not incorporated. industry analysis is okay. how big is food conveiance industry in general/ need to have better idea </t>
  </si>
  <si>
    <t xml:space="preserve">problem identification is not very clear. Grocery shopping is being taken over by food panda. One dish ingredient will be very expensive to deliver. How do you compete with online grocery apps. Which are a lot. Only way could be subscription based which is thrice a week menu already decided etc. otherwise doesn't seem like a viable solution. </t>
  </si>
  <si>
    <t>clothing app customized</t>
  </si>
  <si>
    <t xml:space="preserve">indoor cricket </t>
  </si>
  <si>
    <t xml:space="preserve">skilled tailor isn't an issue since all women have their own tailors. Delays a issue you should be focused on. Its like a food panda for tailors but need to come up with better solution idea. I see potential but currently it doesn’t seem like a idea which would work due to issues at customers end. have some idea about the industry. </t>
  </si>
  <si>
    <t xml:space="preserve">indoor cricket facilities not easy to find. App focused on indoor cricket. Focus on other types of sports too.. Solution seems to have potential. How do they make money? From the ground people? Usp is good. Suggest a growing sector but have no stats? maybe need to do better research </t>
  </si>
  <si>
    <t xml:space="preserve">bikes don’t have regenerative biking kits. To be installed on current bikes. Seems interesting with potential but would people be interested? How expansive is it going to be? Whole world doesn’t have it? are you sure? Do proper research before making a claim . industry analysis is good </t>
  </si>
  <si>
    <t xml:space="preserve">supply chain infrastructure  is very weak. But what really is the pain point ?? Is it truckitin type solution? If it is then its already been done for. How do you make it differently. Pakistan has implemented it bit we don’t have that sort of logistics either. discuss it with me and do proper research in Pakistan to know better about truckitin and motive. very confused industry analysis </t>
  </si>
  <si>
    <t>fresh fruits go to waste. Problem identification is okay. Farm to customers - but solution like these already exist . What's different? Who is doing delivery. Harvesting doesn’t happen ov ernight. Doesn’t seem like a viable solution. Discuss with me please. confused approach in general of who really is your target market? mandi or customers</t>
  </si>
  <si>
    <t xml:space="preserve">want to create on the pattern of Mumbai dabbawala. Seems like a good idea. My concern is the money making from it and how do you save money out of it. collection point is  a good idea. But delivery is in various places. Need to study Mumbai dababwala in detail to understand how do they barely make money. slides needed to be downloaded to show properly. need to have b better understanding of the industry of who is your buyer etc. </t>
  </si>
  <si>
    <t xml:space="preserve">beautify store </t>
  </si>
  <si>
    <t xml:space="preserve">problem and pain identification is very good. Is the app with the sign language giver or listener? Alred existing apps like deaftalk and connect hear - how are they different? Gave similar feedback last time nee to include it. how do they make money out of it. so its a device to an app? need to discuss this to understand better. maybe need to consider ASL and PSL difference and how do your app cater to that. discuss. industry analysis is okay. </t>
  </si>
  <si>
    <t xml:space="preserve">problem identification is okay. Similar startup exists in India. Study it in detail. Good solution. Seems interesting. My concern is how do they manage the comp like Careem and yango who can do the same in few clicks. USP is good. Industry analysis is very good </t>
  </si>
  <si>
    <t xml:space="preserve">right skincare routine absence - genz - good pain point identification. Don’t focus on physical. Physical is always expensive. Who will be hour experts? Idea seems to have good potential. Need to discuss how do you make money out of it. industry analysis is good </t>
  </si>
  <si>
    <t>attendance tracking issues, face obsuecured etc. interesting problem identification. Security industry is huge. Interesting solution. Need to present it better. Discuss the solution presentation. Can be a good employee tracking system too. If it can be implemented in existing camera, it can be huge. industry analysis missing</t>
  </si>
  <si>
    <t xml:space="preserve">this has been overdone. Even in two sections 5 groups have presented ideas related to it. while it’s a problem it ha sno money making potential and solution is not really covering the whole cycle. Buyer and seller being connected is not a real issue. doesn't seem like a viable solution . there is too much human involvement in the whole process which makes it very difficult and viable. its not a first of its kind. many have tried and failed. you are targeting transport which is a mafia to deal with. no industry analysis </t>
  </si>
  <si>
    <t xml:space="preserve">what exactly is the problem? Its like Facebook back in the days. Over and done with. Not sure it has potential anymore. How do you make money out of it. selling and buying is a different story. Please discuss with me.. Want to understand it better and you need to present it better. </t>
  </si>
  <si>
    <t>easy tools</t>
  </si>
  <si>
    <t>aggrotech greenhouses</t>
  </si>
  <si>
    <t>second-hand clothing</t>
  </si>
  <si>
    <t xml:space="preserve">buying tools for freelancers. On community combined basis. Idea seems to have a good potential. Its not just Pakistan based - can easily go global. A few concerns over subscriptions not being sold so it will be a loss for you. Lets discuss this. Good market analysis </t>
  </si>
  <si>
    <t xml:space="preserve">local farmer has lack of resources and weather and pest threats. Problem identification is okay. Local market production but its already happening. What's new? How do you make money of it? how do you compete with already existing players. It requires huge investment. how do you manage it? Industry analyses is okay. small farmer cant afford it and why would they </t>
  </si>
  <si>
    <t xml:space="preserve">the ideas okay but startups are already working in this space. A lot go them. Including 5-7 in Pakistan. How do you make money. How is it going to be big enough. How do you well handled it? discuss the idea in detail with me. another group doing the same in other section. pain point and problem needs to be properly identified. targeting a market which has potential but buyer has little money. </t>
  </si>
  <si>
    <t xml:space="preserve">ai driver shopping cart </t>
  </si>
  <si>
    <t xml:space="preserve">customized container </t>
  </si>
  <si>
    <t xml:space="preserve">problem identification is good. Mobile app to be scanned and processed. . Seems like a very good idea. Study the amazon stores and see how do you do the same or better? Not jisy focus on Pakistan/. Industry analysis needed to be much better. How big is the market of grocery. money making neds to be discussed in detail with me. </t>
  </si>
  <si>
    <t>problem identification is interesting an day have potential. Rather than room dimension. Room pictures need to be there which could be better. Otherwise doesn’t make sense. Look at other apps in market which are available on play store. Good inclusion of furniture store but requires a lot of data. need to discuss how it becomes better without including manual data injury analysis needed to be much better</t>
  </si>
  <si>
    <t xml:space="preserve">problem identification is good.. The problem and solution are too big scale and doesn’t seem viable at this stage. Even a small prototype will cost 4-5 million. Not suggested- a container in itself cost so much money. How are they suggesting to make a house in 3 lakh. </t>
  </si>
  <si>
    <t xml:space="preserve">ai based pose deduction. Real time guidance. Problem is well identified. Solution is very interesting and seem to have potential. My concern is the competition they have in market and how do they actually pull it off. Requires a lots and lots od data due to number of exercised. industry analysis is poor. </t>
  </si>
  <si>
    <t xml:space="preserve">OnDemand repair of handyman. Gave feedback last time too that startups like this have failed due to multiple reasons. Need to study them and come up with better solution. Doesn’t seem anything different right now. Industry analysis needed to be better. very similar idea at SMME also existed </t>
  </si>
  <si>
    <t>local business directory. Yellow pages re created is not really needed. So many websites exist which over this. Don’t really understand how is it viable and competing with google map and how do you make money. Discuss. Doesn’t seem like a viable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</si>
</sst>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Arial"/>
      <family val="2"/>
    </font>
    <font>
      <b/>
      <sz val="12"/>
      <color theme="1"/>
      <name val="Calibri"/>
      <family val="2"/>
      <scheme val="minor"/>
    </font>
    <font>
      <sz val="11"/>
      <color rgb="FFFF0000"/>
      <name val="Calibri"/>
      <family val="2"/>
      <scheme val="minor"/>
    </font>
    <font>
      <sz val="10"/>
      <color rgb="FFFF0000"/>
      <name val="Calibri"/>
      <family val="2"/>
      <scheme val="minor"/>
    </font>
    <font>
      <sz val="10"/>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xf numFmtId="0" fontId="1" fillId="2" borderId="1" xfId="0" applyFont="1" applyFill="1" applyBorder="1"/>
    <xf numFmtId="0" fontId="1" fillId="0" borderId="1" xfId="0" applyFont="1" applyBorder="1"/>
    <xf numFmtId="2" fontId="1" fillId="0" borderId="1" xfId="0" applyNumberFormat="1" applyFont="1" applyBorder="1"/>
    <xf numFmtId="0" fontId="0" fillId="0" borderId="1" xfId="0" applyBorder="1"/>
    <xf numFmtId="0" fontId="0" fillId="0" borderId="1" xfId="0" applyBorder="1" applyAlignment="1">
      <alignment horizontal="center"/>
    </xf>
    <xf numFmtId="0" fontId="4" fillId="0" borderId="0" xfId="0" applyFont="1"/>
    <xf numFmtId="0" fontId="3" fillId="0" borderId="1" xfId="0" applyFont="1" applyBorder="1" applyAlignment="1">
      <alignment horizontal="center" vertical="center" wrapText="1"/>
    </xf>
    <xf numFmtId="0" fontId="4" fillId="0" borderId="1" xfId="0" applyFont="1" applyBorder="1"/>
    <xf numFmtId="0" fontId="2" fillId="0" borderId="1" xfId="0" applyFont="1" applyBorder="1"/>
    <xf numFmtId="0" fontId="6" fillId="0" borderId="1" xfId="0" applyFont="1" applyBorder="1"/>
    <xf numFmtId="0" fontId="7" fillId="0" borderId="1" xfId="0" applyFont="1" applyBorder="1"/>
    <xf numFmtId="0" fontId="5" fillId="0" borderId="1" xfId="0" applyFont="1" applyBorder="1"/>
    <xf numFmtId="0" fontId="8" fillId="0" borderId="3" xfId="0" applyFont="1" applyBorder="1"/>
    <xf numFmtId="0" fontId="1" fillId="0" borderId="1" xfId="0" applyFont="1" applyBorder="1" applyAlignment="1">
      <alignment horizontal="center"/>
    </xf>
    <xf numFmtId="2" fontId="1" fillId="0" borderId="1" xfId="0" applyNumberFormat="1" applyFont="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4" fillId="3" borderId="1" xfId="0" applyFont="1" applyFill="1" applyBorder="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2" fontId="1" fillId="0" borderId="2" xfId="0" applyNumberFormat="1" applyFont="1" applyBorder="1" applyAlignment="1">
      <alignment horizontal="center"/>
    </xf>
    <xf numFmtId="2" fontId="1" fillId="0" borderId="3" xfId="0" applyNumberFormat="1" applyFont="1" applyBorder="1" applyAlignment="1">
      <alignment horizontal="center"/>
    </xf>
    <xf numFmtId="2" fontId="1" fillId="0" borderId="4" xfId="0" applyNumberFormat="1" applyFont="1" applyBorder="1" applyAlignment="1">
      <alignment horizontal="center"/>
    </xf>
    <xf numFmtId="0" fontId="1" fillId="3" borderId="5" xfId="0" applyFont="1" applyFill="1" applyBorder="1" applyAlignment="1">
      <alignment horizontal="center"/>
    </xf>
    <xf numFmtId="0" fontId="1" fillId="3" borderId="7" xfId="0" applyFont="1" applyFill="1" applyBorder="1" applyAlignment="1">
      <alignment horizontal="center"/>
    </xf>
    <xf numFmtId="0" fontId="1" fillId="3" borderId="6" xfId="0" applyFont="1" applyFill="1" applyBorder="1" applyAlignment="1">
      <alignment horizontal="center"/>
    </xf>
    <xf numFmtId="0" fontId="1" fillId="4" borderId="5" xfId="0" applyFont="1" applyFill="1" applyBorder="1" applyAlignment="1">
      <alignment horizontal="center"/>
    </xf>
    <xf numFmtId="0" fontId="1" fillId="4" borderId="7" xfId="0" applyFont="1" applyFill="1" applyBorder="1" applyAlignment="1">
      <alignment horizontal="center"/>
    </xf>
    <xf numFmtId="0" fontId="1" fillId="4" borderId="6"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05AC8-B6D8-4A1D-B18B-1CB575E5AE3B}">
  <dimension ref="A1:Q57"/>
  <sheetViews>
    <sheetView tabSelected="1" topLeftCell="A21" zoomScale="50" zoomScaleNormal="50" workbookViewId="0">
      <selection activeCell="L42" sqref="L42:N42"/>
    </sheetView>
  </sheetViews>
  <sheetFormatPr defaultRowHeight="15.5" x14ac:dyDescent="0.35"/>
  <cols>
    <col min="1" max="1" width="8.7265625" style="7"/>
    <col min="3" max="3" width="36.7265625" customWidth="1"/>
    <col min="4" max="4" width="17.90625" customWidth="1"/>
    <col min="5" max="5" width="18.1796875" customWidth="1"/>
    <col min="6" max="6" width="17.7265625" customWidth="1"/>
    <col min="8" max="8" width="19.36328125" customWidth="1"/>
    <col min="9" max="9" width="20.26953125" customWidth="1"/>
    <col min="10" max="10" width="16.81640625" customWidth="1"/>
    <col min="12" max="12" width="14.1796875" customWidth="1"/>
    <col min="13" max="13" width="14.81640625" customWidth="1"/>
    <col min="14" max="14" width="16.6328125" customWidth="1"/>
    <col min="16" max="16" width="9.36328125" bestFit="1" customWidth="1"/>
  </cols>
  <sheetData>
    <row r="1" spans="1:17" x14ac:dyDescent="0.35">
      <c r="A1" s="9" t="s">
        <v>90</v>
      </c>
      <c r="B1" s="3"/>
      <c r="C1" s="3"/>
      <c r="D1" s="5"/>
      <c r="E1" s="5"/>
      <c r="F1" s="5"/>
      <c r="G1" s="5"/>
      <c r="H1" s="5"/>
      <c r="I1" s="5"/>
      <c r="J1" s="5"/>
      <c r="K1" s="5"/>
      <c r="L1" s="5"/>
      <c r="M1" s="5"/>
      <c r="N1" s="5"/>
      <c r="O1" s="5"/>
      <c r="P1" s="5"/>
      <c r="Q1" s="5"/>
    </row>
    <row r="2" spans="1:17" ht="15.5" customHeight="1" x14ac:dyDescent="0.35">
      <c r="A2" s="20" t="s">
        <v>91</v>
      </c>
      <c r="B2" s="2">
        <v>1</v>
      </c>
      <c r="C2" s="11" t="s">
        <v>6</v>
      </c>
      <c r="D2" s="18" t="s">
        <v>0</v>
      </c>
      <c r="E2" s="18"/>
      <c r="F2" s="18"/>
      <c r="G2" s="18"/>
      <c r="H2" s="18"/>
      <c r="I2" s="18"/>
      <c r="J2" s="18"/>
      <c r="K2" s="18"/>
      <c r="L2" s="18"/>
      <c r="M2" s="18"/>
      <c r="N2" s="18"/>
      <c r="O2" s="5"/>
      <c r="P2" s="3" t="s">
        <v>4</v>
      </c>
      <c r="Q2" s="4" t="s">
        <v>5</v>
      </c>
    </row>
    <row r="3" spans="1:17" ht="15.5" customHeight="1" x14ac:dyDescent="0.35">
      <c r="A3" s="20"/>
      <c r="B3" s="5"/>
      <c r="C3" s="10" t="s">
        <v>7</v>
      </c>
      <c r="D3" s="19" t="s">
        <v>142</v>
      </c>
      <c r="E3" s="19"/>
      <c r="F3" s="19"/>
      <c r="G3" s="17"/>
      <c r="H3" s="19" t="s">
        <v>97</v>
      </c>
      <c r="I3" s="19"/>
      <c r="J3" s="19"/>
      <c r="K3" s="17"/>
      <c r="L3" s="19" t="s">
        <v>98</v>
      </c>
      <c r="M3" s="19"/>
      <c r="N3" s="19"/>
      <c r="O3" s="5"/>
      <c r="P3" s="15">
        <f>SUM(D5,H5,L5)</f>
        <v>18</v>
      </c>
      <c r="Q3" s="16">
        <f>P3/30*2.5</f>
        <v>1.5</v>
      </c>
    </row>
    <row r="4" spans="1:17" ht="15.5" customHeight="1" x14ac:dyDescent="0.35">
      <c r="A4" s="20"/>
      <c r="B4" s="5"/>
      <c r="C4" s="10" t="s">
        <v>8</v>
      </c>
      <c r="D4" s="5" t="s">
        <v>1</v>
      </c>
      <c r="E4" s="5" t="s">
        <v>2</v>
      </c>
      <c r="F4" s="5" t="s">
        <v>89</v>
      </c>
      <c r="G4" s="17"/>
      <c r="H4" s="5" t="s">
        <v>1</v>
      </c>
      <c r="I4" s="5" t="s">
        <v>2</v>
      </c>
      <c r="J4" s="5" t="s">
        <v>89</v>
      </c>
      <c r="K4" s="17"/>
      <c r="L4" s="5" t="s">
        <v>1</v>
      </c>
      <c r="M4" s="5" t="s">
        <v>2</v>
      </c>
      <c r="N4" s="5" t="s">
        <v>89</v>
      </c>
      <c r="O4" s="5"/>
      <c r="P4" s="15"/>
      <c r="Q4" s="16"/>
    </row>
    <row r="5" spans="1:17" ht="15.5" customHeight="1" x14ac:dyDescent="0.35">
      <c r="A5" s="20"/>
      <c r="B5" s="5"/>
      <c r="C5" s="10" t="s">
        <v>9</v>
      </c>
      <c r="D5" s="5">
        <v>7</v>
      </c>
      <c r="E5" s="5">
        <v>6</v>
      </c>
      <c r="F5" s="5">
        <v>3</v>
      </c>
      <c r="G5" s="17"/>
      <c r="H5" s="5">
        <v>6</v>
      </c>
      <c r="I5" s="5">
        <v>4</v>
      </c>
      <c r="J5" s="5">
        <v>3</v>
      </c>
      <c r="K5" s="17"/>
      <c r="L5" s="5">
        <v>5</v>
      </c>
      <c r="M5" s="5">
        <v>4</v>
      </c>
      <c r="N5" s="5">
        <v>3</v>
      </c>
      <c r="O5" s="5"/>
      <c r="P5" s="15"/>
      <c r="Q5" s="16"/>
    </row>
    <row r="6" spans="1:17" ht="15.5" customHeight="1" x14ac:dyDescent="0.35">
      <c r="A6" s="20"/>
      <c r="B6" s="5"/>
      <c r="C6" s="10" t="s">
        <v>10</v>
      </c>
      <c r="D6" s="17" t="s">
        <v>143</v>
      </c>
      <c r="E6" s="17"/>
      <c r="F6" s="17"/>
      <c r="G6" s="5"/>
      <c r="H6" s="17" t="s">
        <v>144</v>
      </c>
      <c r="I6" s="17"/>
      <c r="J6" s="17"/>
      <c r="K6" s="5"/>
      <c r="L6" s="17" t="s">
        <v>171</v>
      </c>
      <c r="M6" s="17"/>
      <c r="N6" s="17"/>
      <c r="O6" s="5"/>
      <c r="P6" s="15"/>
      <c r="Q6" s="16"/>
    </row>
    <row r="7" spans="1:17" ht="15.5" customHeight="1" x14ac:dyDescent="0.35">
      <c r="A7" s="20"/>
      <c r="B7" s="21"/>
      <c r="C7" s="22"/>
      <c r="D7" s="22"/>
      <c r="E7" s="22"/>
      <c r="F7" s="22"/>
      <c r="G7" s="22"/>
      <c r="H7" s="22"/>
      <c r="I7" s="22"/>
      <c r="J7" s="22"/>
      <c r="K7" s="22"/>
      <c r="L7" s="22"/>
      <c r="M7" s="22"/>
      <c r="N7" s="22"/>
      <c r="O7" s="22"/>
      <c r="P7" s="22"/>
      <c r="Q7" s="23"/>
    </row>
    <row r="8" spans="1:17" ht="15.5" customHeight="1" x14ac:dyDescent="0.35">
      <c r="A8" s="20"/>
      <c r="B8" s="2">
        <v>2</v>
      </c>
      <c r="C8" s="10" t="s">
        <v>11</v>
      </c>
      <c r="D8" s="18" t="s">
        <v>0</v>
      </c>
      <c r="E8" s="18"/>
      <c r="F8" s="18"/>
      <c r="G8" s="18"/>
      <c r="H8" s="18"/>
      <c r="I8" s="18"/>
      <c r="J8" s="18"/>
      <c r="K8" s="18"/>
      <c r="L8" s="18"/>
      <c r="M8" s="18"/>
      <c r="N8" s="18"/>
      <c r="O8" s="5"/>
      <c r="P8" s="3" t="s">
        <v>4</v>
      </c>
      <c r="Q8" s="4" t="s">
        <v>5</v>
      </c>
    </row>
    <row r="9" spans="1:17" ht="15.5" customHeight="1" x14ac:dyDescent="0.35">
      <c r="A9" s="20"/>
      <c r="B9" s="5"/>
      <c r="C9" s="10" t="s">
        <v>12</v>
      </c>
      <c r="D9" s="19" t="s">
        <v>99</v>
      </c>
      <c r="E9" s="19"/>
      <c r="F9" s="19"/>
      <c r="G9" s="17"/>
      <c r="H9" s="19" t="s">
        <v>145</v>
      </c>
      <c r="I9" s="19"/>
      <c r="J9" s="19"/>
      <c r="K9" s="17"/>
      <c r="L9" s="19" t="s">
        <v>100</v>
      </c>
      <c r="M9" s="19"/>
      <c r="N9" s="19"/>
      <c r="O9" s="5"/>
      <c r="P9" s="15">
        <f>SUM(D11,H11,L11)</f>
        <v>22</v>
      </c>
      <c r="Q9" s="16">
        <f>P9/30*2.5</f>
        <v>1.8333333333333333</v>
      </c>
    </row>
    <row r="10" spans="1:17" ht="15.5" customHeight="1" x14ac:dyDescent="0.35">
      <c r="A10" s="20"/>
      <c r="B10" s="5"/>
      <c r="C10" s="10" t="s">
        <v>13</v>
      </c>
      <c r="D10" s="5" t="s">
        <v>1</v>
      </c>
      <c r="E10" s="5" t="s">
        <v>2</v>
      </c>
      <c r="F10" s="5" t="s">
        <v>89</v>
      </c>
      <c r="G10" s="17"/>
      <c r="H10" s="5" t="s">
        <v>1</v>
      </c>
      <c r="I10" s="5" t="s">
        <v>2</v>
      </c>
      <c r="J10" s="5" t="s">
        <v>89</v>
      </c>
      <c r="K10" s="17"/>
      <c r="L10" s="5" t="s">
        <v>1</v>
      </c>
      <c r="M10" s="5" t="s">
        <v>2</v>
      </c>
      <c r="N10" s="5" t="s">
        <v>89</v>
      </c>
      <c r="O10" s="5"/>
      <c r="P10" s="15"/>
      <c r="Q10" s="16"/>
    </row>
    <row r="11" spans="1:17" ht="15.5" customHeight="1" x14ac:dyDescent="0.35">
      <c r="A11" s="20"/>
      <c r="B11" s="5"/>
      <c r="C11" s="10" t="s">
        <v>14</v>
      </c>
      <c r="D11" s="5">
        <v>8</v>
      </c>
      <c r="E11" s="5">
        <v>6</v>
      </c>
      <c r="F11" s="5">
        <v>7</v>
      </c>
      <c r="G11" s="17"/>
      <c r="H11" s="5">
        <v>6</v>
      </c>
      <c r="I11" s="5">
        <v>4</v>
      </c>
      <c r="J11" s="5">
        <v>3</v>
      </c>
      <c r="K11" s="17"/>
      <c r="L11" s="5">
        <v>8</v>
      </c>
      <c r="M11" s="5">
        <v>4</v>
      </c>
      <c r="N11" s="5">
        <v>2</v>
      </c>
      <c r="O11" s="5"/>
      <c r="P11" s="15"/>
      <c r="Q11" s="16"/>
    </row>
    <row r="12" spans="1:17" ht="15.5" customHeight="1" x14ac:dyDescent="0.35">
      <c r="A12" s="20"/>
      <c r="B12" s="5"/>
      <c r="C12" s="10" t="s">
        <v>15</v>
      </c>
      <c r="D12" s="17" t="s">
        <v>146</v>
      </c>
      <c r="E12" s="17"/>
      <c r="F12" s="17"/>
      <c r="G12" s="5"/>
      <c r="H12" s="17" t="s">
        <v>172</v>
      </c>
      <c r="I12" s="17"/>
      <c r="J12" s="17"/>
      <c r="K12" s="5"/>
      <c r="L12" s="17" t="s">
        <v>173</v>
      </c>
      <c r="M12" s="17"/>
      <c r="N12" s="17"/>
      <c r="O12" s="5"/>
      <c r="P12" s="15"/>
      <c r="Q12" s="16"/>
    </row>
    <row r="13" spans="1:17" ht="15.5" customHeight="1" x14ac:dyDescent="0.35">
      <c r="A13" s="20"/>
      <c r="B13" s="21"/>
      <c r="C13" s="22"/>
      <c r="D13" s="22"/>
      <c r="E13" s="22"/>
      <c r="F13" s="22"/>
      <c r="G13" s="22"/>
      <c r="H13" s="22"/>
      <c r="I13" s="22"/>
      <c r="J13" s="22"/>
      <c r="K13" s="22"/>
      <c r="L13" s="22"/>
      <c r="M13" s="22"/>
      <c r="N13" s="22"/>
      <c r="O13" s="22"/>
      <c r="P13" s="22"/>
      <c r="Q13" s="23"/>
    </row>
    <row r="14" spans="1:17" ht="15.5" customHeight="1" x14ac:dyDescent="0.35">
      <c r="A14" s="20"/>
      <c r="B14" s="2">
        <v>3</v>
      </c>
      <c r="C14" s="10" t="s">
        <v>18</v>
      </c>
      <c r="D14" s="18" t="s">
        <v>0</v>
      </c>
      <c r="E14" s="18"/>
      <c r="F14" s="18"/>
      <c r="G14" s="18"/>
      <c r="H14" s="18"/>
      <c r="I14" s="18"/>
      <c r="J14" s="18"/>
      <c r="K14" s="18"/>
      <c r="L14" s="18"/>
      <c r="M14" s="18"/>
      <c r="N14" s="18"/>
      <c r="O14" s="5"/>
      <c r="P14" s="3" t="s">
        <v>4</v>
      </c>
      <c r="Q14" s="4" t="s">
        <v>5</v>
      </c>
    </row>
    <row r="15" spans="1:17" ht="15.5" customHeight="1" x14ac:dyDescent="0.35">
      <c r="A15" s="20"/>
      <c r="B15" s="5"/>
      <c r="C15" s="10" t="s">
        <v>17</v>
      </c>
      <c r="D15" s="19" t="s">
        <v>174</v>
      </c>
      <c r="E15" s="19"/>
      <c r="F15" s="19"/>
      <c r="G15" s="17"/>
      <c r="H15" s="19" t="s">
        <v>101</v>
      </c>
      <c r="I15" s="19"/>
      <c r="J15" s="19"/>
      <c r="K15" s="17"/>
      <c r="L15" s="19" t="s">
        <v>102</v>
      </c>
      <c r="M15" s="19"/>
      <c r="N15" s="19"/>
      <c r="O15" s="5"/>
      <c r="P15" s="15">
        <f>SUM(D17,H17,L17)</f>
        <v>20</v>
      </c>
      <c r="Q15" s="16">
        <f>P15/30*2.5</f>
        <v>1.6666666666666665</v>
      </c>
    </row>
    <row r="16" spans="1:17" ht="15.5" customHeight="1" x14ac:dyDescent="0.35">
      <c r="A16" s="20"/>
      <c r="B16" s="5"/>
      <c r="C16" s="10" t="s">
        <v>16</v>
      </c>
      <c r="D16" s="5" t="s">
        <v>1</v>
      </c>
      <c r="E16" s="5" t="s">
        <v>2</v>
      </c>
      <c r="F16" s="5" t="s">
        <v>89</v>
      </c>
      <c r="G16" s="17"/>
      <c r="H16" s="5" t="s">
        <v>1</v>
      </c>
      <c r="I16" s="5" t="s">
        <v>2</v>
      </c>
      <c r="J16" s="5" t="s">
        <v>89</v>
      </c>
      <c r="K16" s="17"/>
      <c r="L16" s="5" t="s">
        <v>1</v>
      </c>
      <c r="M16" s="5" t="s">
        <v>2</v>
      </c>
      <c r="N16" s="5" t="s">
        <v>89</v>
      </c>
      <c r="O16" s="5"/>
      <c r="P16" s="15"/>
      <c r="Q16" s="16"/>
    </row>
    <row r="17" spans="1:17" ht="15.5" customHeight="1" x14ac:dyDescent="0.35">
      <c r="A17" s="20"/>
      <c r="B17" s="5"/>
      <c r="C17" s="10" t="s">
        <v>104</v>
      </c>
      <c r="D17" s="5">
        <v>7</v>
      </c>
      <c r="E17" s="5">
        <v>7</v>
      </c>
      <c r="F17" s="5">
        <v>7</v>
      </c>
      <c r="G17" s="17"/>
      <c r="H17" s="5">
        <v>7</v>
      </c>
      <c r="I17" s="5">
        <v>6</v>
      </c>
      <c r="J17" s="5">
        <v>8</v>
      </c>
      <c r="K17" s="17"/>
      <c r="L17" s="5">
        <v>6</v>
      </c>
      <c r="M17" s="5">
        <v>3</v>
      </c>
      <c r="N17" s="5">
        <v>4</v>
      </c>
      <c r="O17" s="5"/>
      <c r="P17" s="15"/>
      <c r="Q17" s="16"/>
    </row>
    <row r="18" spans="1:17" ht="15.5" customHeight="1" x14ac:dyDescent="0.35">
      <c r="A18" s="20"/>
      <c r="B18" s="5"/>
      <c r="C18" s="10"/>
      <c r="D18" s="17" t="s">
        <v>175</v>
      </c>
      <c r="E18" s="17"/>
      <c r="F18" s="17"/>
      <c r="G18" s="5"/>
      <c r="H18" s="17" t="s">
        <v>176</v>
      </c>
      <c r="I18" s="17"/>
      <c r="J18" s="17"/>
      <c r="K18" s="5"/>
      <c r="L18" s="17" t="s">
        <v>103</v>
      </c>
      <c r="M18" s="17"/>
      <c r="N18" s="17"/>
      <c r="O18" s="5"/>
      <c r="P18" s="15"/>
      <c r="Q18" s="16"/>
    </row>
    <row r="19" spans="1:17" x14ac:dyDescent="0.35">
      <c r="A19" s="9"/>
      <c r="B19" s="21"/>
      <c r="C19" s="22"/>
      <c r="D19" s="22"/>
      <c r="E19" s="22"/>
      <c r="F19" s="22"/>
      <c r="G19" s="22"/>
      <c r="H19" s="22"/>
      <c r="I19" s="22"/>
      <c r="J19" s="22"/>
      <c r="K19" s="22"/>
      <c r="L19" s="22"/>
      <c r="M19" s="22"/>
      <c r="N19" s="22"/>
      <c r="O19" s="22"/>
      <c r="P19" s="22"/>
      <c r="Q19" s="23"/>
    </row>
    <row r="20" spans="1:17" ht="14.5" x14ac:dyDescent="0.35">
      <c r="A20" s="20" t="s">
        <v>92</v>
      </c>
      <c r="B20" s="2">
        <v>4</v>
      </c>
      <c r="C20" s="11" t="s">
        <v>22</v>
      </c>
      <c r="D20" s="18" t="s">
        <v>0</v>
      </c>
      <c r="E20" s="18"/>
      <c r="F20" s="18"/>
      <c r="G20" s="18"/>
      <c r="H20" s="18"/>
      <c r="I20" s="18"/>
      <c r="J20" s="18"/>
      <c r="K20" s="18"/>
      <c r="L20" s="18"/>
      <c r="M20" s="18"/>
      <c r="N20" s="18"/>
      <c r="O20" s="5"/>
      <c r="P20" s="3" t="s">
        <v>4</v>
      </c>
      <c r="Q20" s="4" t="s">
        <v>5</v>
      </c>
    </row>
    <row r="21" spans="1:17" ht="14.5" x14ac:dyDescent="0.35">
      <c r="A21" s="20"/>
      <c r="B21" s="5"/>
      <c r="C21" s="11" t="s">
        <v>83</v>
      </c>
      <c r="D21" s="19" t="s">
        <v>105</v>
      </c>
      <c r="E21" s="19"/>
      <c r="F21" s="19"/>
      <c r="G21" s="17"/>
      <c r="H21" s="19" t="s">
        <v>120</v>
      </c>
      <c r="I21" s="19"/>
      <c r="J21" s="19"/>
      <c r="K21" s="17"/>
      <c r="L21" s="19" t="s">
        <v>3</v>
      </c>
      <c r="M21" s="19"/>
      <c r="N21" s="19"/>
      <c r="O21" s="5"/>
      <c r="P21" s="15">
        <f>SUM(D23,H23,L23)</f>
        <v>8</v>
      </c>
      <c r="Q21" s="16">
        <f>P21/30*2.5</f>
        <v>0.66666666666666663</v>
      </c>
    </row>
    <row r="22" spans="1:17" ht="14.5" x14ac:dyDescent="0.35">
      <c r="A22" s="20"/>
      <c r="B22" s="5"/>
      <c r="C22" s="11" t="s">
        <v>21</v>
      </c>
      <c r="D22" s="5" t="s">
        <v>1</v>
      </c>
      <c r="E22" s="5" t="s">
        <v>2</v>
      </c>
      <c r="F22" s="5" t="s">
        <v>89</v>
      </c>
      <c r="G22" s="17"/>
      <c r="H22" s="5" t="s">
        <v>1</v>
      </c>
      <c r="I22" s="5" t="s">
        <v>2</v>
      </c>
      <c r="J22" s="5" t="s">
        <v>89</v>
      </c>
      <c r="K22" s="17"/>
      <c r="L22" s="5" t="s">
        <v>1</v>
      </c>
      <c r="M22" s="5" t="s">
        <v>2</v>
      </c>
      <c r="N22" s="5" t="s">
        <v>89</v>
      </c>
      <c r="O22" s="5"/>
      <c r="P22" s="15"/>
      <c r="Q22" s="16"/>
    </row>
    <row r="23" spans="1:17" ht="14.5" x14ac:dyDescent="0.35">
      <c r="A23" s="20"/>
      <c r="B23" s="5"/>
      <c r="C23" s="12" t="s">
        <v>20</v>
      </c>
      <c r="D23" s="5">
        <v>8</v>
      </c>
      <c r="E23" s="5">
        <v>7</v>
      </c>
      <c r="F23" s="5">
        <v>0</v>
      </c>
      <c r="G23" s="17"/>
      <c r="H23" s="5">
        <v>0</v>
      </c>
      <c r="I23" s="5">
        <v>0</v>
      </c>
      <c r="J23" s="5">
        <v>0</v>
      </c>
      <c r="K23" s="17"/>
      <c r="L23" s="5">
        <v>0</v>
      </c>
      <c r="M23" s="5">
        <v>0</v>
      </c>
      <c r="N23" s="5">
        <v>0</v>
      </c>
      <c r="O23" s="5"/>
      <c r="P23" s="15"/>
      <c r="Q23" s="16"/>
    </row>
    <row r="24" spans="1:17" ht="14.5" x14ac:dyDescent="0.35">
      <c r="A24" s="20"/>
      <c r="B24" s="5"/>
      <c r="C24" s="11" t="s">
        <v>19</v>
      </c>
      <c r="D24" s="17" t="s">
        <v>177</v>
      </c>
      <c r="E24" s="17"/>
      <c r="F24" s="17"/>
      <c r="G24" s="5"/>
      <c r="H24" s="17" t="s">
        <v>178</v>
      </c>
      <c r="I24" s="17"/>
      <c r="J24" s="17"/>
      <c r="K24" s="5"/>
      <c r="L24" s="17" t="s">
        <v>106</v>
      </c>
      <c r="M24" s="17"/>
      <c r="N24" s="17"/>
      <c r="O24" s="5"/>
      <c r="P24" s="15"/>
      <c r="Q24" s="16"/>
    </row>
    <row r="25" spans="1:17" ht="14.5" x14ac:dyDescent="0.35">
      <c r="A25" s="20"/>
      <c r="B25" s="21" t="s">
        <v>119</v>
      </c>
      <c r="C25" s="22"/>
      <c r="D25" s="22"/>
      <c r="E25" s="22"/>
      <c r="F25" s="22"/>
      <c r="G25" s="22"/>
      <c r="H25" s="22"/>
      <c r="I25" s="22"/>
      <c r="J25" s="22"/>
      <c r="K25" s="22"/>
      <c r="L25" s="22"/>
      <c r="M25" s="22"/>
      <c r="N25" s="22"/>
      <c r="O25" s="22"/>
      <c r="P25" s="22"/>
      <c r="Q25" s="23"/>
    </row>
    <row r="26" spans="1:17" ht="14.5" x14ac:dyDescent="0.35">
      <c r="A26" s="20"/>
      <c r="B26" s="2">
        <v>5</v>
      </c>
      <c r="C26" s="10" t="s">
        <v>27</v>
      </c>
      <c r="D26" s="18" t="s">
        <v>0</v>
      </c>
      <c r="E26" s="18"/>
      <c r="F26" s="18"/>
      <c r="G26" s="18"/>
      <c r="H26" s="18"/>
      <c r="I26" s="18"/>
      <c r="J26" s="18"/>
      <c r="K26" s="18"/>
      <c r="L26" s="18"/>
      <c r="M26" s="18"/>
      <c r="N26" s="18"/>
      <c r="O26" s="5"/>
      <c r="P26" s="3" t="s">
        <v>4</v>
      </c>
      <c r="Q26" s="4" t="s">
        <v>5</v>
      </c>
    </row>
    <row r="27" spans="1:17" ht="14.5" x14ac:dyDescent="0.35">
      <c r="A27" s="20"/>
      <c r="B27" s="5"/>
      <c r="C27" s="10" t="s">
        <v>26</v>
      </c>
      <c r="D27" s="19" t="s">
        <v>107</v>
      </c>
      <c r="E27" s="19"/>
      <c r="F27" s="19"/>
      <c r="G27" s="17"/>
      <c r="H27" s="19" t="s">
        <v>108</v>
      </c>
      <c r="I27" s="19"/>
      <c r="J27" s="19"/>
      <c r="K27" s="17"/>
      <c r="L27" s="19" t="s">
        <v>109</v>
      </c>
      <c r="M27" s="19"/>
      <c r="N27" s="19"/>
      <c r="O27" s="5"/>
      <c r="P27" s="15">
        <f>SUM(D29,H29,L29)</f>
        <v>23</v>
      </c>
      <c r="Q27" s="16">
        <f>P27/30*2.5</f>
        <v>1.9166666666666667</v>
      </c>
    </row>
    <row r="28" spans="1:17" ht="14.5" x14ac:dyDescent="0.35">
      <c r="A28" s="20"/>
      <c r="B28" s="5"/>
      <c r="C28" s="10" t="s">
        <v>25</v>
      </c>
      <c r="D28" s="5" t="s">
        <v>1</v>
      </c>
      <c r="E28" s="5" t="s">
        <v>2</v>
      </c>
      <c r="F28" s="5" t="s">
        <v>89</v>
      </c>
      <c r="G28" s="17"/>
      <c r="H28" s="5" t="s">
        <v>1</v>
      </c>
      <c r="I28" s="5" t="s">
        <v>2</v>
      </c>
      <c r="J28" s="5" t="s">
        <v>89</v>
      </c>
      <c r="K28" s="17"/>
      <c r="L28" s="5" t="s">
        <v>1</v>
      </c>
      <c r="M28" s="5" t="s">
        <v>2</v>
      </c>
      <c r="N28" s="5" t="s">
        <v>89</v>
      </c>
      <c r="O28" s="5"/>
      <c r="P28" s="15"/>
      <c r="Q28" s="16"/>
    </row>
    <row r="29" spans="1:17" ht="14.5" x14ac:dyDescent="0.35">
      <c r="A29" s="20"/>
      <c r="B29" s="5"/>
      <c r="C29" s="10" t="s">
        <v>24</v>
      </c>
      <c r="D29" s="5">
        <v>8</v>
      </c>
      <c r="E29" s="5">
        <v>8</v>
      </c>
      <c r="F29" s="5">
        <v>8</v>
      </c>
      <c r="G29" s="17"/>
      <c r="H29" s="5">
        <v>8</v>
      </c>
      <c r="I29" s="5">
        <v>7</v>
      </c>
      <c r="J29" s="5">
        <v>8</v>
      </c>
      <c r="K29" s="17"/>
      <c r="L29" s="5">
        <v>7</v>
      </c>
      <c r="M29" s="5">
        <v>6</v>
      </c>
      <c r="N29" s="5">
        <v>3</v>
      </c>
      <c r="O29" s="5"/>
      <c r="P29" s="15"/>
      <c r="Q29" s="16"/>
    </row>
    <row r="30" spans="1:17" ht="14.5" x14ac:dyDescent="0.35">
      <c r="A30" s="20"/>
      <c r="B30" s="5"/>
      <c r="C30" s="10" t="s">
        <v>23</v>
      </c>
      <c r="D30" s="17" t="s">
        <v>121</v>
      </c>
      <c r="E30" s="17"/>
      <c r="F30" s="17"/>
      <c r="G30" s="5"/>
      <c r="H30" s="17" t="s">
        <v>122</v>
      </c>
      <c r="I30" s="17"/>
      <c r="J30" s="17"/>
      <c r="K30" s="5"/>
      <c r="L30" s="17" t="s">
        <v>123</v>
      </c>
      <c r="M30" s="17"/>
      <c r="N30" s="17"/>
      <c r="O30" s="5"/>
      <c r="P30" s="15"/>
      <c r="Q30" s="16"/>
    </row>
    <row r="31" spans="1:17" ht="14.5" x14ac:dyDescent="0.35">
      <c r="A31" s="20"/>
      <c r="B31" s="21"/>
      <c r="C31" s="22"/>
      <c r="D31" s="22"/>
      <c r="E31" s="22"/>
      <c r="F31" s="22"/>
      <c r="G31" s="22"/>
      <c r="H31" s="22"/>
      <c r="I31" s="22"/>
      <c r="J31" s="22"/>
      <c r="K31" s="22"/>
      <c r="L31" s="22"/>
      <c r="M31" s="22"/>
      <c r="N31" s="22"/>
      <c r="O31" s="22"/>
      <c r="P31" s="22"/>
      <c r="Q31" s="23"/>
    </row>
    <row r="32" spans="1:17" ht="14.5" x14ac:dyDescent="0.35">
      <c r="A32" s="20"/>
      <c r="B32" s="2">
        <v>6</v>
      </c>
      <c r="C32" s="10" t="s">
        <v>31</v>
      </c>
      <c r="D32" s="18" t="s">
        <v>0</v>
      </c>
      <c r="E32" s="18"/>
      <c r="F32" s="18"/>
      <c r="G32" s="18"/>
      <c r="H32" s="18"/>
      <c r="I32" s="18"/>
      <c r="J32" s="18"/>
      <c r="K32" s="18"/>
      <c r="L32" s="18"/>
      <c r="M32" s="18"/>
      <c r="N32" s="18"/>
      <c r="O32" s="5"/>
      <c r="P32" s="3" t="s">
        <v>4</v>
      </c>
      <c r="Q32" s="4" t="s">
        <v>5</v>
      </c>
    </row>
    <row r="33" spans="1:17" ht="14.5" x14ac:dyDescent="0.35">
      <c r="A33" s="20"/>
      <c r="B33" s="5"/>
      <c r="C33" s="11" t="s">
        <v>30</v>
      </c>
      <c r="D33" s="19" t="s">
        <v>124</v>
      </c>
      <c r="E33" s="19"/>
      <c r="F33" s="19"/>
      <c r="G33" s="17"/>
      <c r="H33" s="19" t="s">
        <v>110</v>
      </c>
      <c r="I33" s="19"/>
      <c r="J33" s="19"/>
      <c r="K33" s="17"/>
      <c r="L33" s="19" t="s">
        <v>111</v>
      </c>
      <c r="M33" s="19"/>
      <c r="N33" s="19"/>
      <c r="O33" s="5"/>
      <c r="P33" s="15">
        <f>SUM(D35,H35,L35)</f>
        <v>21</v>
      </c>
      <c r="Q33" s="16">
        <f>P33/30*2.5</f>
        <v>1.75</v>
      </c>
    </row>
    <row r="34" spans="1:17" ht="14.5" x14ac:dyDescent="0.35">
      <c r="A34" s="20"/>
      <c r="B34" s="5"/>
      <c r="C34" s="10" t="s">
        <v>29</v>
      </c>
      <c r="D34" s="5" t="s">
        <v>1</v>
      </c>
      <c r="E34" s="5" t="s">
        <v>2</v>
      </c>
      <c r="F34" s="5" t="s">
        <v>89</v>
      </c>
      <c r="G34" s="17"/>
      <c r="H34" s="5" t="s">
        <v>1</v>
      </c>
      <c r="I34" s="5" t="s">
        <v>2</v>
      </c>
      <c r="J34" s="5" t="s">
        <v>89</v>
      </c>
      <c r="K34" s="17"/>
      <c r="L34" s="5" t="s">
        <v>1</v>
      </c>
      <c r="M34" s="5" t="s">
        <v>2</v>
      </c>
      <c r="N34" s="5" t="s">
        <v>89</v>
      </c>
      <c r="O34" s="5"/>
      <c r="P34" s="15"/>
      <c r="Q34" s="16"/>
    </row>
    <row r="35" spans="1:17" ht="14.5" x14ac:dyDescent="0.35">
      <c r="A35" s="20"/>
      <c r="B35" s="5"/>
      <c r="C35" s="11" t="s">
        <v>28</v>
      </c>
      <c r="D35" s="5">
        <v>7</v>
      </c>
      <c r="E35" s="5">
        <v>7</v>
      </c>
      <c r="F35" s="5">
        <v>7</v>
      </c>
      <c r="G35" s="17"/>
      <c r="H35" s="5">
        <v>7</v>
      </c>
      <c r="I35" s="5">
        <v>6</v>
      </c>
      <c r="J35" s="5">
        <v>0</v>
      </c>
      <c r="K35" s="17"/>
      <c r="L35" s="5">
        <v>7</v>
      </c>
      <c r="M35" s="5">
        <v>8</v>
      </c>
      <c r="N35" s="5">
        <v>7</v>
      </c>
      <c r="O35" s="5"/>
      <c r="P35" s="15"/>
      <c r="Q35" s="16"/>
    </row>
    <row r="36" spans="1:17" ht="14.5" x14ac:dyDescent="0.35">
      <c r="A36" s="20"/>
      <c r="B36" s="5"/>
      <c r="C36" s="13" t="s">
        <v>125</v>
      </c>
      <c r="D36" s="17" t="s">
        <v>126</v>
      </c>
      <c r="E36" s="17"/>
      <c r="F36" s="17"/>
      <c r="G36" s="5"/>
      <c r="H36" s="17" t="s">
        <v>127</v>
      </c>
      <c r="I36" s="17"/>
      <c r="J36" s="17"/>
      <c r="K36" s="5"/>
      <c r="L36" s="17" t="s">
        <v>128</v>
      </c>
      <c r="M36" s="17"/>
      <c r="N36" s="17"/>
      <c r="O36" s="5"/>
      <c r="P36" s="15"/>
      <c r="Q36" s="16"/>
    </row>
    <row r="37" spans="1:17" x14ac:dyDescent="0.35">
      <c r="A37" s="9"/>
      <c r="B37" s="21"/>
      <c r="C37" s="22"/>
      <c r="D37" s="22"/>
      <c r="E37" s="22"/>
      <c r="F37" s="22"/>
      <c r="G37" s="22"/>
      <c r="H37" s="22"/>
      <c r="I37" s="22"/>
      <c r="J37" s="22"/>
      <c r="K37" s="22"/>
      <c r="L37" s="22"/>
      <c r="M37" s="22"/>
      <c r="N37" s="22"/>
      <c r="O37" s="22"/>
      <c r="P37" s="22"/>
      <c r="Q37" s="23"/>
    </row>
    <row r="38" spans="1:17" ht="14.5" x14ac:dyDescent="0.35">
      <c r="A38" s="20" t="s">
        <v>93</v>
      </c>
      <c r="B38" s="2">
        <v>7</v>
      </c>
      <c r="C38" s="10" t="s">
        <v>36</v>
      </c>
      <c r="D38" s="18" t="s">
        <v>0</v>
      </c>
      <c r="E38" s="18"/>
      <c r="F38" s="18"/>
      <c r="G38" s="18"/>
      <c r="H38" s="18"/>
      <c r="I38" s="18"/>
      <c r="J38" s="18"/>
      <c r="K38" s="18"/>
      <c r="L38" s="18"/>
      <c r="M38" s="18"/>
      <c r="N38" s="18"/>
      <c r="O38" s="5"/>
      <c r="P38" s="3" t="s">
        <v>4</v>
      </c>
      <c r="Q38" s="4" t="s">
        <v>5</v>
      </c>
    </row>
    <row r="39" spans="1:17" ht="14.5" x14ac:dyDescent="0.35">
      <c r="A39" s="20"/>
      <c r="B39" s="5"/>
      <c r="C39" s="10" t="s">
        <v>35</v>
      </c>
      <c r="D39" s="19" t="s">
        <v>129</v>
      </c>
      <c r="E39" s="19"/>
      <c r="F39" s="19"/>
      <c r="G39" s="17"/>
      <c r="H39" s="19" t="s">
        <v>112</v>
      </c>
      <c r="I39" s="19"/>
      <c r="J39" s="19"/>
      <c r="K39" s="17"/>
      <c r="L39" s="19" t="s">
        <v>113</v>
      </c>
      <c r="M39" s="19"/>
      <c r="N39" s="19"/>
      <c r="O39" s="5"/>
      <c r="P39" s="15">
        <f>SUM(D41,H41,L41)</f>
        <v>20</v>
      </c>
      <c r="Q39" s="16">
        <f>P39/30*2.5</f>
        <v>1.6666666666666665</v>
      </c>
    </row>
    <row r="40" spans="1:17" ht="14.5" x14ac:dyDescent="0.35">
      <c r="A40" s="20"/>
      <c r="B40" s="5"/>
      <c r="C40" s="10" t="s">
        <v>34</v>
      </c>
      <c r="D40" s="5" t="s">
        <v>1</v>
      </c>
      <c r="E40" s="5" t="s">
        <v>2</v>
      </c>
      <c r="F40" s="5" t="s">
        <v>89</v>
      </c>
      <c r="G40" s="17"/>
      <c r="H40" s="5" t="s">
        <v>1</v>
      </c>
      <c r="I40" s="5" t="s">
        <v>2</v>
      </c>
      <c r="J40" s="5" t="s">
        <v>89</v>
      </c>
      <c r="K40" s="17"/>
      <c r="L40" s="5" t="s">
        <v>1</v>
      </c>
      <c r="M40" s="5" t="s">
        <v>2</v>
      </c>
      <c r="N40" s="5" t="s">
        <v>89</v>
      </c>
      <c r="O40" s="5"/>
      <c r="P40" s="15"/>
      <c r="Q40" s="16"/>
    </row>
    <row r="41" spans="1:17" ht="14.5" x14ac:dyDescent="0.35">
      <c r="A41" s="20"/>
      <c r="B41" s="5"/>
      <c r="C41" s="11" t="s">
        <v>33</v>
      </c>
      <c r="D41" s="5">
        <v>8</v>
      </c>
      <c r="E41" s="5">
        <v>6</v>
      </c>
      <c r="F41" s="5">
        <v>8</v>
      </c>
      <c r="G41" s="17"/>
      <c r="H41" s="5">
        <v>8</v>
      </c>
      <c r="I41" s="5">
        <v>8</v>
      </c>
      <c r="J41" s="5">
        <v>8</v>
      </c>
      <c r="K41" s="17"/>
      <c r="L41" s="5">
        <v>4</v>
      </c>
      <c r="M41" s="5">
        <v>4</v>
      </c>
      <c r="N41" s="5">
        <v>3</v>
      </c>
      <c r="O41" s="5"/>
      <c r="P41" s="15"/>
      <c r="Q41" s="16"/>
    </row>
    <row r="42" spans="1:17" ht="14.5" x14ac:dyDescent="0.35">
      <c r="A42" s="20"/>
      <c r="B42" s="5"/>
      <c r="C42" s="10" t="s">
        <v>32</v>
      </c>
      <c r="D42" s="17" t="s">
        <v>130</v>
      </c>
      <c r="E42" s="17"/>
      <c r="F42" s="17"/>
      <c r="G42" s="5"/>
      <c r="H42" s="17" t="s">
        <v>131</v>
      </c>
      <c r="I42" s="17"/>
      <c r="J42" s="17"/>
      <c r="K42" s="5"/>
      <c r="L42" s="17" t="s">
        <v>132</v>
      </c>
      <c r="M42" s="17"/>
      <c r="N42" s="17"/>
      <c r="O42" s="5"/>
      <c r="P42" s="15"/>
      <c r="Q42" s="16"/>
    </row>
    <row r="43" spans="1:17" ht="14.5" x14ac:dyDescent="0.35">
      <c r="A43" s="20"/>
      <c r="B43" s="21"/>
      <c r="C43" s="22"/>
      <c r="D43" s="22"/>
      <c r="E43" s="22"/>
      <c r="F43" s="22"/>
      <c r="G43" s="22"/>
      <c r="H43" s="22"/>
      <c r="I43" s="22"/>
      <c r="J43" s="22"/>
      <c r="K43" s="22"/>
      <c r="L43" s="22"/>
      <c r="M43" s="22"/>
      <c r="N43" s="22"/>
      <c r="O43" s="22"/>
      <c r="P43" s="22"/>
      <c r="Q43" s="23"/>
    </row>
    <row r="44" spans="1:17" ht="14.5" x14ac:dyDescent="0.35">
      <c r="A44" s="20"/>
      <c r="B44" s="2">
        <v>8</v>
      </c>
      <c r="C44" s="5" t="s">
        <v>84</v>
      </c>
      <c r="D44" s="18" t="s">
        <v>0</v>
      </c>
      <c r="E44" s="18"/>
      <c r="F44" s="18"/>
      <c r="G44" s="18"/>
      <c r="H44" s="18"/>
      <c r="I44" s="18"/>
      <c r="J44" s="18"/>
      <c r="K44" s="18"/>
      <c r="L44" s="18"/>
      <c r="M44" s="18"/>
      <c r="N44" s="18"/>
      <c r="O44" s="5"/>
      <c r="P44" s="3" t="s">
        <v>4</v>
      </c>
      <c r="Q44" s="4" t="s">
        <v>5</v>
      </c>
    </row>
    <row r="45" spans="1:17" ht="14.5" x14ac:dyDescent="0.35">
      <c r="A45" s="20"/>
      <c r="B45" s="5"/>
      <c r="C45" s="5" t="s">
        <v>85</v>
      </c>
      <c r="D45" s="19" t="s">
        <v>114</v>
      </c>
      <c r="E45" s="19"/>
      <c r="F45" s="19"/>
      <c r="G45" s="17"/>
      <c r="H45" s="19" t="s">
        <v>133</v>
      </c>
      <c r="I45" s="19"/>
      <c r="J45" s="19"/>
      <c r="K45" s="17"/>
      <c r="L45" s="19" t="s">
        <v>116</v>
      </c>
      <c r="M45" s="19"/>
      <c r="N45" s="19"/>
      <c r="O45" s="5"/>
      <c r="P45" s="15">
        <f>SUM(D47,H47,L47)</f>
        <v>19</v>
      </c>
      <c r="Q45" s="16">
        <f>P45/30*2.5</f>
        <v>1.5833333333333333</v>
      </c>
    </row>
    <row r="46" spans="1:17" ht="14.5" x14ac:dyDescent="0.35">
      <c r="A46" s="20"/>
      <c r="B46" s="5"/>
      <c r="C46" s="5" t="s">
        <v>115</v>
      </c>
      <c r="D46" s="5" t="s">
        <v>1</v>
      </c>
      <c r="E46" s="5" t="s">
        <v>2</v>
      </c>
      <c r="F46" s="5" t="s">
        <v>89</v>
      </c>
      <c r="G46" s="17"/>
      <c r="H46" s="5" t="s">
        <v>1</v>
      </c>
      <c r="I46" s="5" t="s">
        <v>2</v>
      </c>
      <c r="J46" s="5" t="s">
        <v>89</v>
      </c>
      <c r="K46" s="17"/>
      <c r="L46" s="5" t="s">
        <v>1</v>
      </c>
      <c r="M46" s="5" t="s">
        <v>2</v>
      </c>
      <c r="N46" s="5" t="s">
        <v>89</v>
      </c>
      <c r="O46" s="5"/>
      <c r="P46" s="15"/>
      <c r="Q46" s="16"/>
    </row>
    <row r="47" spans="1:17" ht="14.5" x14ac:dyDescent="0.35">
      <c r="A47" s="20"/>
      <c r="B47" s="5"/>
      <c r="C47" s="5"/>
      <c r="D47" s="5">
        <v>8</v>
      </c>
      <c r="E47" s="5">
        <v>7</v>
      </c>
      <c r="F47" s="5">
        <v>0</v>
      </c>
      <c r="G47" s="17"/>
      <c r="H47" s="5">
        <v>7</v>
      </c>
      <c r="I47" s="5">
        <v>1</v>
      </c>
      <c r="J47" s="5">
        <v>2</v>
      </c>
      <c r="K47" s="17"/>
      <c r="L47" s="5">
        <v>4</v>
      </c>
      <c r="M47" s="5">
        <v>2</v>
      </c>
      <c r="N47" s="5">
        <v>2</v>
      </c>
      <c r="O47" s="5"/>
      <c r="P47" s="15"/>
      <c r="Q47" s="16"/>
    </row>
    <row r="48" spans="1:17" ht="14.5" x14ac:dyDescent="0.35">
      <c r="A48" s="20"/>
      <c r="B48" s="5"/>
      <c r="C48" s="5"/>
      <c r="D48" s="17" t="s">
        <v>134</v>
      </c>
      <c r="E48" s="17"/>
      <c r="F48" s="17"/>
      <c r="G48" s="5"/>
      <c r="H48" s="17" t="s">
        <v>135</v>
      </c>
      <c r="I48" s="17"/>
      <c r="J48" s="17"/>
      <c r="K48" s="5"/>
      <c r="L48" s="17" t="s">
        <v>136</v>
      </c>
      <c r="M48" s="17"/>
      <c r="N48" s="17"/>
      <c r="O48" s="5"/>
      <c r="P48" s="15"/>
      <c r="Q48" s="16"/>
    </row>
    <row r="49" spans="1:17" ht="14.5" x14ac:dyDescent="0.35">
      <c r="A49" s="20"/>
      <c r="B49" s="21"/>
      <c r="C49" s="22"/>
      <c r="D49" s="22"/>
      <c r="E49" s="22"/>
      <c r="F49" s="22"/>
      <c r="G49" s="22"/>
      <c r="H49" s="22"/>
      <c r="I49" s="22"/>
      <c r="J49" s="22"/>
      <c r="K49" s="22"/>
      <c r="L49" s="22"/>
      <c r="M49" s="22"/>
      <c r="N49" s="22"/>
      <c r="O49" s="22"/>
      <c r="P49" s="22"/>
      <c r="Q49" s="23"/>
    </row>
    <row r="50" spans="1:17" ht="14.5" x14ac:dyDescent="0.35">
      <c r="A50" s="20"/>
      <c r="B50" s="2">
        <v>9</v>
      </c>
      <c r="C50" s="5" t="s">
        <v>86</v>
      </c>
      <c r="D50" s="18" t="s">
        <v>0</v>
      </c>
      <c r="E50" s="18"/>
      <c r="F50" s="18"/>
      <c r="G50" s="18"/>
      <c r="H50" s="18"/>
      <c r="I50" s="18"/>
      <c r="J50" s="18"/>
      <c r="K50" s="18"/>
      <c r="L50" s="18"/>
      <c r="M50" s="18"/>
      <c r="N50" s="18"/>
      <c r="O50" s="5"/>
      <c r="P50" s="3" t="s">
        <v>4</v>
      </c>
      <c r="Q50" s="4" t="s">
        <v>5</v>
      </c>
    </row>
    <row r="51" spans="1:17" ht="14.5" x14ac:dyDescent="0.35">
      <c r="A51" s="20"/>
      <c r="B51" s="5"/>
      <c r="C51" s="5" t="s">
        <v>87</v>
      </c>
      <c r="D51" s="19" t="s">
        <v>137</v>
      </c>
      <c r="E51" s="19"/>
      <c r="F51" s="19"/>
      <c r="G51" s="17"/>
      <c r="H51" s="19" t="s">
        <v>117</v>
      </c>
      <c r="I51" s="19"/>
      <c r="J51" s="19"/>
      <c r="K51" s="17"/>
      <c r="L51" s="19" t="s">
        <v>118</v>
      </c>
      <c r="M51" s="19"/>
      <c r="N51" s="19"/>
      <c r="O51" s="5"/>
      <c r="P51" s="15">
        <f>SUM(D53,H53,L53)</f>
        <v>15</v>
      </c>
      <c r="Q51" s="16">
        <f>P51/30*2.5</f>
        <v>1.25</v>
      </c>
    </row>
    <row r="52" spans="1:17" ht="14.5" x14ac:dyDescent="0.35">
      <c r="A52" s="20"/>
      <c r="B52" s="5"/>
      <c r="C52" s="5" t="s">
        <v>88</v>
      </c>
      <c r="D52" s="5" t="s">
        <v>1</v>
      </c>
      <c r="E52" s="5" t="s">
        <v>2</v>
      </c>
      <c r="F52" s="5" t="s">
        <v>89</v>
      </c>
      <c r="G52" s="17"/>
      <c r="H52" s="5" t="s">
        <v>1</v>
      </c>
      <c r="I52" s="5" t="s">
        <v>2</v>
      </c>
      <c r="J52" s="5" t="s">
        <v>89</v>
      </c>
      <c r="K52" s="17"/>
      <c r="L52" s="5" t="s">
        <v>1</v>
      </c>
      <c r="M52" s="5" t="s">
        <v>2</v>
      </c>
      <c r="N52" s="5" t="s">
        <v>89</v>
      </c>
      <c r="O52" s="5"/>
      <c r="P52" s="15"/>
      <c r="Q52" s="16"/>
    </row>
    <row r="53" spans="1:17" ht="14.5" x14ac:dyDescent="0.35">
      <c r="A53" s="20"/>
      <c r="B53" s="5"/>
      <c r="C53" s="5"/>
      <c r="D53" s="5">
        <v>3</v>
      </c>
      <c r="E53" s="5">
        <v>3</v>
      </c>
      <c r="F53" s="5">
        <v>0</v>
      </c>
      <c r="G53" s="17"/>
      <c r="H53" s="5">
        <v>7</v>
      </c>
      <c r="I53" s="5">
        <v>5</v>
      </c>
      <c r="J53" s="5">
        <v>0</v>
      </c>
      <c r="K53" s="17"/>
      <c r="L53" s="5">
        <v>5</v>
      </c>
      <c r="M53" s="5">
        <v>3</v>
      </c>
      <c r="N53" s="5">
        <v>0</v>
      </c>
      <c r="O53" s="5"/>
      <c r="P53" s="15"/>
      <c r="Q53" s="16"/>
    </row>
    <row r="54" spans="1:17" ht="14.5" x14ac:dyDescent="0.35">
      <c r="A54" s="20"/>
      <c r="B54" s="5"/>
      <c r="C54" s="5"/>
      <c r="D54" s="17" t="s">
        <v>138</v>
      </c>
      <c r="E54" s="17"/>
      <c r="F54" s="17"/>
      <c r="G54" s="5"/>
      <c r="H54" s="17" t="s">
        <v>139</v>
      </c>
      <c r="I54" s="17"/>
      <c r="J54" s="17"/>
      <c r="K54" s="5"/>
      <c r="L54" s="17" t="s">
        <v>140</v>
      </c>
      <c r="M54" s="17"/>
      <c r="N54" s="17"/>
      <c r="O54" s="5"/>
      <c r="P54" s="15"/>
      <c r="Q54" s="16"/>
    </row>
    <row r="57" spans="1:17" x14ac:dyDescent="0.35">
      <c r="C57" s="14" t="s">
        <v>141</v>
      </c>
    </row>
  </sheetData>
  <mergeCells count="110">
    <mergeCell ref="A2:A18"/>
    <mergeCell ref="A20:A36"/>
    <mergeCell ref="A38:A54"/>
    <mergeCell ref="B7:Q7"/>
    <mergeCell ref="B13:Q13"/>
    <mergeCell ref="B19:Q19"/>
    <mergeCell ref="B25:Q25"/>
    <mergeCell ref="B31:Q31"/>
    <mergeCell ref="B37:Q37"/>
    <mergeCell ref="B43:Q43"/>
    <mergeCell ref="B49:Q49"/>
    <mergeCell ref="Q33:Q36"/>
    <mergeCell ref="D36:F36"/>
    <mergeCell ref="H36:J36"/>
    <mergeCell ref="L36:N36"/>
    <mergeCell ref="P39:P42"/>
    <mergeCell ref="Q39:Q42"/>
    <mergeCell ref="D42:F42"/>
    <mergeCell ref="H42:J42"/>
    <mergeCell ref="L42:N42"/>
    <mergeCell ref="Q9:Q12"/>
    <mergeCell ref="D12:F12"/>
    <mergeCell ref="H12:J12"/>
    <mergeCell ref="L12:N12"/>
    <mergeCell ref="P15:P18"/>
    <mergeCell ref="Q15:Q18"/>
    <mergeCell ref="D18:F18"/>
    <mergeCell ref="H18:J18"/>
    <mergeCell ref="L18:N18"/>
    <mergeCell ref="D2:N2"/>
    <mergeCell ref="D3:F3"/>
    <mergeCell ref="G3:G5"/>
    <mergeCell ref="H3:J3"/>
    <mergeCell ref="K3:K5"/>
    <mergeCell ref="L3:N3"/>
    <mergeCell ref="D8:N8"/>
    <mergeCell ref="D9:F9"/>
    <mergeCell ref="G9:G11"/>
    <mergeCell ref="H9:J9"/>
    <mergeCell ref="K9:K11"/>
    <mergeCell ref="L9:N9"/>
    <mergeCell ref="D6:F6"/>
    <mergeCell ref="H6:J6"/>
    <mergeCell ref="L6:N6"/>
    <mergeCell ref="P3:P6"/>
    <mergeCell ref="Q3:Q6"/>
    <mergeCell ref="P9:P12"/>
    <mergeCell ref="D14:N14"/>
    <mergeCell ref="D15:F15"/>
    <mergeCell ref="G15:G17"/>
    <mergeCell ref="H15:J15"/>
    <mergeCell ref="K15:K17"/>
    <mergeCell ref="L15:N15"/>
    <mergeCell ref="D20:N20"/>
    <mergeCell ref="D21:F21"/>
    <mergeCell ref="G21:G23"/>
    <mergeCell ref="H21:J21"/>
    <mergeCell ref="K21:K23"/>
    <mergeCell ref="L21:N21"/>
    <mergeCell ref="P21:P24"/>
    <mergeCell ref="Q21:Q24"/>
    <mergeCell ref="D24:F24"/>
    <mergeCell ref="H24:J24"/>
    <mergeCell ref="L24:N24"/>
    <mergeCell ref="D26:N26"/>
    <mergeCell ref="D27:F27"/>
    <mergeCell ref="G27:G29"/>
    <mergeCell ref="H27:J27"/>
    <mergeCell ref="K27:K29"/>
    <mergeCell ref="L27:N27"/>
    <mergeCell ref="D32:N32"/>
    <mergeCell ref="D33:F33"/>
    <mergeCell ref="G33:G35"/>
    <mergeCell ref="H33:J33"/>
    <mergeCell ref="K33:K35"/>
    <mergeCell ref="L33:N33"/>
    <mergeCell ref="P27:P30"/>
    <mergeCell ref="Q27:Q30"/>
    <mergeCell ref="D30:F30"/>
    <mergeCell ref="H30:J30"/>
    <mergeCell ref="L30:N30"/>
    <mergeCell ref="P33:P36"/>
    <mergeCell ref="D38:N38"/>
    <mergeCell ref="D39:F39"/>
    <mergeCell ref="G39:G41"/>
    <mergeCell ref="H39:J39"/>
    <mergeCell ref="K39:K41"/>
    <mergeCell ref="L39:N39"/>
    <mergeCell ref="D44:N44"/>
    <mergeCell ref="D45:F45"/>
    <mergeCell ref="G45:G47"/>
    <mergeCell ref="H45:J45"/>
    <mergeCell ref="K45:K47"/>
    <mergeCell ref="L45:N45"/>
    <mergeCell ref="P45:P48"/>
    <mergeCell ref="Q45:Q48"/>
    <mergeCell ref="D48:F48"/>
    <mergeCell ref="H48:J48"/>
    <mergeCell ref="L48:N48"/>
    <mergeCell ref="D50:N50"/>
    <mergeCell ref="D51:F51"/>
    <mergeCell ref="G51:G53"/>
    <mergeCell ref="H51:J51"/>
    <mergeCell ref="K51:K53"/>
    <mergeCell ref="L51:N51"/>
    <mergeCell ref="P51:P54"/>
    <mergeCell ref="Q51:Q54"/>
    <mergeCell ref="D54:F54"/>
    <mergeCell ref="H54:J54"/>
    <mergeCell ref="L54:N5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A3FA4-178B-4643-AE08-48070F772ACB}">
  <dimension ref="A1:Q69"/>
  <sheetViews>
    <sheetView topLeftCell="A14" zoomScale="70" zoomScaleNormal="70" workbookViewId="0">
      <selection activeCell="B43" sqref="B43:Q43"/>
    </sheetView>
  </sheetViews>
  <sheetFormatPr defaultRowHeight="15.5" x14ac:dyDescent="0.35"/>
  <cols>
    <col min="1" max="1" width="10.453125" style="7" customWidth="1"/>
    <col min="3" max="3" width="36.7265625" customWidth="1"/>
    <col min="4" max="4" width="15.7265625" customWidth="1"/>
    <col min="5" max="5" width="16.54296875" customWidth="1"/>
    <col min="6" max="6" width="14.08984375" customWidth="1"/>
    <col min="8" max="8" width="15.90625" customWidth="1"/>
    <col min="9" max="9" width="17.81640625" customWidth="1"/>
    <col min="10" max="10" width="14.26953125" customWidth="1"/>
    <col min="12" max="12" width="12.1796875" customWidth="1"/>
    <col min="13" max="14" width="13.26953125" customWidth="1"/>
    <col min="16" max="16" width="9.36328125" bestFit="1" customWidth="1"/>
  </cols>
  <sheetData>
    <row r="1" spans="1:17" x14ac:dyDescent="0.35">
      <c r="A1" s="7" t="s">
        <v>90</v>
      </c>
      <c r="B1" s="1"/>
      <c r="C1" s="1"/>
    </row>
    <row r="2" spans="1:17" ht="14.5" x14ac:dyDescent="0.35">
      <c r="A2" s="20" t="s">
        <v>94</v>
      </c>
      <c r="B2" s="2">
        <v>1</v>
      </c>
      <c r="C2" s="8" t="s">
        <v>37</v>
      </c>
      <c r="D2" s="30" t="s">
        <v>0</v>
      </c>
      <c r="E2" s="31"/>
      <c r="F2" s="31"/>
      <c r="G2" s="31"/>
      <c r="H2" s="31"/>
      <c r="I2" s="31"/>
      <c r="J2" s="31"/>
      <c r="K2" s="31"/>
      <c r="L2" s="31"/>
      <c r="M2" s="31"/>
      <c r="N2" s="32"/>
      <c r="O2" s="5"/>
      <c r="P2" s="3" t="s">
        <v>4</v>
      </c>
      <c r="Q2" s="4" t="s">
        <v>5</v>
      </c>
    </row>
    <row r="3" spans="1:17" ht="14.5" x14ac:dyDescent="0.35">
      <c r="A3" s="20"/>
      <c r="B3" s="5"/>
      <c r="C3" s="8" t="s">
        <v>38</v>
      </c>
      <c r="D3" s="33" t="s">
        <v>179</v>
      </c>
      <c r="E3" s="34"/>
      <c r="F3" s="35"/>
      <c r="G3" s="36"/>
      <c r="H3" s="33" t="s">
        <v>147</v>
      </c>
      <c r="I3" s="34"/>
      <c r="J3" s="35"/>
      <c r="K3" s="36"/>
      <c r="L3" s="33" t="s">
        <v>180</v>
      </c>
      <c r="M3" s="34"/>
      <c r="N3" s="35"/>
      <c r="O3" s="5"/>
      <c r="P3" s="24">
        <f>SUM(D5,H5,L5)</f>
        <v>15</v>
      </c>
      <c r="Q3" s="27">
        <f>P3/30*2.5</f>
        <v>1.25</v>
      </c>
    </row>
    <row r="4" spans="1:17" ht="14.5" x14ac:dyDescent="0.35">
      <c r="A4" s="20"/>
      <c r="B4" s="5"/>
      <c r="C4" s="8" t="s">
        <v>39</v>
      </c>
      <c r="D4" s="5" t="s">
        <v>1</v>
      </c>
      <c r="E4" s="5" t="s">
        <v>2</v>
      </c>
      <c r="F4" s="5" t="s">
        <v>89</v>
      </c>
      <c r="G4" s="37"/>
      <c r="H4" s="5" t="s">
        <v>1</v>
      </c>
      <c r="I4" s="5" t="s">
        <v>2</v>
      </c>
      <c r="J4" s="5" t="s">
        <v>89</v>
      </c>
      <c r="K4" s="37"/>
      <c r="L4" s="5" t="s">
        <v>1</v>
      </c>
      <c r="M4" s="5" t="s">
        <v>2</v>
      </c>
      <c r="N4" s="5" t="s">
        <v>89</v>
      </c>
      <c r="O4" s="5"/>
      <c r="P4" s="25"/>
      <c r="Q4" s="28"/>
    </row>
    <row r="5" spans="1:17" ht="14.5" x14ac:dyDescent="0.35">
      <c r="A5" s="20"/>
      <c r="B5" s="5"/>
      <c r="C5" s="8" t="s">
        <v>40</v>
      </c>
      <c r="D5" s="5">
        <v>6</v>
      </c>
      <c r="E5" s="5">
        <v>7</v>
      </c>
      <c r="F5" s="5">
        <v>7</v>
      </c>
      <c r="G5" s="38"/>
      <c r="H5" s="5">
        <v>7</v>
      </c>
      <c r="I5" s="5">
        <v>8</v>
      </c>
      <c r="J5" s="5">
        <v>8</v>
      </c>
      <c r="K5" s="38"/>
      <c r="L5" s="5">
        <v>2</v>
      </c>
      <c r="M5" s="5">
        <v>2</v>
      </c>
      <c r="N5" s="5">
        <v>7</v>
      </c>
      <c r="O5" s="5"/>
      <c r="P5" s="25"/>
      <c r="Q5" s="28"/>
    </row>
    <row r="6" spans="1:17" ht="14.5" x14ac:dyDescent="0.35">
      <c r="A6" s="20"/>
      <c r="B6" s="5"/>
      <c r="C6" s="8" t="s">
        <v>41</v>
      </c>
      <c r="D6" s="21" t="s">
        <v>181</v>
      </c>
      <c r="E6" s="22"/>
      <c r="F6" s="23"/>
      <c r="G6" s="5"/>
      <c r="H6" s="21" t="s">
        <v>182</v>
      </c>
      <c r="I6" s="22"/>
      <c r="J6" s="23"/>
      <c r="K6" s="5"/>
      <c r="L6" s="21" t="s">
        <v>183</v>
      </c>
      <c r="M6" s="22"/>
      <c r="N6" s="23"/>
      <c r="O6" s="5"/>
      <c r="P6" s="26"/>
      <c r="Q6" s="29"/>
    </row>
    <row r="7" spans="1:17" ht="14.5" x14ac:dyDescent="0.35">
      <c r="A7" s="20"/>
      <c r="B7" s="21"/>
      <c r="C7" s="22"/>
      <c r="D7" s="22"/>
      <c r="E7" s="22"/>
      <c r="F7" s="22"/>
      <c r="G7" s="22"/>
      <c r="H7" s="22"/>
      <c r="I7" s="22"/>
      <c r="J7" s="22"/>
      <c r="K7" s="22"/>
      <c r="L7" s="22"/>
      <c r="M7" s="22"/>
      <c r="N7" s="22"/>
      <c r="O7" s="22"/>
      <c r="P7" s="22"/>
      <c r="Q7" s="23"/>
    </row>
    <row r="8" spans="1:17" ht="14.5" x14ac:dyDescent="0.35">
      <c r="A8" s="20"/>
      <c r="B8" s="2">
        <v>2</v>
      </c>
      <c r="C8" s="8" t="s">
        <v>42</v>
      </c>
      <c r="D8" s="30" t="s">
        <v>0</v>
      </c>
      <c r="E8" s="31"/>
      <c r="F8" s="31"/>
      <c r="G8" s="31"/>
      <c r="H8" s="31"/>
      <c r="I8" s="31"/>
      <c r="J8" s="31"/>
      <c r="K8" s="31"/>
      <c r="L8" s="31"/>
      <c r="M8" s="31"/>
      <c r="N8" s="32"/>
      <c r="O8" s="5"/>
      <c r="P8" s="3" t="s">
        <v>4</v>
      </c>
      <c r="Q8" s="4" t="s">
        <v>5</v>
      </c>
    </row>
    <row r="9" spans="1:17" ht="14.5" x14ac:dyDescent="0.35">
      <c r="A9" s="20"/>
      <c r="B9" s="5"/>
      <c r="C9" s="8" t="s">
        <v>43</v>
      </c>
      <c r="D9" s="33" t="s">
        <v>148</v>
      </c>
      <c r="E9" s="34"/>
      <c r="F9" s="35"/>
      <c r="G9" s="36"/>
      <c r="H9" s="33" t="s">
        <v>149</v>
      </c>
      <c r="I9" s="34"/>
      <c r="J9" s="35"/>
      <c r="K9" s="36"/>
      <c r="L9" s="33" t="s">
        <v>184</v>
      </c>
      <c r="M9" s="34"/>
      <c r="N9" s="35"/>
      <c r="O9" s="5"/>
      <c r="P9" s="24">
        <f>SUM(D11,H11,L11)</f>
        <v>16</v>
      </c>
      <c r="Q9" s="27">
        <f>P9/30*2.5</f>
        <v>1.3333333333333333</v>
      </c>
    </row>
    <row r="10" spans="1:17" ht="14.5" x14ac:dyDescent="0.35">
      <c r="A10" s="20"/>
      <c r="B10" s="5"/>
      <c r="C10" s="8" t="s">
        <v>44</v>
      </c>
      <c r="D10" s="5" t="s">
        <v>1</v>
      </c>
      <c r="E10" s="5" t="s">
        <v>2</v>
      </c>
      <c r="F10" s="5" t="s">
        <v>89</v>
      </c>
      <c r="G10" s="37"/>
      <c r="H10" s="5" t="s">
        <v>1</v>
      </c>
      <c r="I10" s="5" t="s">
        <v>2</v>
      </c>
      <c r="J10" s="5" t="s">
        <v>89</v>
      </c>
      <c r="K10" s="37"/>
      <c r="L10" s="5" t="s">
        <v>1</v>
      </c>
      <c r="M10" s="5" t="s">
        <v>2</v>
      </c>
      <c r="N10" s="5" t="s">
        <v>89</v>
      </c>
      <c r="O10" s="5"/>
      <c r="P10" s="25"/>
      <c r="Q10" s="28"/>
    </row>
    <row r="11" spans="1:17" ht="14.5" x14ac:dyDescent="0.35">
      <c r="A11" s="20"/>
      <c r="B11" s="5"/>
      <c r="C11" s="5"/>
      <c r="D11" s="5">
        <v>5</v>
      </c>
      <c r="E11" s="5">
        <v>2</v>
      </c>
      <c r="F11" s="5">
        <v>4</v>
      </c>
      <c r="G11" s="38"/>
      <c r="H11" s="5">
        <v>6</v>
      </c>
      <c r="I11" s="5">
        <v>7</v>
      </c>
      <c r="J11" s="5">
        <v>7</v>
      </c>
      <c r="K11" s="38"/>
      <c r="L11" s="5">
        <v>5</v>
      </c>
      <c r="M11" s="5">
        <v>2</v>
      </c>
      <c r="N11" s="5">
        <v>3</v>
      </c>
      <c r="O11" s="5"/>
      <c r="P11" s="25"/>
      <c r="Q11" s="28"/>
    </row>
    <row r="12" spans="1:17" ht="14.5" x14ac:dyDescent="0.35">
      <c r="A12" s="20"/>
      <c r="B12" s="5"/>
      <c r="C12" s="5"/>
      <c r="D12" s="21" t="s">
        <v>185</v>
      </c>
      <c r="E12" s="22"/>
      <c r="F12" s="23"/>
      <c r="G12" s="5"/>
      <c r="H12" s="21" t="s">
        <v>186</v>
      </c>
      <c r="I12" s="22"/>
      <c r="J12" s="23"/>
      <c r="K12" s="5"/>
      <c r="L12" s="21" t="s">
        <v>187</v>
      </c>
      <c r="M12" s="22"/>
      <c r="N12" s="23"/>
      <c r="O12" s="5"/>
      <c r="P12" s="26"/>
      <c r="Q12" s="29"/>
    </row>
    <row r="13" spans="1:17" ht="14.5" x14ac:dyDescent="0.35">
      <c r="A13" s="20"/>
      <c r="B13" s="21"/>
      <c r="C13" s="22"/>
      <c r="D13" s="22"/>
      <c r="E13" s="22"/>
      <c r="F13" s="22"/>
      <c r="G13" s="22"/>
      <c r="H13" s="22"/>
      <c r="I13" s="22"/>
      <c r="J13" s="22"/>
      <c r="K13" s="22"/>
      <c r="L13" s="22"/>
      <c r="M13" s="22"/>
      <c r="N13" s="22"/>
      <c r="O13" s="22"/>
      <c r="P13" s="22"/>
      <c r="Q13" s="23"/>
    </row>
    <row r="14" spans="1:17" ht="14.5" x14ac:dyDescent="0.35">
      <c r="A14" s="20"/>
      <c r="B14" s="2">
        <v>3</v>
      </c>
      <c r="C14" s="8" t="s">
        <v>48</v>
      </c>
      <c r="D14" s="30" t="s">
        <v>0</v>
      </c>
      <c r="E14" s="31"/>
      <c r="F14" s="31"/>
      <c r="G14" s="31"/>
      <c r="H14" s="31"/>
      <c r="I14" s="31"/>
      <c r="J14" s="31"/>
      <c r="K14" s="31"/>
      <c r="L14" s="31"/>
      <c r="M14" s="31"/>
      <c r="N14" s="32"/>
      <c r="O14" s="5"/>
      <c r="P14" s="3" t="s">
        <v>4</v>
      </c>
      <c r="Q14" s="4" t="s">
        <v>5</v>
      </c>
    </row>
    <row r="15" spans="1:17" ht="14.5" x14ac:dyDescent="0.35">
      <c r="A15" s="20"/>
      <c r="B15" s="5"/>
      <c r="C15" s="8" t="s">
        <v>47</v>
      </c>
      <c r="D15" s="33" t="s">
        <v>150</v>
      </c>
      <c r="E15" s="34"/>
      <c r="F15" s="35"/>
      <c r="G15" s="36"/>
      <c r="H15" s="33" t="s">
        <v>151</v>
      </c>
      <c r="I15" s="34"/>
      <c r="J15" s="35"/>
      <c r="K15" s="36"/>
      <c r="L15" s="33" t="s">
        <v>188</v>
      </c>
      <c r="M15" s="34"/>
      <c r="N15" s="35"/>
      <c r="O15" s="5"/>
      <c r="P15" s="24">
        <f>SUM(D17,H17,L17)</f>
        <v>22</v>
      </c>
      <c r="Q15" s="27">
        <f>P15/30*2.5</f>
        <v>1.8333333333333333</v>
      </c>
    </row>
    <row r="16" spans="1:17" ht="14.5" x14ac:dyDescent="0.35">
      <c r="A16" s="20"/>
      <c r="B16" s="5"/>
      <c r="C16" s="8" t="s">
        <v>46</v>
      </c>
      <c r="D16" s="5" t="s">
        <v>1</v>
      </c>
      <c r="E16" s="5" t="s">
        <v>2</v>
      </c>
      <c r="F16" s="5" t="s">
        <v>89</v>
      </c>
      <c r="G16" s="37"/>
      <c r="H16" s="5" t="s">
        <v>1</v>
      </c>
      <c r="I16" s="5" t="s">
        <v>2</v>
      </c>
      <c r="J16" s="5" t="s">
        <v>89</v>
      </c>
      <c r="K16" s="37"/>
      <c r="L16" s="5" t="s">
        <v>1</v>
      </c>
      <c r="M16" s="5" t="s">
        <v>2</v>
      </c>
      <c r="N16" s="5" t="s">
        <v>89</v>
      </c>
      <c r="O16" s="5"/>
      <c r="P16" s="25"/>
      <c r="Q16" s="28"/>
    </row>
    <row r="17" spans="1:17" ht="14.5" x14ac:dyDescent="0.35">
      <c r="A17" s="20"/>
      <c r="B17" s="5"/>
      <c r="C17" s="8" t="s">
        <v>45</v>
      </c>
      <c r="D17" s="5">
        <v>8</v>
      </c>
      <c r="E17" s="5">
        <v>8</v>
      </c>
      <c r="F17" s="5">
        <v>8</v>
      </c>
      <c r="G17" s="38"/>
      <c r="H17" s="5">
        <v>7</v>
      </c>
      <c r="I17" s="5">
        <v>8</v>
      </c>
      <c r="J17" s="5">
        <v>7</v>
      </c>
      <c r="K17" s="38"/>
      <c r="L17" s="5">
        <v>7</v>
      </c>
      <c r="M17" s="5">
        <v>4</v>
      </c>
      <c r="N17" s="5">
        <v>8</v>
      </c>
      <c r="O17" s="5"/>
      <c r="P17" s="25"/>
      <c r="Q17" s="28"/>
    </row>
    <row r="18" spans="1:17" ht="14.5" x14ac:dyDescent="0.35">
      <c r="A18" s="20"/>
      <c r="B18" s="5"/>
      <c r="C18" s="5"/>
      <c r="D18" s="21" t="s">
        <v>189</v>
      </c>
      <c r="E18" s="22"/>
      <c r="F18" s="23"/>
      <c r="G18" s="5"/>
      <c r="H18" s="21" t="s">
        <v>190</v>
      </c>
      <c r="I18" s="22"/>
      <c r="J18" s="23"/>
      <c r="K18" s="5"/>
      <c r="L18" s="21" t="s">
        <v>191</v>
      </c>
      <c r="M18" s="22"/>
      <c r="N18" s="23"/>
      <c r="O18" s="5"/>
      <c r="P18" s="26"/>
      <c r="Q18" s="29"/>
    </row>
    <row r="19" spans="1:17" x14ac:dyDescent="0.35">
      <c r="A19" s="9"/>
      <c r="B19" s="21"/>
      <c r="C19" s="22"/>
      <c r="D19" s="22"/>
      <c r="E19" s="22"/>
      <c r="F19" s="22"/>
      <c r="G19" s="22"/>
      <c r="H19" s="22"/>
      <c r="I19" s="22"/>
      <c r="J19" s="22"/>
      <c r="K19" s="22"/>
      <c r="L19" s="22"/>
      <c r="M19" s="22"/>
      <c r="N19" s="22"/>
      <c r="O19" s="22"/>
      <c r="P19" s="22"/>
      <c r="Q19" s="23"/>
    </row>
    <row r="20" spans="1:17" ht="14.5" x14ac:dyDescent="0.35">
      <c r="A20" s="20" t="s">
        <v>95</v>
      </c>
      <c r="B20" s="2">
        <v>4</v>
      </c>
      <c r="C20" s="8" t="s">
        <v>53</v>
      </c>
      <c r="D20" s="30" t="s">
        <v>0</v>
      </c>
      <c r="E20" s="31"/>
      <c r="F20" s="31"/>
      <c r="G20" s="31"/>
      <c r="H20" s="31"/>
      <c r="I20" s="31"/>
      <c r="J20" s="31"/>
      <c r="K20" s="31"/>
      <c r="L20" s="31"/>
      <c r="M20" s="31"/>
      <c r="N20" s="32"/>
      <c r="O20" s="5"/>
      <c r="P20" s="3" t="s">
        <v>4</v>
      </c>
      <c r="Q20" s="4" t="s">
        <v>5</v>
      </c>
    </row>
    <row r="21" spans="1:17" ht="14.5" x14ac:dyDescent="0.35">
      <c r="A21" s="20"/>
      <c r="B21" s="5"/>
      <c r="C21" s="8" t="s">
        <v>52</v>
      </c>
      <c r="D21" s="33" t="s">
        <v>152</v>
      </c>
      <c r="E21" s="34"/>
      <c r="F21" s="35"/>
      <c r="G21" s="36"/>
      <c r="H21" s="33" t="s">
        <v>153</v>
      </c>
      <c r="I21" s="34"/>
      <c r="J21" s="35"/>
      <c r="K21" s="36"/>
      <c r="L21" s="33" t="s">
        <v>154</v>
      </c>
      <c r="M21" s="34"/>
      <c r="N21" s="35"/>
      <c r="O21" s="5"/>
      <c r="P21" s="24">
        <f>SUM(D23,H23,L23)</f>
        <v>19</v>
      </c>
      <c r="Q21" s="27">
        <f>P21/30*2.5</f>
        <v>1.5833333333333333</v>
      </c>
    </row>
    <row r="22" spans="1:17" ht="14.5" x14ac:dyDescent="0.35">
      <c r="A22" s="20"/>
      <c r="B22" s="5"/>
      <c r="C22" s="8" t="s">
        <v>51</v>
      </c>
      <c r="D22" s="5" t="s">
        <v>1</v>
      </c>
      <c r="E22" s="5" t="s">
        <v>2</v>
      </c>
      <c r="F22" s="5" t="s">
        <v>89</v>
      </c>
      <c r="G22" s="37"/>
      <c r="H22" s="5" t="s">
        <v>1</v>
      </c>
      <c r="I22" s="5" t="s">
        <v>2</v>
      </c>
      <c r="J22" s="5" t="s">
        <v>89</v>
      </c>
      <c r="K22" s="37"/>
      <c r="L22" s="5" t="s">
        <v>1</v>
      </c>
      <c r="M22" s="5" t="s">
        <v>2</v>
      </c>
      <c r="N22" s="5" t="s">
        <v>89</v>
      </c>
      <c r="O22" s="5"/>
      <c r="P22" s="25"/>
      <c r="Q22" s="28"/>
    </row>
    <row r="23" spans="1:17" ht="14.5" x14ac:dyDescent="0.35">
      <c r="A23" s="20"/>
      <c r="B23" s="5"/>
      <c r="C23" s="8" t="s">
        <v>50</v>
      </c>
      <c r="D23" s="5">
        <v>8</v>
      </c>
      <c r="E23" s="5">
        <v>8</v>
      </c>
      <c r="F23" s="5">
        <v>5</v>
      </c>
      <c r="G23" s="38"/>
      <c r="H23" s="5">
        <v>6</v>
      </c>
      <c r="I23" s="5">
        <v>4</v>
      </c>
      <c r="J23" s="5">
        <v>5</v>
      </c>
      <c r="K23" s="38"/>
      <c r="L23" s="5">
        <v>5</v>
      </c>
      <c r="M23" s="5">
        <v>3</v>
      </c>
      <c r="N23" s="5">
        <v>3</v>
      </c>
      <c r="O23" s="5"/>
      <c r="P23" s="25"/>
      <c r="Q23" s="28"/>
    </row>
    <row r="24" spans="1:17" ht="14.5" x14ac:dyDescent="0.35">
      <c r="A24" s="20"/>
      <c r="B24" s="5"/>
      <c r="C24" s="8" t="s">
        <v>49</v>
      </c>
      <c r="D24" s="21" t="s">
        <v>192</v>
      </c>
      <c r="E24" s="22"/>
      <c r="F24" s="23"/>
      <c r="G24" s="5"/>
      <c r="H24" s="21" t="s">
        <v>193</v>
      </c>
      <c r="I24" s="22"/>
      <c r="J24" s="23"/>
      <c r="K24" s="5"/>
      <c r="L24" s="21" t="s">
        <v>194</v>
      </c>
      <c r="M24" s="22"/>
      <c r="N24" s="23"/>
      <c r="O24" s="5"/>
      <c r="P24" s="26"/>
      <c r="Q24" s="29"/>
    </row>
    <row r="25" spans="1:17" ht="14.5" x14ac:dyDescent="0.35">
      <c r="A25" s="20"/>
      <c r="B25" s="21"/>
      <c r="C25" s="22"/>
      <c r="D25" s="22"/>
      <c r="E25" s="22"/>
      <c r="F25" s="22"/>
      <c r="G25" s="22"/>
      <c r="H25" s="22"/>
      <c r="I25" s="22"/>
      <c r="J25" s="22"/>
      <c r="K25" s="22"/>
      <c r="L25" s="22"/>
      <c r="M25" s="22"/>
      <c r="N25" s="22"/>
      <c r="O25" s="22"/>
      <c r="P25" s="22"/>
      <c r="Q25" s="23"/>
    </row>
    <row r="26" spans="1:17" ht="14.5" x14ac:dyDescent="0.35">
      <c r="A26" s="20"/>
      <c r="B26" s="2">
        <v>5</v>
      </c>
      <c r="C26" s="8" t="s">
        <v>58</v>
      </c>
      <c r="D26" s="30" t="s">
        <v>0</v>
      </c>
      <c r="E26" s="31"/>
      <c r="F26" s="31"/>
      <c r="G26" s="31"/>
      <c r="H26" s="31"/>
      <c r="I26" s="31"/>
      <c r="J26" s="31"/>
      <c r="K26" s="31"/>
      <c r="L26" s="31"/>
      <c r="M26" s="31"/>
      <c r="N26" s="32"/>
      <c r="O26" s="5"/>
      <c r="P26" s="3" t="s">
        <v>4</v>
      </c>
      <c r="Q26" s="4" t="s">
        <v>5</v>
      </c>
    </row>
    <row r="27" spans="1:17" ht="14.5" x14ac:dyDescent="0.35">
      <c r="A27" s="20"/>
      <c r="B27" s="5"/>
      <c r="C27" s="8" t="s">
        <v>57</v>
      </c>
      <c r="D27" s="33" t="s">
        <v>195</v>
      </c>
      <c r="E27" s="34"/>
      <c r="F27" s="35"/>
      <c r="G27" s="36"/>
      <c r="H27" s="33" t="s">
        <v>196</v>
      </c>
      <c r="I27" s="34"/>
      <c r="J27" s="35"/>
      <c r="K27" s="36"/>
      <c r="L27" s="33" t="s">
        <v>155</v>
      </c>
      <c r="M27" s="34"/>
      <c r="N27" s="35"/>
      <c r="O27" s="5"/>
      <c r="P27" s="24">
        <f>SUM(D29,H29,L29)</f>
        <v>17</v>
      </c>
      <c r="Q27" s="27">
        <f>P27/30*2.5</f>
        <v>1.4166666666666665</v>
      </c>
    </row>
    <row r="28" spans="1:17" ht="14.5" x14ac:dyDescent="0.35">
      <c r="A28" s="20"/>
      <c r="B28" s="5"/>
      <c r="C28" s="8" t="s">
        <v>56</v>
      </c>
      <c r="D28" s="5" t="s">
        <v>1</v>
      </c>
      <c r="E28" s="5" t="s">
        <v>2</v>
      </c>
      <c r="F28" s="5" t="s">
        <v>89</v>
      </c>
      <c r="G28" s="37"/>
      <c r="H28" s="5" t="s">
        <v>1</v>
      </c>
      <c r="I28" s="5" t="s">
        <v>2</v>
      </c>
      <c r="J28" s="5" t="s">
        <v>89</v>
      </c>
      <c r="K28" s="37"/>
      <c r="L28" s="5" t="s">
        <v>1</v>
      </c>
      <c r="M28" s="5" t="s">
        <v>2</v>
      </c>
      <c r="N28" s="5" t="s">
        <v>89</v>
      </c>
      <c r="O28" s="5"/>
      <c r="P28" s="25"/>
      <c r="Q28" s="28"/>
    </row>
    <row r="29" spans="1:17" ht="14.5" x14ac:dyDescent="0.35">
      <c r="A29" s="20"/>
      <c r="B29" s="5"/>
      <c r="C29" s="8" t="s">
        <v>55</v>
      </c>
      <c r="D29" s="5">
        <v>4</v>
      </c>
      <c r="E29" s="5">
        <v>5</v>
      </c>
      <c r="F29" s="5">
        <v>4</v>
      </c>
      <c r="G29" s="38"/>
      <c r="H29" s="5">
        <v>6</v>
      </c>
      <c r="I29" s="5">
        <v>8</v>
      </c>
      <c r="J29" s="5">
        <v>4</v>
      </c>
      <c r="K29" s="38"/>
      <c r="L29" s="5">
        <v>7</v>
      </c>
      <c r="M29" s="5">
        <v>8</v>
      </c>
      <c r="N29" s="5">
        <v>8</v>
      </c>
      <c r="O29" s="5"/>
      <c r="P29" s="25"/>
      <c r="Q29" s="28"/>
    </row>
    <row r="30" spans="1:17" ht="14.5" x14ac:dyDescent="0.35">
      <c r="A30" s="20"/>
      <c r="B30" s="5"/>
      <c r="C30" s="8" t="s">
        <v>54</v>
      </c>
      <c r="D30" s="21" t="s">
        <v>197</v>
      </c>
      <c r="E30" s="22"/>
      <c r="F30" s="23"/>
      <c r="G30" s="5"/>
      <c r="H30" s="21" t="s">
        <v>198</v>
      </c>
      <c r="I30" s="22"/>
      <c r="J30" s="23"/>
      <c r="K30" s="5"/>
      <c r="L30" s="21" t="s">
        <v>199</v>
      </c>
      <c r="M30" s="22"/>
      <c r="N30" s="23"/>
      <c r="O30" s="5"/>
      <c r="P30" s="26"/>
      <c r="Q30" s="29"/>
    </row>
    <row r="31" spans="1:17" ht="14.5" x14ac:dyDescent="0.35">
      <c r="A31" s="20"/>
      <c r="B31" s="21"/>
      <c r="C31" s="22"/>
      <c r="D31" s="22"/>
      <c r="E31" s="22"/>
      <c r="F31" s="22"/>
      <c r="G31" s="22"/>
      <c r="H31" s="22"/>
      <c r="I31" s="22"/>
      <c r="J31" s="22"/>
      <c r="K31" s="22"/>
      <c r="L31" s="22"/>
      <c r="M31" s="22"/>
      <c r="N31" s="22"/>
      <c r="O31" s="22"/>
      <c r="P31" s="22"/>
      <c r="Q31" s="23"/>
    </row>
    <row r="32" spans="1:17" ht="14.5" x14ac:dyDescent="0.35">
      <c r="A32" s="20"/>
      <c r="B32" s="2">
        <v>6</v>
      </c>
      <c r="C32" s="8" t="s">
        <v>63</v>
      </c>
      <c r="D32" s="30" t="s">
        <v>0</v>
      </c>
      <c r="E32" s="31"/>
      <c r="F32" s="31"/>
      <c r="G32" s="31"/>
      <c r="H32" s="31"/>
      <c r="I32" s="31"/>
      <c r="J32" s="31"/>
      <c r="K32" s="31"/>
      <c r="L32" s="31"/>
      <c r="M32" s="31"/>
      <c r="N32" s="32"/>
      <c r="O32" s="5"/>
      <c r="P32" s="3" t="s">
        <v>4</v>
      </c>
      <c r="Q32" s="4" t="s">
        <v>5</v>
      </c>
    </row>
    <row r="33" spans="1:17" ht="14.5" x14ac:dyDescent="0.35">
      <c r="A33" s="20"/>
      <c r="B33" s="5"/>
      <c r="C33" s="8" t="s">
        <v>62</v>
      </c>
      <c r="D33" s="33" t="s">
        <v>156</v>
      </c>
      <c r="E33" s="34"/>
      <c r="F33" s="35"/>
      <c r="G33" s="36"/>
      <c r="H33" s="33" t="s">
        <v>157</v>
      </c>
      <c r="I33" s="34"/>
      <c r="J33" s="35"/>
      <c r="K33" s="36"/>
      <c r="L33" s="33" t="s">
        <v>158</v>
      </c>
      <c r="M33" s="34"/>
      <c r="N33" s="35"/>
      <c r="O33" s="5"/>
      <c r="P33" s="24">
        <f>SUM(D35,H35,L35)</f>
        <v>16</v>
      </c>
      <c r="Q33" s="27">
        <f>P33/30*2.5</f>
        <v>1.3333333333333333</v>
      </c>
    </row>
    <row r="34" spans="1:17" ht="14.5" x14ac:dyDescent="0.35">
      <c r="A34" s="20"/>
      <c r="B34" s="5"/>
      <c r="C34" s="8" t="s">
        <v>61</v>
      </c>
      <c r="D34" s="5" t="s">
        <v>1</v>
      </c>
      <c r="E34" s="5" t="s">
        <v>2</v>
      </c>
      <c r="F34" s="5" t="s">
        <v>89</v>
      </c>
      <c r="G34" s="37"/>
      <c r="H34" s="5" t="s">
        <v>1</v>
      </c>
      <c r="I34" s="5" t="s">
        <v>2</v>
      </c>
      <c r="J34" s="5" t="s">
        <v>89</v>
      </c>
      <c r="K34" s="37"/>
      <c r="L34" s="5" t="s">
        <v>1</v>
      </c>
      <c r="M34" s="5" t="s">
        <v>2</v>
      </c>
      <c r="N34" s="5" t="s">
        <v>89</v>
      </c>
      <c r="O34" s="5"/>
      <c r="P34" s="25"/>
      <c r="Q34" s="28"/>
    </row>
    <row r="35" spans="1:17" ht="14.5" x14ac:dyDescent="0.35">
      <c r="A35" s="20"/>
      <c r="B35" s="5"/>
      <c r="C35" s="8" t="s">
        <v>60</v>
      </c>
      <c r="D35" s="5">
        <v>4</v>
      </c>
      <c r="E35" s="5">
        <v>4</v>
      </c>
      <c r="F35" s="5">
        <v>3</v>
      </c>
      <c r="G35" s="38"/>
      <c r="H35" s="5">
        <v>5</v>
      </c>
      <c r="I35" s="5">
        <v>3</v>
      </c>
      <c r="J35" s="5">
        <v>5</v>
      </c>
      <c r="K35" s="38"/>
      <c r="L35" s="5">
        <v>7</v>
      </c>
      <c r="M35" s="5">
        <v>7</v>
      </c>
      <c r="N35" s="5">
        <v>5</v>
      </c>
      <c r="O35" s="5"/>
      <c r="P35" s="25"/>
      <c r="Q35" s="28"/>
    </row>
    <row r="36" spans="1:17" ht="14.5" x14ac:dyDescent="0.35">
      <c r="A36" s="20"/>
      <c r="B36" s="5"/>
      <c r="C36" s="8" t="s">
        <v>59</v>
      </c>
      <c r="D36" s="21" t="s">
        <v>200</v>
      </c>
      <c r="E36" s="22"/>
      <c r="F36" s="23"/>
      <c r="G36" s="5"/>
      <c r="H36" s="21" t="s">
        <v>201</v>
      </c>
      <c r="I36" s="22"/>
      <c r="J36" s="23"/>
      <c r="K36" s="5"/>
      <c r="L36" s="21" t="s">
        <v>202</v>
      </c>
      <c r="M36" s="22"/>
      <c r="N36" s="23"/>
      <c r="O36" s="5"/>
      <c r="P36" s="26"/>
      <c r="Q36" s="29"/>
    </row>
    <row r="37" spans="1:17" x14ac:dyDescent="0.35">
      <c r="A37" s="9"/>
      <c r="B37" s="21"/>
      <c r="C37" s="22"/>
      <c r="D37" s="22"/>
      <c r="E37" s="22"/>
      <c r="F37" s="22"/>
      <c r="G37" s="22"/>
      <c r="H37" s="22"/>
      <c r="I37" s="22"/>
      <c r="J37" s="22"/>
      <c r="K37" s="22"/>
      <c r="L37" s="22"/>
      <c r="M37" s="22"/>
      <c r="N37" s="22"/>
      <c r="O37" s="22"/>
      <c r="P37" s="22"/>
      <c r="Q37" s="23"/>
    </row>
    <row r="38" spans="1:17" ht="14.5" x14ac:dyDescent="0.35">
      <c r="A38" s="20" t="s">
        <v>159</v>
      </c>
      <c r="B38" s="2">
        <v>7</v>
      </c>
      <c r="C38" s="8" t="s">
        <v>68</v>
      </c>
      <c r="D38" s="30" t="s">
        <v>0</v>
      </c>
      <c r="E38" s="31"/>
      <c r="F38" s="31"/>
      <c r="G38" s="31"/>
      <c r="H38" s="31"/>
      <c r="I38" s="31"/>
      <c r="J38" s="31"/>
      <c r="K38" s="31"/>
      <c r="L38" s="31"/>
      <c r="M38" s="31"/>
      <c r="N38" s="32"/>
      <c r="O38" s="5"/>
      <c r="P38" s="3" t="s">
        <v>4</v>
      </c>
      <c r="Q38" s="4" t="s">
        <v>5</v>
      </c>
    </row>
    <row r="39" spans="1:17" ht="14.5" x14ac:dyDescent="0.35">
      <c r="A39" s="20"/>
      <c r="B39" s="5"/>
      <c r="C39" s="8" t="s">
        <v>67</v>
      </c>
      <c r="D39" s="33" t="s">
        <v>160</v>
      </c>
      <c r="E39" s="34"/>
      <c r="F39" s="35"/>
      <c r="G39" s="36"/>
      <c r="H39" s="33" t="s">
        <v>161</v>
      </c>
      <c r="I39" s="34"/>
      <c r="J39" s="35"/>
      <c r="K39" s="36"/>
      <c r="L39" s="33" t="s">
        <v>203</v>
      </c>
      <c r="M39" s="34"/>
      <c r="N39" s="35"/>
      <c r="O39" s="5"/>
      <c r="P39" s="24">
        <f>SUM(D41,H41,L41)</f>
        <v>23</v>
      </c>
      <c r="Q39" s="27">
        <f>P39/30*2.5</f>
        <v>1.9166666666666667</v>
      </c>
    </row>
    <row r="40" spans="1:17" ht="14.5" x14ac:dyDescent="0.35">
      <c r="A40" s="20"/>
      <c r="B40" s="5"/>
      <c r="C40" s="8" t="s">
        <v>66</v>
      </c>
      <c r="D40" s="5" t="s">
        <v>1</v>
      </c>
      <c r="E40" s="5" t="s">
        <v>2</v>
      </c>
      <c r="F40" s="5" t="s">
        <v>89</v>
      </c>
      <c r="G40" s="37"/>
      <c r="H40" s="5" t="s">
        <v>1</v>
      </c>
      <c r="I40" s="5" t="s">
        <v>2</v>
      </c>
      <c r="J40" s="5" t="s">
        <v>89</v>
      </c>
      <c r="K40" s="37"/>
      <c r="L40" s="5" t="s">
        <v>1</v>
      </c>
      <c r="M40" s="5" t="s">
        <v>2</v>
      </c>
      <c r="N40" s="5" t="s">
        <v>89</v>
      </c>
      <c r="O40" s="5"/>
      <c r="P40" s="25"/>
      <c r="Q40" s="28"/>
    </row>
    <row r="41" spans="1:17" ht="14.5" x14ac:dyDescent="0.35">
      <c r="A41" s="20"/>
      <c r="B41" s="5"/>
      <c r="C41" s="8" t="s">
        <v>65</v>
      </c>
      <c r="D41" s="5">
        <v>7</v>
      </c>
      <c r="E41" s="5">
        <v>6</v>
      </c>
      <c r="F41" s="5">
        <v>7</v>
      </c>
      <c r="G41" s="38"/>
      <c r="H41" s="5">
        <v>8</v>
      </c>
      <c r="I41" s="5">
        <v>8</v>
      </c>
      <c r="J41" s="5">
        <v>8</v>
      </c>
      <c r="K41" s="38"/>
      <c r="L41" s="5">
        <v>8</v>
      </c>
      <c r="M41" s="5">
        <v>8</v>
      </c>
      <c r="N41" s="5">
        <v>7</v>
      </c>
      <c r="O41" s="5"/>
      <c r="P41" s="25"/>
      <c r="Q41" s="28"/>
    </row>
    <row r="42" spans="1:17" ht="14.5" x14ac:dyDescent="0.35">
      <c r="A42" s="20"/>
      <c r="B42" s="5"/>
      <c r="C42" s="8" t="s">
        <v>64</v>
      </c>
      <c r="D42" s="21" t="s">
        <v>204</v>
      </c>
      <c r="E42" s="22"/>
      <c r="F42" s="23"/>
      <c r="G42" s="5"/>
      <c r="H42" s="21" t="s">
        <v>205</v>
      </c>
      <c r="I42" s="22"/>
      <c r="J42" s="23"/>
      <c r="K42" s="5"/>
      <c r="L42" s="21" t="s">
        <v>206</v>
      </c>
      <c r="M42" s="22"/>
      <c r="N42" s="23"/>
      <c r="O42" s="5"/>
      <c r="P42" s="26"/>
      <c r="Q42" s="29"/>
    </row>
    <row r="43" spans="1:17" ht="14.5" x14ac:dyDescent="0.35">
      <c r="A43" s="20"/>
      <c r="B43" s="21"/>
      <c r="C43" s="22"/>
      <c r="D43" s="22"/>
      <c r="E43" s="22"/>
      <c r="F43" s="22"/>
      <c r="G43" s="22"/>
      <c r="H43" s="22"/>
      <c r="I43" s="22"/>
      <c r="J43" s="22"/>
      <c r="K43" s="22"/>
      <c r="L43" s="22"/>
      <c r="M43" s="22"/>
      <c r="N43" s="22"/>
      <c r="O43" s="22"/>
      <c r="P43" s="22"/>
      <c r="Q43" s="23"/>
    </row>
    <row r="44" spans="1:17" ht="14.5" x14ac:dyDescent="0.35">
      <c r="A44" s="20"/>
      <c r="B44" s="2">
        <v>8</v>
      </c>
      <c r="C44" s="8" t="s">
        <v>73</v>
      </c>
      <c r="D44" s="30" t="s">
        <v>0</v>
      </c>
      <c r="E44" s="31"/>
      <c r="F44" s="31"/>
      <c r="G44" s="31"/>
      <c r="H44" s="31"/>
      <c r="I44" s="31"/>
      <c r="J44" s="31"/>
      <c r="K44" s="31"/>
      <c r="L44" s="31"/>
      <c r="M44" s="31"/>
      <c r="N44" s="32"/>
      <c r="O44" s="5"/>
      <c r="P44" s="3" t="s">
        <v>4</v>
      </c>
      <c r="Q44" s="4" t="s">
        <v>5</v>
      </c>
    </row>
    <row r="45" spans="1:17" ht="14.5" x14ac:dyDescent="0.35">
      <c r="A45" s="20"/>
      <c r="B45" s="5"/>
      <c r="C45" s="8" t="s">
        <v>72</v>
      </c>
      <c r="D45" s="33" t="s">
        <v>162</v>
      </c>
      <c r="E45" s="34"/>
      <c r="F45" s="35"/>
      <c r="G45" s="36"/>
      <c r="H45" s="33" t="s">
        <v>163</v>
      </c>
      <c r="I45" s="34"/>
      <c r="J45" s="35"/>
      <c r="K45" s="36"/>
      <c r="L45" s="33" t="s">
        <v>164</v>
      </c>
      <c r="M45" s="34"/>
      <c r="N45" s="35"/>
      <c r="O45" s="5"/>
      <c r="P45" s="24">
        <f>SUM(D47,H47,L47)</f>
        <v>16</v>
      </c>
      <c r="Q45" s="27">
        <f>P45/30*2.5</f>
        <v>1.3333333333333333</v>
      </c>
    </row>
    <row r="46" spans="1:17" ht="14.5" x14ac:dyDescent="0.35">
      <c r="A46" s="20"/>
      <c r="B46" s="5"/>
      <c r="C46" s="8" t="s">
        <v>71</v>
      </c>
      <c r="D46" s="5" t="s">
        <v>1</v>
      </c>
      <c r="E46" s="5" t="s">
        <v>2</v>
      </c>
      <c r="F46" s="5" t="s">
        <v>89</v>
      </c>
      <c r="G46" s="37"/>
      <c r="H46" s="5" t="s">
        <v>1</v>
      </c>
      <c r="I46" s="5" t="s">
        <v>2</v>
      </c>
      <c r="J46" s="5" t="s">
        <v>89</v>
      </c>
      <c r="K46" s="37"/>
      <c r="L46" s="5" t="s">
        <v>1</v>
      </c>
      <c r="M46" s="5" t="s">
        <v>2</v>
      </c>
      <c r="N46" s="5" t="s">
        <v>89</v>
      </c>
      <c r="O46" s="5"/>
      <c r="P46" s="25"/>
      <c r="Q46" s="28"/>
    </row>
    <row r="47" spans="1:17" ht="14.5" x14ac:dyDescent="0.35">
      <c r="A47" s="20"/>
      <c r="B47" s="5"/>
      <c r="C47" s="8" t="s">
        <v>70</v>
      </c>
      <c r="D47" s="5">
        <v>8</v>
      </c>
      <c r="E47" s="5">
        <v>8</v>
      </c>
      <c r="F47" s="5">
        <v>0</v>
      </c>
      <c r="G47" s="38"/>
      <c r="H47" s="5">
        <v>4</v>
      </c>
      <c r="I47" s="5">
        <v>4</v>
      </c>
      <c r="J47" s="5">
        <v>0</v>
      </c>
      <c r="K47" s="38"/>
      <c r="L47" s="5">
        <v>4</v>
      </c>
      <c r="M47" s="5">
        <v>6</v>
      </c>
      <c r="N47" s="5">
        <v>0</v>
      </c>
      <c r="O47" s="5"/>
      <c r="P47" s="25"/>
      <c r="Q47" s="28"/>
    </row>
    <row r="48" spans="1:17" ht="14.5" x14ac:dyDescent="0.35">
      <c r="A48" s="20"/>
      <c r="B48" s="5"/>
      <c r="C48" s="8" t="s">
        <v>69</v>
      </c>
      <c r="D48" s="21" t="s">
        <v>207</v>
      </c>
      <c r="E48" s="22"/>
      <c r="F48" s="23"/>
      <c r="G48" s="5"/>
      <c r="H48" s="21" t="s">
        <v>208</v>
      </c>
      <c r="I48" s="22"/>
      <c r="J48" s="23"/>
      <c r="K48" s="5"/>
      <c r="L48" s="21" t="s">
        <v>209</v>
      </c>
      <c r="M48" s="22"/>
      <c r="N48" s="23"/>
      <c r="O48" s="5"/>
      <c r="P48" s="26"/>
      <c r="Q48" s="29"/>
    </row>
    <row r="49" spans="1:17" ht="14.5" x14ac:dyDescent="0.35">
      <c r="A49" s="20"/>
      <c r="B49" s="21"/>
      <c r="C49" s="22"/>
      <c r="D49" s="22"/>
      <c r="E49" s="22"/>
      <c r="F49" s="22"/>
      <c r="G49" s="22"/>
      <c r="H49" s="22"/>
      <c r="I49" s="22"/>
      <c r="J49" s="22"/>
      <c r="K49" s="22"/>
      <c r="L49" s="22"/>
      <c r="M49" s="22"/>
      <c r="N49" s="22"/>
      <c r="O49" s="22"/>
      <c r="P49" s="22"/>
      <c r="Q49" s="23"/>
    </row>
    <row r="50" spans="1:17" ht="14.5" x14ac:dyDescent="0.35">
      <c r="A50" s="20"/>
      <c r="B50" s="2">
        <v>9</v>
      </c>
      <c r="C50" s="8" t="s">
        <v>75</v>
      </c>
      <c r="D50" s="30" t="s">
        <v>0</v>
      </c>
      <c r="E50" s="31"/>
      <c r="F50" s="31"/>
      <c r="G50" s="31"/>
      <c r="H50" s="31"/>
      <c r="I50" s="31"/>
      <c r="J50" s="31"/>
      <c r="K50" s="31"/>
      <c r="L50" s="31"/>
      <c r="M50" s="31"/>
      <c r="N50" s="32"/>
      <c r="O50" s="5"/>
      <c r="P50" s="3" t="s">
        <v>4</v>
      </c>
      <c r="Q50" s="4" t="s">
        <v>5</v>
      </c>
    </row>
    <row r="51" spans="1:17" ht="14.5" x14ac:dyDescent="0.35">
      <c r="A51" s="20"/>
      <c r="B51" s="5"/>
      <c r="C51" s="8" t="s">
        <v>74</v>
      </c>
      <c r="D51" s="33" t="s">
        <v>210</v>
      </c>
      <c r="E51" s="34"/>
      <c r="F51" s="35"/>
      <c r="G51" s="36"/>
      <c r="H51" s="33" t="s">
        <v>211</v>
      </c>
      <c r="I51" s="34"/>
      <c r="J51" s="35"/>
      <c r="K51" s="36"/>
      <c r="L51" s="33" t="s">
        <v>212</v>
      </c>
      <c r="M51" s="34"/>
      <c r="N51" s="35"/>
      <c r="O51" s="5"/>
      <c r="P51" s="24">
        <f>SUM(D53,H53,L53)</f>
        <v>20</v>
      </c>
      <c r="Q51" s="27">
        <f>P51/30*2.5</f>
        <v>1.6666666666666665</v>
      </c>
    </row>
    <row r="52" spans="1:17" ht="14.5" x14ac:dyDescent="0.35">
      <c r="A52" s="20"/>
      <c r="B52" s="5"/>
      <c r="C52" s="6" t="s">
        <v>165</v>
      </c>
      <c r="D52" s="5" t="s">
        <v>1</v>
      </c>
      <c r="E52" s="5" t="s">
        <v>2</v>
      </c>
      <c r="F52" s="5" t="s">
        <v>89</v>
      </c>
      <c r="G52" s="37"/>
      <c r="H52" s="5" t="s">
        <v>1</v>
      </c>
      <c r="I52" s="5" t="s">
        <v>2</v>
      </c>
      <c r="J52" s="5" t="s">
        <v>89</v>
      </c>
      <c r="K52" s="37"/>
      <c r="L52" s="5" t="s">
        <v>1</v>
      </c>
      <c r="M52" s="5" t="s">
        <v>2</v>
      </c>
      <c r="N52" s="5" t="s">
        <v>89</v>
      </c>
      <c r="O52" s="5"/>
      <c r="P52" s="25"/>
      <c r="Q52" s="28"/>
    </row>
    <row r="53" spans="1:17" ht="14.5" x14ac:dyDescent="0.35">
      <c r="A53" s="20"/>
      <c r="B53" s="5"/>
      <c r="C53" s="5"/>
      <c r="D53" s="5">
        <v>8</v>
      </c>
      <c r="E53" s="5">
        <v>9</v>
      </c>
      <c r="F53" s="5">
        <v>8</v>
      </c>
      <c r="G53" s="38"/>
      <c r="H53" s="5">
        <v>7</v>
      </c>
      <c r="I53" s="5">
        <v>3</v>
      </c>
      <c r="J53" s="5">
        <v>6</v>
      </c>
      <c r="K53" s="38"/>
      <c r="L53" s="5">
        <v>5</v>
      </c>
      <c r="M53" s="5">
        <v>4</v>
      </c>
      <c r="N53" s="5">
        <v>3</v>
      </c>
      <c r="O53" s="5"/>
      <c r="P53" s="25"/>
      <c r="Q53" s="28"/>
    </row>
    <row r="54" spans="1:17" ht="14.5" x14ac:dyDescent="0.35">
      <c r="A54" s="20"/>
      <c r="B54" s="5"/>
      <c r="C54" s="5"/>
      <c r="D54" s="21" t="s">
        <v>213</v>
      </c>
      <c r="E54" s="22"/>
      <c r="F54" s="23"/>
      <c r="G54" s="5"/>
      <c r="H54" s="21" t="s">
        <v>214</v>
      </c>
      <c r="I54" s="22"/>
      <c r="J54" s="23"/>
      <c r="K54" s="5"/>
      <c r="L54" s="21" t="s">
        <v>215</v>
      </c>
      <c r="M54" s="22"/>
      <c r="N54" s="23"/>
      <c r="O54" s="5"/>
      <c r="P54" s="26"/>
      <c r="Q54" s="29"/>
    </row>
    <row r="55" spans="1:17" x14ac:dyDescent="0.35">
      <c r="A55" s="9"/>
      <c r="B55" s="21"/>
      <c r="C55" s="22"/>
      <c r="D55" s="22"/>
      <c r="E55" s="22"/>
      <c r="F55" s="22"/>
      <c r="G55" s="22"/>
      <c r="H55" s="22"/>
      <c r="I55" s="22"/>
      <c r="J55" s="22"/>
      <c r="K55" s="22"/>
      <c r="L55" s="22"/>
      <c r="M55" s="22"/>
      <c r="N55" s="22"/>
      <c r="O55" s="22"/>
      <c r="P55" s="22"/>
      <c r="Q55" s="23"/>
    </row>
    <row r="56" spans="1:17" ht="14.5" customHeight="1" x14ac:dyDescent="0.35">
      <c r="A56" s="39" t="s">
        <v>96</v>
      </c>
      <c r="B56" s="2">
        <v>10</v>
      </c>
      <c r="C56" s="8" t="s">
        <v>80</v>
      </c>
      <c r="D56" s="30" t="s">
        <v>0</v>
      </c>
      <c r="E56" s="31"/>
      <c r="F56" s="31"/>
      <c r="G56" s="31"/>
      <c r="H56" s="31"/>
      <c r="I56" s="31"/>
      <c r="J56" s="31"/>
      <c r="K56" s="31"/>
      <c r="L56" s="31"/>
      <c r="M56" s="31"/>
      <c r="N56" s="32"/>
      <c r="O56" s="5"/>
      <c r="P56" s="3" t="s">
        <v>4</v>
      </c>
      <c r="Q56" s="4" t="s">
        <v>5</v>
      </c>
    </row>
    <row r="57" spans="1:17" ht="14.5" customHeight="1" x14ac:dyDescent="0.35">
      <c r="A57" s="40"/>
      <c r="B57" s="5"/>
      <c r="C57" s="8" t="s">
        <v>79</v>
      </c>
      <c r="D57" s="33" t="s">
        <v>216</v>
      </c>
      <c r="E57" s="34"/>
      <c r="F57" s="35"/>
      <c r="G57" s="36"/>
      <c r="H57" s="33" t="s">
        <v>166</v>
      </c>
      <c r="I57" s="34"/>
      <c r="J57" s="35"/>
      <c r="K57" s="36"/>
      <c r="L57" s="33" t="s">
        <v>217</v>
      </c>
      <c r="M57" s="34"/>
      <c r="N57" s="35"/>
      <c r="O57" s="5"/>
      <c r="P57" s="24">
        <f>SUM(D59,H59,L59)</f>
        <v>17</v>
      </c>
      <c r="Q57" s="27">
        <f>P57/30*2.5</f>
        <v>1.4166666666666665</v>
      </c>
    </row>
    <row r="58" spans="1:17" ht="14.5" customHeight="1" x14ac:dyDescent="0.35">
      <c r="A58" s="40"/>
      <c r="B58" s="5"/>
      <c r="C58" s="8" t="s">
        <v>78</v>
      </c>
      <c r="D58" s="5" t="s">
        <v>1</v>
      </c>
      <c r="E58" s="5" t="s">
        <v>2</v>
      </c>
      <c r="F58" s="5" t="s">
        <v>89</v>
      </c>
      <c r="G58" s="37"/>
      <c r="H58" s="5" t="s">
        <v>1</v>
      </c>
      <c r="I58" s="5" t="s">
        <v>2</v>
      </c>
      <c r="J58" s="5" t="s">
        <v>89</v>
      </c>
      <c r="K58" s="37"/>
      <c r="L58" s="5" t="s">
        <v>1</v>
      </c>
      <c r="M58" s="5" t="s">
        <v>2</v>
      </c>
      <c r="N58" s="5" t="s">
        <v>89</v>
      </c>
      <c r="O58" s="5"/>
      <c r="P58" s="25"/>
      <c r="Q58" s="28"/>
    </row>
    <row r="59" spans="1:17" ht="14.5" customHeight="1" x14ac:dyDescent="0.35">
      <c r="A59" s="40"/>
      <c r="B59" s="5"/>
      <c r="C59" s="8" t="s">
        <v>77</v>
      </c>
      <c r="D59" s="5">
        <v>6</v>
      </c>
      <c r="E59" s="5">
        <v>8</v>
      </c>
      <c r="F59" s="5">
        <v>4</v>
      </c>
      <c r="G59" s="38"/>
      <c r="H59" s="5">
        <v>7</v>
      </c>
      <c r="I59" s="5">
        <v>7</v>
      </c>
      <c r="J59" s="5">
        <v>4</v>
      </c>
      <c r="K59" s="38"/>
      <c r="L59" s="5">
        <v>4</v>
      </c>
      <c r="M59" s="5">
        <v>3</v>
      </c>
      <c r="N59" s="5">
        <v>3</v>
      </c>
      <c r="O59" s="5"/>
      <c r="P59" s="25"/>
      <c r="Q59" s="28"/>
    </row>
    <row r="60" spans="1:17" ht="14.5" customHeight="1" x14ac:dyDescent="0.35">
      <c r="A60" s="40"/>
      <c r="B60" s="5"/>
      <c r="C60" s="8" t="s">
        <v>76</v>
      </c>
      <c r="D60" s="21" t="s">
        <v>218</v>
      </c>
      <c r="E60" s="22"/>
      <c r="F60" s="23"/>
      <c r="G60" s="5"/>
      <c r="H60" s="21" t="s">
        <v>219</v>
      </c>
      <c r="I60" s="22"/>
      <c r="J60" s="23"/>
      <c r="K60" s="5"/>
      <c r="L60" s="21" t="s">
        <v>220</v>
      </c>
      <c r="M60" s="22"/>
      <c r="N60" s="23"/>
      <c r="O60" s="5"/>
      <c r="P60" s="26"/>
      <c r="Q60" s="29"/>
    </row>
    <row r="61" spans="1:17" ht="14.5" customHeight="1" x14ac:dyDescent="0.35">
      <c r="A61" s="40"/>
      <c r="B61" s="21"/>
      <c r="C61" s="22"/>
      <c r="D61" s="22"/>
      <c r="E61" s="22"/>
      <c r="F61" s="22"/>
      <c r="G61" s="22"/>
      <c r="H61" s="22"/>
      <c r="I61" s="22"/>
      <c r="J61" s="22"/>
      <c r="K61" s="22"/>
      <c r="L61" s="22"/>
      <c r="M61" s="22"/>
      <c r="N61" s="22"/>
      <c r="O61" s="22"/>
      <c r="P61" s="22"/>
      <c r="Q61" s="23"/>
    </row>
    <row r="62" spans="1:17" ht="14.5" customHeight="1" x14ac:dyDescent="0.35">
      <c r="A62" s="40"/>
      <c r="B62" s="2">
        <v>11</v>
      </c>
      <c r="C62" s="8" t="s">
        <v>82</v>
      </c>
      <c r="D62" s="30" t="s">
        <v>0</v>
      </c>
      <c r="E62" s="31"/>
      <c r="F62" s="31"/>
      <c r="G62" s="31"/>
      <c r="H62" s="31"/>
      <c r="I62" s="31"/>
      <c r="J62" s="31"/>
      <c r="K62" s="31"/>
      <c r="L62" s="31"/>
      <c r="M62" s="31"/>
      <c r="N62" s="32"/>
      <c r="O62" s="5"/>
      <c r="P62" s="3" t="s">
        <v>4</v>
      </c>
      <c r="Q62" s="4" t="s">
        <v>5</v>
      </c>
    </row>
    <row r="63" spans="1:17" ht="14.5" customHeight="1" x14ac:dyDescent="0.35">
      <c r="A63" s="40"/>
      <c r="B63" s="5"/>
      <c r="C63" s="8" t="s">
        <v>81</v>
      </c>
      <c r="D63" s="33" t="s">
        <v>167</v>
      </c>
      <c r="E63" s="34"/>
      <c r="F63" s="35"/>
      <c r="G63" s="36"/>
      <c r="H63" s="33" t="s">
        <v>168</v>
      </c>
      <c r="I63" s="34"/>
      <c r="J63" s="35"/>
      <c r="K63" s="36"/>
      <c r="L63" s="33" t="s">
        <v>169</v>
      </c>
      <c r="M63" s="34"/>
      <c r="N63" s="35"/>
      <c r="O63" s="5"/>
      <c r="P63" s="24">
        <f>SUM(D65,H65,L65)</f>
        <v>16</v>
      </c>
      <c r="Q63" s="27">
        <f>P63/30*2.5</f>
        <v>1.3333333333333333</v>
      </c>
    </row>
    <row r="64" spans="1:17" ht="14.5" customHeight="1" x14ac:dyDescent="0.35">
      <c r="A64" s="40"/>
      <c r="B64" s="5"/>
      <c r="C64" s="5"/>
      <c r="D64" s="5" t="s">
        <v>1</v>
      </c>
      <c r="E64" s="5" t="s">
        <v>2</v>
      </c>
      <c r="F64" s="5" t="s">
        <v>89</v>
      </c>
      <c r="G64" s="37"/>
      <c r="H64" s="5" t="s">
        <v>1</v>
      </c>
      <c r="I64" s="5" t="s">
        <v>2</v>
      </c>
      <c r="J64" s="5" t="s">
        <v>89</v>
      </c>
      <c r="K64" s="37"/>
      <c r="L64" s="5" t="s">
        <v>1</v>
      </c>
      <c r="M64" s="5" t="s">
        <v>2</v>
      </c>
      <c r="N64" s="5" t="s">
        <v>89</v>
      </c>
      <c r="O64" s="5"/>
      <c r="P64" s="25"/>
      <c r="Q64" s="28"/>
    </row>
    <row r="65" spans="1:17" ht="14.5" customHeight="1" x14ac:dyDescent="0.35">
      <c r="A65" s="40"/>
      <c r="B65" s="5"/>
      <c r="C65" s="5"/>
      <c r="D65" s="5">
        <v>7</v>
      </c>
      <c r="E65" s="5">
        <v>7</v>
      </c>
      <c r="F65" s="5">
        <v>3</v>
      </c>
      <c r="G65" s="38"/>
      <c r="H65" s="5">
        <v>6</v>
      </c>
      <c r="I65" s="5">
        <v>5</v>
      </c>
      <c r="J65" s="5">
        <v>3</v>
      </c>
      <c r="K65" s="38"/>
      <c r="L65" s="5">
        <v>3</v>
      </c>
      <c r="M65" s="5">
        <v>2</v>
      </c>
      <c r="N65" s="5">
        <v>2</v>
      </c>
      <c r="O65" s="5"/>
      <c r="P65" s="25"/>
      <c r="Q65" s="28"/>
    </row>
    <row r="66" spans="1:17" ht="15.5" customHeight="1" x14ac:dyDescent="0.35">
      <c r="A66" s="41"/>
      <c r="B66" s="5"/>
      <c r="C66" s="5"/>
      <c r="D66" s="21" t="s">
        <v>221</v>
      </c>
      <c r="E66" s="22"/>
      <c r="F66" s="23"/>
      <c r="G66" s="5"/>
      <c r="H66" s="21" t="s">
        <v>222</v>
      </c>
      <c r="I66" s="22"/>
      <c r="J66" s="23"/>
      <c r="K66" s="5"/>
      <c r="L66" s="21" t="s">
        <v>223</v>
      </c>
      <c r="M66" s="22"/>
      <c r="N66" s="23"/>
      <c r="O66" s="5"/>
      <c r="P66" s="26"/>
      <c r="Q66" s="29"/>
    </row>
    <row r="69" spans="1:17" x14ac:dyDescent="0.35">
      <c r="C69" s="14" t="s">
        <v>170</v>
      </c>
    </row>
  </sheetData>
  <mergeCells count="135">
    <mergeCell ref="B13:Q13"/>
    <mergeCell ref="B43:Q43"/>
    <mergeCell ref="B37:Q37"/>
    <mergeCell ref="B31:Q31"/>
    <mergeCell ref="B25:Q25"/>
    <mergeCell ref="B19:Q19"/>
    <mergeCell ref="A2:A18"/>
    <mergeCell ref="A20:A36"/>
    <mergeCell ref="A38:A54"/>
    <mergeCell ref="Q9:Q12"/>
    <mergeCell ref="D12:F12"/>
    <mergeCell ref="H12:J12"/>
    <mergeCell ref="L12:N12"/>
    <mergeCell ref="P15:P18"/>
    <mergeCell ref="Q15:Q18"/>
    <mergeCell ref="D18:F18"/>
    <mergeCell ref="H18:J18"/>
    <mergeCell ref="L18:N18"/>
    <mergeCell ref="D2:N2"/>
    <mergeCell ref="D3:F3"/>
    <mergeCell ref="G3:G5"/>
    <mergeCell ref="H3:J3"/>
    <mergeCell ref="K3:K5"/>
    <mergeCell ref="A56:A66"/>
    <mergeCell ref="B61:Q61"/>
    <mergeCell ref="B55:Q55"/>
    <mergeCell ref="Q33:Q36"/>
    <mergeCell ref="D36:F36"/>
    <mergeCell ref="H36:J36"/>
    <mergeCell ref="L36:N36"/>
    <mergeCell ref="P39:P42"/>
    <mergeCell ref="Q39:Q42"/>
    <mergeCell ref="D42:F42"/>
    <mergeCell ref="H42:J42"/>
    <mergeCell ref="L42:N42"/>
    <mergeCell ref="D38:N38"/>
    <mergeCell ref="D39:F39"/>
    <mergeCell ref="G39:G41"/>
    <mergeCell ref="H39:J39"/>
    <mergeCell ref="K39:K41"/>
    <mergeCell ref="L39:N39"/>
    <mergeCell ref="D44:N44"/>
    <mergeCell ref="L3:N3"/>
    <mergeCell ref="D8:N8"/>
    <mergeCell ref="D9:F9"/>
    <mergeCell ref="G9:G11"/>
    <mergeCell ref="H9:J9"/>
    <mergeCell ref="K9:K11"/>
    <mergeCell ref="L9:N9"/>
    <mergeCell ref="P3:P6"/>
    <mergeCell ref="Q3:Q6"/>
    <mergeCell ref="D6:F6"/>
    <mergeCell ref="H6:J6"/>
    <mergeCell ref="L6:N6"/>
    <mergeCell ref="P9:P12"/>
    <mergeCell ref="B7:Q7"/>
    <mergeCell ref="D14:N14"/>
    <mergeCell ref="D15:F15"/>
    <mergeCell ref="G15:G17"/>
    <mergeCell ref="H15:J15"/>
    <mergeCell ref="K15:K17"/>
    <mergeCell ref="L15:N15"/>
    <mergeCell ref="D20:N20"/>
    <mergeCell ref="D21:F21"/>
    <mergeCell ref="G21:G23"/>
    <mergeCell ref="H21:J21"/>
    <mergeCell ref="K21:K23"/>
    <mergeCell ref="L21:N21"/>
    <mergeCell ref="P21:P24"/>
    <mergeCell ref="Q21:Q24"/>
    <mergeCell ref="D24:F24"/>
    <mergeCell ref="H24:J24"/>
    <mergeCell ref="L24:N24"/>
    <mergeCell ref="D26:N26"/>
    <mergeCell ref="D27:F27"/>
    <mergeCell ref="G27:G29"/>
    <mergeCell ref="H27:J27"/>
    <mergeCell ref="K27:K29"/>
    <mergeCell ref="L27:N27"/>
    <mergeCell ref="D32:N32"/>
    <mergeCell ref="D33:F33"/>
    <mergeCell ref="G33:G35"/>
    <mergeCell ref="H33:J33"/>
    <mergeCell ref="K33:K35"/>
    <mergeCell ref="L33:N33"/>
    <mergeCell ref="P27:P30"/>
    <mergeCell ref="Q27:Q30"/>
    <mergeCell ref="D30:F30"/>
    <mergeCell ref="H30:J30"/>
    <mergeCell ref="L30:N30"/>
    <mergeCell ref="P33:P36"/>
    <mergeCell ref="D45:F45"/>
    <mergeCell ref="G45:G47"/>
    <mergeCell ref="H45:J45"/>
    <mergeCell ref="K45:K47"/>
    <mergeCell ref="L45:N45"/>
    <mergeCell ref="P45:P48"/>
    <mergeCell ref="Q45:Q48"/>
    <mergeCell ref="D48:F48"/>
    <mergeCell ref="H48:J48"/>
    <mergeCell ref="L48:N48"/>
    <mergeCell ref="D62:N62"/>
    <mergeCell ref="D63:F63"/>
    <mergeCell ref="G63:G65"/>
    <mergeCell ref="H63:J63"/>
    <mergeCell ref="K63:K65"/>
    <mergeCell ref="L63:N63"/>
    <mergeCell ref="B49:Q49"/>
    <mergeCell ref="D50:N50"/>
    <mergeCell ref="D51:F51"/>
    <mergeCell ref="G51:G53"/>
    <mergeCell ref="H51:J51"/>
    <mergeCell ref="K51:K53"/>
    <mergeCell ref="L51:N51"/>
    <mergeCell ref="P51:P54"/>
    <mergeCell ref="Q51:Q54"/>
    <mergeCell ref="D54:F54"/>
    <mergeCell ref="H54:J54"/>
    <mergeCell ref="L54:N54"/>
    <mergeCell ref="P63:P66"/>
    <mergeCell ref="Q63:Q66"/>
    <mergeCell ref="D66:F66"/>
    <mergeCell ref="H66:J66"/>
    <mergeCell ref="L66:N66"/>
    <mergeCell ref="P57:P60"/>
    <mergeCell ref="Q57:Q60"/>
    <mergeCell ref="D60:F60"/>
    <mergeCell ref="H60:J60"/>
    <mergeCell ref="L60:N60"/>
    <mergeCell ref="D56:N56"/>
    <mergeCell ref="D57:F57"/>
    <mergeCell ref="G57:G59"/>
    <mergeCell ref="H57:J57"/>
    <mergeCell ref="K57:K59"/>
    <mergeCell ref="L57:N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Section C</vt:lpstr>
      <vt:lpstr>Section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Zunaira Saqib</dc:creator>
  <cp:lastModifiedBy>Dr.  ZUNAIRA SAQIB</cp:lastModifiedBy>
  <dcterms:created xsi:type="dcterms:W3CDTF">2015-06-05T18:17:20Z</dcterms:created>
  <dcterms:modified xsi:type="dcterms:W3CDTF">2024-03-15T08:12:46Z</dcterms:modified>
</cp:coreProperties>
</file>