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13_ncr:1_{8A3BA79F-B8F5-4318-B5C1-E8AF0A1C4A2D}" xr6:coauthVersionLast="45" xr6:coauthVersionMax="45" xr10:uidLastSave="{00000000-0000-0000-0000-000000000000}"/>
  <bookViews>
    <workbookView xWindow="-120" yWindow="-120" windowWidth="20730" windowHeight="11160" xr2:uid="{C59CB498-BA43-4B56-B526-6BBD1D5C9BC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1" l="1"/>
  <c r="C36" i="1"/>
  <c r="C35" i="1"/>
  <c r="G46" i="1"/>
  <c r="G47" i="1"/>
</calcChain>
</file>

<file path=xl/sharedStrings.xml><?xml version="1.0" encoding="utf-8"?>
<sst xmlns="http://schemas.openxmlformats.org/spreadsheetml/2006/main" count="60" uniqueCount="44">
  <si>
    <t>1. Untuk setiap pernyataan, lakukan hipotesis nol dan hipotesis alternatif:</t>
  </si>
  <si>
    <t>a. Kami ingin menguji apakah mahasiswa membutuhkan waktu kurang dari lima tahun untuk lulus dari perguruan tinggi, atau tidak
rata-rata</t>
  </si>
  <si>
    <t>b. 
Pada tes pengemudi negara bagian, sekitar 40% lulus tes pada percobaan pertama. Kami ingin menguji jika lebih
dari 40% lulus pada percobaan pertama</t>
  </si>
  <si>
    <t>c. Rata-rata gaji tingkat awal seorang karyawan di sebuah perusahaan adalah Rp 58.000. Anda percaya itu
lebih tinggi untuk profesional TI di perusahaan</t>
  </si>
  <si>
    <t>d. 
Seorang sosiolog mengklaim kemungkinan bahwa seseorang memilih secara acak di Times Square
Kota Jakarta mengunjungi daerah tersebut adalah 0.83. Anda ingin menguji untuk melihat apakah proporsinya
sebenarnya lebih sedikit.</t>
  </si>
  <si>
    <t>2. Merek ban tertentu mengklaim bahwa ban mewahnya rata-rata menempuh setidaknya 50.000 mil</t>
  </si>
  <si>
    <t>sebelumnya perlu diganti. Dari penelitian sebelumnya tentang ban ini, standar deviasinya diketahui</t>
  </si>
  <si>
    <t xml:space="preserve">8.000. Dilakukan survei terhadap pemilik desain ban tersebut. Dari 28 ban yang disurvei, ban umur </t>
  </si>
  <si>
    <t>rata-rata adalah 46.500 mil dengan deviasi standar 9.800 mil. Menggunakan alpha = 0,05,
apakah datanya sangat tidak sesuai dengan klaim?</t>
  </si>
  <si>
    <t xml:space="preserve">3. Harga surat kabar harian bervariasi dari kota ke kota. Namun, variasi antar harga tetap stabil dengan </t>
  </si>
  <si>
    <t>deviasi standar 20. Sebuah penelitian dilakukan untuk menguji klaim bahwa</t>
  </si>
  <si>
    <t>harga rata-rata surat kabar harian adalah Rp 1.00. Dua belas biaya menghasilkan biaya rata-rata 95 dengan a</t>
  </si>
  <si>
    <t>deviasi standar 18. Apakah data mendukung klaim pada tingkat 1%?</t>
  </si>
  <si>
    <t>4. Instruktur statistik Anda mengklaim bahwa 60 persen dari siswa yang mengambilnya Sekolah Dasar
Kelas statistik diperkaya sebagai hasil dari kelasnya. Sekarang apa yang Anda pikirkan?</t>
  </si>
  <si>
    <t>menjalani hidup dengan perasaan lebih kaya. Untuk beberapa alasan dia tidak bisa berhenti</t>
  </si>
  <si>
    <t>mencari tahu, kebanyakan orang tidak percaya padanya. Anda memutuskan untuk memeriksanya sendiri. Kamu</t>
  </si>
  <si>
    <t>secara acak mensurvei 64 siswa Statistik Dasar sebelumnya dan menemukan bahwa 34 merasa lebih</t>
  </si>
  <si>
    <t>H1</t>
  </si>
  <si>
    <t>p &lt; 5 (Mahasiswa yang lulus kurang dari 5 tahun)</t>
  </si>
  <si>
    <t>H0</t>
  </si>
  <si>
    <t>p &gt; 5 (Mahasiswa yang lulus lebih dari 5 tahun)</t>
  </si>
  <si>
    <t>p &gt; 0,4 (Pada percobaan pertama yang lulus lebih dari 40%)</t>
  </si>
  <si>
    <t>p = 0,4 (Pada percobaan pertama yang lulus sama dengan 40%)</t>
  </si>
  <si>
    <t>p &lt; 58.000 (Gaji Profesional IT kurang dari Rp.58.000)</t>
  </si>
  <si>
    <t>p &gt;= 58.000 (Gaji Profesional IT lebih dari atau sama dengan Rp.58.000)</t>
  </si>
  <si>
    <t>p &lt; 0,83 (Peluang orang terpilih merupakan orang Jakarta kurang dari 0,83)</t>
  </si>
  <si>
    <t>p = 0,83 (Peluang orang terpilih merupakan orang Jakarta sama dengan 0,83)</t>
  </si>
  <si>
    <t>p &lt; 3 (Rata rata kecepatan internet lebih dari 3 MB)</t>
  </si>
  <si>
    <t>n</t>
  </si>
  <si>
    <t xml:space="preserve">Dua Arah </t>
  </si>
  <si>
    <t>z</t>
  </si>
  <si>
    <t>&gt;</t>
  </si>
  <si>
    <t>&lt;</t>
  </si>
  <si>
    <t xml:space="preserve">Presentase asli dari data yang diujikan ternyata hanya 50% siswa yang merasa taraf hidupnya tinggi </t>
  </si>
  <si>
    <t>p = 0,6</t>
  </si>
  <si>
    <t>p &lt;= 0,6</t>
  </si>
  <si>
    <t>p != 100</t>
  </si>
  <si>
    <t>p = 100</t>
  </si>
  <si>
    <t xml:space="preserve">p != 50.000 </t>
  </si>
  <si>
    <t xml:space="preserve">p = 50.000 </t>
  </si>
  <si>
    <t>e. Anda menguji bahwa rata-rata kecepatan koneksi internet kabel Anda lebih dari tiga
Megabit per detik</t>
  </si>
  <si>
    <t>p &gt; 3 (Rata rata kecepatan internet kurang dari 3 MB)</t>
  </si>
  <si>
    <t>Muhamad Ivan Firmansyah</t>
  </si>
  <si>
    <t>Manajemen Informatika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</si>
</sst>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32467</xdr:colOff>
      <xdr:row>29</xdr:row>
      <xdr:rowOff>171285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4E7CD9-E4C6-4C59-981B-B778C25664DB}"/>
                </a:ext>
              </a:extLst>
            </xdr:cNvPr>
            <xdr:cNvSpPr txBox="1"/>
          </xdr:nvSpPr>
          <xdr:spPr>
            <a:xfrm>
              <a:off x="642067" y="493378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4E7CD9-E4C6-4C59-981B-B778C25664DB}"/>
                </a:ext>
              </a:extLst>
            </xdr:cNvPr>
            <xdr:cNvSpPr txBox="1"/>
          </xdr:nvSpPr>
          <xdr:spPr>
            <a:xfrm>
              <a:off x="642067" y="493378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32467</xdr:colOff>
      <xdr:row>31</xdr:row>
      <xdr:rowOff>5633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2B21DD-A7AA-4D5D-9CDE-85A1813419A0}"/>
                </a:ext>
              </a:extLst>
            </xdr:cNvPr>
            <xdr:cNvSpPr txBox="1"/>
          </xdr:nvSpPr>
          <xdr:spPr>
            <a:xfrm>
              <a:off x="642067" y="514913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2B21DD-A7AA-4D5D-9CDE-85A1813419A0}"/>
                </a:ext>
              </a:extLst>
            </xdr:cNvPr>
            <xdr:cNvSpPr txBox="1"/>
          </xdr:nvSpPr>
          <xdr:spPr>
            <a:xfrm>
              <a:off x="642067" y="514913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25841</xdr:colOff>
      <xdr:row>32</xdr:row>
      <xdr:rowOff>18884</xdr:rowOff>
    </xdr:from>
    <xdr:ext cx="1517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42E3C7-6C91-489E-AF60-646DEF7DF5F3}"/>
                </a:ext>
              </a:extLst>
            </xdr:cNvPr>
            <xdr:cNvSpPr txBox="1"/>
          </xdr:nvSpPr>
          <xdr:spPr>
            <a:xfrm>
              <a:off x="635441" y="5352884"/>
              <a:ext cx="151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42E3C7-6C91-489E-AF60-646DEF7DF5F3}"/>
                </a:ext>
              </a:extLst>
            </xdr:cNvPr>
            <xdr:cNvSpPr txBox="1"/>
          </xdr:nvSpPr>
          <xdr:spPr>
            <a:xfrm>
              <a:off x="635441" y="5352884"/>
              <a:ext cx="151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39093</xdr:colOff>
      <xdr:row>28</xdr:row>
      <xdr:rowOff>184536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32F115-B48B-4F58-A085-7BBE3081F99D}"/>
                </a:ext>
              </a:extLst>
            </xdr:cNvPr>
            <xdr:cNvSpPr txBox="1"/>
          </xdr:nvSpPr>
          <xdr:spPr>
            <a:xfrm>
              <a:off x="648693" y="4756536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32F115-B48B-4F58-A085-7BBE3081F99D}"/>
                </a:ext>
              </a:extLst>
            </xdr:cNvPr>
            <xdr:cNvSpPr txBox="1"/>
          </xdr:nvSpPr>
          <xdr:spPr>
            <a:xfrm>
              <a:off x="648693" y="4756536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608937</xdr:colOff>
      <xdr:row>35</xdr:row>
      <xdr:rowOff>5631</xdr:rowOff>
    </xdr:from>
    <xdr:ext cx="5809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5EA66F2-41BE-4FE2-BCBA-3DB3E5A5F9C6}"/>
                </a:ext>
              </a:extLst>
            </xdr:cNvPr>
            <xdr:cNvSpPr txBox="1"/>
          </xdr:nvSpPr>
          <xdr:spPr>
            <a:xfrm>
              <a:off x="608937" y="6101631"/>
              <a:ext cx="5809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h𝑖𝑡𝑢𝑛𝑔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5EA66F2-41BE-4FE2-BCBA-3DB3E5A5F9C6}"/>
                </a:ext>
              </a:extLst>
            </xdr:cNvPr>
            <xdr:cNvSpPr txBox="1"/>
          </xdr:nvSpPr>
          <xdr:spPr>
            <a:xfrm>
              <a:off x="608937" y="6101631"/>
              <a:ext cx="5809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ℎ𝑖𝑡𝑢𝑛𝑔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35</xdr:row>
      <xdr:rowOff>0</xdr:rowOff>
    </xdr:from>
    <xdr:ext cx="1517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D3B2DEE-DE92-4AF2-9FB8-C2A23A05F3C4}"/>
                </a:ext>
              </a:extLst>
            </xdr:cNvPr>
            <xdr:cNvSpPr txBox="1"/>
          </xdr:nvSpPr>
          <xdr:spPr>
            <a:xfrm>
              <a:off x="609600" y="6477000"/>
              <a:ext cx="151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D3B2DEE-DE92-4AF2-9FB8-C2A23A05F3C4}"/>
                </a:ext>
              </a:extLst>
            </xdr:cNvPr>
            <xdr:cNvSpPr txBox="1"/>
          </xdr:nvSpPr>
          <xdr:spPr>
            <a:xfrm>
              <a:off x="609600" y="6477000"/>
              <a:ext cx="151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35</xdr:row>
      <xdr:rowOff>0</xdr:rowOff>
    </xdr:from>
    <xdr:ext cx="5809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B1E8444-09F6-44FA-89AD-3D7912499090}"/>
                </a:ext>
              </a:extLst>
            </xdr:cNvPr>
            <xdr:cNvSpPr txBox="1"/>
          </xdr:nvSpPr>
          <xdr:spPr>
            <a:xfrm>
              <a:off x="1828800" y="6477000"/>
              <a:ext cx="5809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h𝑖𝑡𝑢𝑛𝑔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B1E8444-09F6-44FA-89AD-3D7912499090}"/>
                </a:ext>
              </a:extLst>
            </xdr:cNvPr>
            <xdr:cNvSpPr txBox="1"/>
          </xdr:nvSpPr>
          <xdr:spPr>
            <a:xfrm>
              <a:off x="1828800" y="6477000"/>
              <a:ext cx="5809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ℎ𝑖𝑡𝑢𝑛𝑔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32467</xdr:colOff>
      <xdr:row>44</xdr:row>
      <xdr:rowOff>171285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5">
              <a:extLst>
                <a:ext uri="{FF2B5EF4-FFF2-40B4-BE49-F238E27FC236}">
                  <a16:creationId xmlns:a16="http://schemas.microsoft.com/office/drawing/2014/main" id="{751AC197-2C88-44D7-B8AF-3C6034C4980C}"/>
                </a:ext>
              </a:extLst>
            </xdr:cNvPr>
            <xdr:cNvSpPr txBox="1"/>
          </xdr:nvSpPr>
          <xdr:spPr>
            <a:xfrm>
              <a:off x="642067" y="817228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5">
              <a:extLst>
                <a:ext uri="{FF2B5EF4-FFF2-40B4-BE49-F238E27FC236}">
                  <a16:creationId xmlns:a16="http://schemas.microsoft.com/office/drawing/2014/main" id="{751AC197-2C88-44D7-B8AF-3C6034C4980C}"/>
                </a:ext>
              </a:extLst>
            </xdr:cNvPr>
            <xdr:cNvSpPr txBox="1"/>
          </xdr:nvSpPr>
          <xdr:spPr>
            <a:xfrm>
              <a:off x="642067" y="817228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32467</xdr:colOff>
      <xdr:row>46</xdr:row>
      <xdr:rowOff>5633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6">
              <a:extLst>
                <a:ext uri="{FF2B5EF4-FFF2-40B4-BE49-F238E27FC236}">
                  <a16:creationId xmlns:a16="http://schemas.microsoft.com/office/drawing/2014/main" id="{AA7B6AB7-1262-4BB3-AEAC-E8684945270D}"/>
                </a:ext>
              </a:extLst>
            </xdr:cNvPr>
            <xdr:cNvSpPr txBox="1"/>
          </xdr:nvSpPr>
          <xdr:spPr>
            <a:xfrm>
              <a:off x="642067" y="838763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6">
              <a:extLst>
                <a:ext uri="{FF2B5EF4-FFF2-40B4-BE49-F238E27FC236}">
                  <a16:creationId xmlns:a16="http://schemas.microsoft.com/office/drawing/2014/main" id="{AA7B6AB7-1262-4BB3-AEAC-E8684945270D}"/>
                </a:ext>
              </a:extLst>
            </xdr:cNvPr>
            <xdr:cNvSpPr txBox="1"/>
          </xdr:nvSpPr>
          <xdr:spPr>
            <a:xfrm>
              <a:off x="642067" y="838763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25841</xdr:colOff>
      <xdr:row>47</xdr:row>
      <xdr:rowOff>18884</xdr:rowOff>
    </xdr:from>
    <xdr:ext cx="1517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7">
              <a:extLst>
                <a:ext uri="{FF2B5EF4-FFF2-40B4-BE49-F238E27FC236}">
                  <a16:creationId xmlns:a16="http://schemas.microsoft.com/office/drawing/2014/main" id="{B2A6EE92-71EB-4ED0-AF07-080E2A99AD14}"/>
                </a:ext>
              </a:extLst>
            </xdr:cNvPr>
            <xdr:cNvSpPr txBox="1"/>
          </xdr:nvSpPr>
          <xdr:spPr>
            <a:xfrm>
              <a:off x="635441" y="8591384"/>
              <a:ext cx="151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7">
              <a:extLst>
                <a:ext uri="{FF2B5EF4-FFF2-40B4-BE49-F238E27FC236}">
                  <a16:creationId xmlns:a16="http://schemas.microsoft.com/office/drawing/2014/main" id="{B2A6EE92-71EB-4ED0-AF07-080E2A99AD14}"/>
                </a:ext>
              </a:extLst>
            </xdr:cNvPr>
            <xdr:cNvSpPr txBox="1"/>
          </xdr:nvSpPr>
          <xdr:spPr>
            <a:xfrm>
              <a:off x="635441" y="8591384"/>
              <a:ext cx="151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39093</xdr:colOff>
      <xdr:row>43</xdr:row>
      <xdr:rowOff>184536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8">
              <a:extLst>
                <a:ext uri="{FF2B5EF4-FFF2-40B4-BE49-F238E27FC236}">
                  <a16:creationId xmlns:a16="http://schemas.microsoft.com/office/drawing/2014/main" id="{0EAB8725-66F0-4CEA-807A-AE96F9CA21D3}"/>
                </a:ext>
              </a:extLst>
            </xdr:cNvPr>
            <xdr:cNvSpPr txBox="1"/>
          </xdr:nvSpPr>
          <xdr:spPr>
            <a:xfrm>
              <a:off x="648693" y="7995036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8">
              <a:extLst>
                <a:ext uri="{FF2B5EF4-FFF2-40B4-BE49-F238E27FC236}">
                  <a16:creationId xmlns:a16="http://schemas.microsoft.com/office/drawing/2014/main" id="{0EAB8725-66F0-4CEA-807A-AE96F9CA21D3}"/>
                </a:ext>
              </a:extLst>
            </xdr:cNvPr>
            <xdr:cNvSpPr txBox="1"/>
          </xdr:nvSpPr>
          <xdr:spPr>
            <a:xfrm>
              <a:off x="648693" y="7995036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608937</xdr:colOff>
      <xdr:row>46</xdr:row>
      <xdr:rowOff>5631</xdr:rowOff>
    </xdr:from>
    <xdr:ext cx="5809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19">
              <a:extLst>
                <a:ext uri="{FF2B5EF4-FFF2-40B4-BE49-F238E27FC236}">
                  <a16:creationId xmlns:a16="http://schemas.microsoft.com/office/drawing/2014/main" id="{70449DD5-9BCF-4B79-8EE9-0898F18E6962}"/>
                </a:ext>
              </a:extLst>
            </xdr:cNvPr>
            <xdr:cNvSpPr txBox="1"/>
          </xdr:nvSpPr>
          <xdr:spPr>
            <a:xfrm>
              <a:off x="608937" y="9340131"/>
              <a:ext cx="5809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h𝑖𝑡𝑢𝑛𝑔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19">
              <a:extLst>
                <a:ext uri="{FF2B5EF4-FFF2-40B4-BE49-F238E27FC236}">
                  <a16:creationId xmlns:a16="http://schemas.microsoft.com/office/drawing/2014/main" id="{70449DD5-9BCF-4B79-8EE9-0898F18E6962}"/>
                </a:ext>
              </a:extLst>
            </xdr:cNvPr>
            <xdr:cNvSpPr txBox="1"/>
          </xdr:nvSpPr>
          <xdr:spPr>
            <a:xfrm>
              <a:off x="608937" y="9340131"/>
              <a:ext cx="5809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ℎ𝑖𝑡𝑢𝑛𝑔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48</xdr:row>
      <xdr:rowOff>0</xdr:rowOff>
    </xdr:from>
    <xdr:ext cx="1517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0">
              <a:extLst>
                <a:ext uri="{FF2B5EF4-FFF2-40B4-BE49-F238E27FC236}">
                  <a16:creationId xmlns:a16="http://schemas.microsoft.com/office/drawing/2014/main" id="{511695A4-9A6E-4416-9E5F-1578D81C2F9A}"/>
                </a:ext>
              </a:extLst>
            </xdr:cNvPr>
            <xdr:cNvSpPr txBox="1"/>
          </xdr:nvSpPr>
          <xdr:spPr>
            <a:xfrm>
              <a:off x="609600" y="9715500"/>
              <a:ext cx="151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0">
              <a:extLst>
                <a:ext uri="{FF2B5EF4-FFF2-40B4-BE49-F238E27FC236}">
                  <a16:creationId xmlns:a16="http://schemas.microsoft.com/office/drawing/2014/main" id="{511695A4-9A6E-4416-9E5F-1578D81C2F9A}"/>
                </a:ext>
              </a:extLst>
            </xdr:cNvPr>
            <xdr:cNvSpPr txBox="1"/>
          </xdr:nvSpPr>
          <xdr:spPr>
            <a:xfrm>
              <a:off x="609600" y="9715500"/>
              <a:ext cx="1517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48</xdr:row>
      <xdr:rowOff>0</xdr:rowOff>
    </xdr:from>
    <xdr:ext cx="5809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1">
              <a:extLst>
                <a:ext uri="{FF2B5EF4-FFF2-40B4-BE49-F238E27FC236}">
                  <a16:creationId xmlns:a16="http://schemas.microsoft.com/office/drawing/2014/main" id="{B76CD09F-A86A-4B1E-A34F-C89F9186CC21}"/>
                </a:ext>
              </a:extLst>
            </xdr:cNvPr>
            <xdr:cNvSpPr txBox="1"/>
          </xdr:nvSpPr>
          <xdr:spPr>
            <a:xfrm>
              <a:off x="1828800" y="9715500"/>
              <a:ext cx="5809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h𝑖𝑡𝑢𝑛𝑔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1">
              <a:extLst>
                <a:ext uri="{FF2B5EF4-FFF2-40B4-BE49-F238E27FC236}">
                  <a16:creationId xmlns:a16="http://schemas.microsoft.com/office/drawing/2014/main" id="{B76CD09F-A86A-4B1E-A34F-C89F9186CC21}"/>
                </a:ext>
              </a:extLst>
            </xdr:cNvPr>
            <xdr:cNvSpPr txBox="1"/>
          </xdr:nvSpPr>
          <xdr:spPr>
            <a:xfrm>
              <a:off x="1828800" y="9715500"/>
              <a:ext cx="5809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ℎ𝑖𝑡𝑢𝑛𝑔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32467</xdr:colOff>
      <xdr:row>57</xdr:row>
      <xdr:rowOff>171285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2">
              <a:extLst>
                <a:ext uri="{FF2B5EF4-FFF2-40B4-BE49-F238E27FC236}">
                  <a16:creationId xmlns:a16="http://schemas.microsoft.com/office/drawing/2014/main" id="{7E8C4660-D08B-4C5D-9FEA-83A753A5F95F}"/>
                </a:ext>
              </a:extLst>
            </xdr:cNvPr>
            <xdr:cNvSpPr txBox="1"/>
          </xdr:nvSpPr>
          <xdr:spPr>
            <a:xfrm>
              <a:off x="642067" y="1141078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2">
              <a:extLst>
                <a:ext uri="{FF2B5EF4-FFF2-40B4-BE49-F238E27FC236}">
                  <a16:creationId xmlns:a16="http://schemas.microsoft.com/office/drawing/2014/main" id="{7E8C4660-D08B-4C5D-9FEA-83A753A5F95F}"/>
                </a:ext>
              </a:extLst>
            </xdr:cNvPr>
            <xdr:cNvSpPr txBox="1"/>
          </xdr:nvSpPr>
          <xdr:spPr>
            <a:xfrm>
              <a:off x="642067" y="1141078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39093</xdr:colOff>
      <xdr:row>56</xdr:row>
      <xdr:rowOff>184536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5">
              <a:extLst>
                <a:ext uri="{FF2B5EF4-FFF2-40B4-BE49-F238E27FC236}">
                  <a16:creationId xmlns:a16="http://schemas.microsoft.com/office/drawing/2014/main" id="{240FF657-9252-4C1C-BB3A-C6BF57137BD6}"/>
                </a:ext>
              </a:extLst>
            </xdr:cNvPr>
            <xdr:cNvSpPr txBox="1"/>
          </xdr:nvSpPr>
          <xdr:spPr>
            <a:xfrm>
              <a:off x="648693" y="11233536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5">
              <a:extLst>
                <a:ext uri="{FF2B5EF4-FFF2-40B4-BE49-F238E27FC236}">
                  <a16:creationId xmlns:a16="http://schemas.microsoft.com/office/drawing/2014/main" id="{240FF657-9252-4C1C-BB3A-C6BF57137BD6}"/>
                </a:ext>
              </a:extLst>
            </xdr:cNvPr>
            <xdr:cNvSpPr txBox="1"/>
          </xdr:nvSpPr>
          <xdr:spPr>
            <a:xfrm>
              <a:off x="648693" y="11233536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E818-A225-4D52-940D-277744AECCDF}">
  <dimension ref="B3:H61"/>
  <sheetViews>
    <sheetView tabSelected="1" topLeftCell="A46" workbookViewId="0">
      <selection activeCell="E8" sqref="E8"/>
    </sheetView>
  </sheetViews>
  <sheetFormatPr defaultRowHeight="15" x14ac:dyDescent="0.25"/>
  <cols>
    <col min="2" max="2" width="11.28515625" customWidth="1"/>
  </cols>
  <sheetData>
    <row r="3" spans="2:3" x14ac:dyDescent="0.25">
      <c r="B3" t="s">
        <v>42</v>
      </c>
    </row>
    <row r="4" spans="2:3" x14ac:dyDescent="0.25">
      <c r="B4" t="s">
        <v>43</v>
      </c>
    </row>
    <row r="6" spans="2:3" x14ac:dyDescent="0.25">
      <c r="B6" t="s">
        <v>0</v>
      </c>
    </row>
    <row r="7" spans="2:3" x14ac:dyDescent="0.25">
      <c r="B7" s="1" t="s">
        <v>1</v>
      </c>
    </row>
    <row r="8" spans="2:3" x14ac:dyDescent="0.25">
      <c r="B8" s="3" t="s">
        <v>17</v>
      </c>
      <c r="C8" s="3" t="s">
        <v>18</v>
      </c>
    </row>
    <row r="9" spans="2:3" x14ac:dyDescent="0.25">
      <c r="B9" s="3" t="s">
        <v>19</v>
      </c>
      <c r="C9" s="3" t="s">
        <v>20</v>
      </c>
    </row>
    <row r="10" spans="2:3" x14ac:dyDescent="0.25">
      <c r="B10" s="1" t="s">
        <v>2</v>
      </c>
    </row>
    <row r="11" spans="2:3" s="3" customFormat="1" x14ac:dyDescent="0.25">
      <c r="B11" s="4" t="s">
        <v>17</v>
      </c>
      <c r="C11" s="4" t="s">
        <v>21</v>
      </c>
    </row>
    <row r="12" spans="2:3" x14ac:dyDescent="0.25">
      <c r="B12" s="4" t="s">
        <v>19</v>
      </c>
      <c r="C12" s="4" t="s">
        <v>22</v>
      </c>
    </row>
    <row r="13" spans="2:3" x14ac:dyDescent="0.25">
      <c r="B13" s="1" t="s">
        <v>3</v>
      </c>
    </row>
    <row r="14" spans="2:3" s="4" customFormat="1" x14ac:dyDescent="0.25">
      <c r="B14" s="5" t="s">
        <v>17</v>
      </c>
      <c r="C14" s="5" t="s">
        <v>23</v>
      </c>
    </row>
    <row r="15" spans="2:3" x14ac:dyDescent="0.25">
      <c r="B15" s="5" t="s">
        <v>19</v>
      </c>
      <c r="C15" s="5" t="s">
        <v>24</v>
      </c>
    </row>
    <row r="16" spans="2:3" x14ac:dyDescent="0.25">
      <c r="B16" s="1" t="s">
        <v>4</v>
      </c>
    </row>
    <row r="17" spans="2:3" s="5" customFormat="1" x14ac:dyDescent="0.25">
      <c r="B17" s="6" t="s">
        <v>17</v>
      </c>
      <c r="C17" s="6" t="s">
        <v>25</v>
      </c>
    </row>
    <row r="18" spans="2:3" x14ac:dyDescent="0.25">
      <c r="B18" s="6" t="s">
        <v>19</v>
      </c>
      <c r="C18" s="6" t="s">
        <v>26</v>
      </c>
    </row>
    <row r="19" spans="2:3" x14ac:dyDescent="0.25">
      <c r="B19" s="1" t="s">
        <v>40</v>
      </c>
    </row>
    <row r="20" spans="2:3" s="6" customFormat="1" x14ac:dyDescent="0.25">
      <c r="B20" s="7" t="s">
        <v>17</v>
      </c>
      <c r="C20" s="7" t="s">
        <v>27</v>
      </c>
    </row>
    <row r="21" spans="2:3" s="6" customFormat="1" x14ac:dyDescent="0.25">
      <c r="B21" s="7" t="s">
        <v>19</v>
      </c>
      <c r="C21" s="7" t="s">
        <v>41</v>
      </c>
    </row>
    <row r="23" spans="2:3" x14ac:dyDescent="0.25">
      <c r="B23" s="1" t="s">
        <v>5</v>
      </c>
    </row>
    <row r="24" spans="2:3" x14ac:dyDescent="0.25">
      <c r="B24" s="1" t="s">
        <v>6</v>
      </c>
    </row>
    <row r="25" spans="2:3" x14ac:dyDescent="0.25">
      <c r="B25" s="1" t="s">
        <v>7</v>
      </c>
    </row>
    <row r="26" spans="2:3" x14ac:dyDescent="0.25">
      <c r="B26" s="1" t="s">
        <v>8</v>
      </c>
    </row>
    <row r="27" spans="2:3" s="7" customFormat="1" x14ac:dyDescent="0.25">
      <c r="B27" s="8" t="s">
        <v>17</v>
      </c>
      <c r="C27" s="8" t="s">
        <v>39</v>
      </c>
    </row>
    <row r="28" spans="2:3" x14ac:dyDescent="0.25">
      <c r="B28" s="8" t="s">
        <v>19</v>
      </c>
      <c r="C28" s="8" t="s">
        <v>38</v>
      </c>
    </row>
    <row r="29" spans="2:3" s="8" customFormat="1" x14ac:dyDescent="0.25"/>
    <row r="30" spans="2:3" s="8" customFormat="1" x14ac:dyDescent="0.25">
      <c r="B30" s="9"/>
      <c r="C30" s="9">
        <v>50000</v>
      </c>
    </row>
    <row r="31" spans="2:3" s="8" customFormat="1" x14ac:dyDescent="0.25">
      <c r="B31" s="9"/>
      <c r="C31" s="9">
        <v>46500</v>
      </c>
    </row>
    <row r="32" spans="2:3" s="8" customFormat="1" x14ac:dyDescent="0.25">
      <c r="B32" s="9"/>
      <c r="C32" s="9">
        <v>8000</v>
      </c>
    </row>
    <row r="33" spans="2:7" s="8" customFormat="1" x14ac:dyDescent="0.25">
      <c r="B33" s="9"/>
      <c r="C33" s="9">
        <v>0.05</v>
      </c>
      <c r="D33" s="8" t="s">
        <v>29</v>
      </c>
      <c r="E33" s="9">
        <v>2.5000000000000001E-2</v>
      </c>
    </row>
    <row r="34" spans="2:7" s="8" customFormat="1" x14ac:dyDescent="0.25">
      <c r="B34" s="9" t="s">
        <v>28</v>
      </c>
      <c r="C34" s="9">
        <v>28</v>
      </c>
    </row>
    <row r="35" spans="2:7" s="9" customFormat="1" x14ac:dyDescent="0.25">
      <c r="B35" s="9" t="s">
        <v>30</v>
      </c>
      <c r="C35" s="9">
        <f>((C30-C31)/(C32/SQRT(C34)))</f>
        <v>2.315032397181517</v>
      </c>
    </row>
    <row r="36" spans="2:7" s="9" customFormat="1" x14ac:dyDescent="0.25">
      <c r="C36" s="9">
        <f>0.5-0.4896</f>
        <v>1.040000000000002E-2</v>
      </c>
      <c r="F36" s="9" t="s">
        <v>31</v>
      </c>
    </row>
    <row r="37" spans="2:7" s="8" customFormat="1" x14ac:dyDescent="0.25"/>
    <row r="38" spans="2:7" x14ac:dyDescent="0.25">
      <c r="B38" s="1" t="s">
        <v>9</v>
      </c>
    </row>
    <row r="39" spans="2:7" x14ac:dyDescent="0.25">
      <c r="B39" t="s">
        <v>10</v>
      </c>
    </row>
    <row r="40" spans="2:7" x14ac:dyDescent="0.25">
      <c r="B40" t="s">
        <v>11</v>
      </c>
    </row>
    <row r="41" spans="2:7" x14ac:dyDescent="0.25">
      <c r="B41" t="s">
        <v>12</v>
      </c>
    </row>
    <row r="42" spans="2:7" s="9" customFormat="1" x14ac:dyDescent="0.25">
      <c r="B42" s="9" t="s">
        <v>17</v>
      </c>
      <c r="C42" s="9" t="s">
        <v>37</v>
      </c>
    </row>
    <row r="43" spans="2:7" s="9" customFormat="1" x14ac:dyDescent="0.25">
      <c r="B43" s="9" t="s">
        <v>19</v>
      </c>
      <c r="C43" s="9" t="s">
        <v>36</v>
      </c>
    </row>
    <row r="44" spans="2:7" s="9" customFormat="1" x14ac:dyDescent="0.25"/>
    <row r="45" spans="2:7" s="9" customFormat="1" x14ac:dyDescent="0.25">
      <c r="C45" s="9">
        <v>100</v>
      </c>
    </row>
    <row r="46" spans="2:7" s="9" customFormat="1" x14ac:dyDescent="0.25">
      <c r="C46" s="9">
        <v>95</v>
      </c>
      <c r="F46" s="9" t="s">
        <v>30</v>
      </c>
      <c r="G46" s="9">
        <f>((C45-C46)/(C47/SQRT(C49)))</f>
        <v>0.8660254037844386</v>
      </c>
    </row>
    <row r="47" spans="2:7" s="9" customFormat="1" x14ac:dyDescent="0.25">
      <c r="C47" s="9">
        <v>20</v>
      </c>
      <c r="G47" s="9">
        <f>0.5-0.2995</f>
        <v>0.20050000000000001</v>
      </c>
    </row>
    <row r="48" spans="2:7" s="9" customFormat="1" x14ac:dyDescent="0.25">
      <c r="C48" s="9">
        <v>0.01</v>
      </c>
    </row>
    <row r="49" spans="2:8" x14ac:dyDescent="0.25">
      <c r="B49" s="9" t="s">
        <v>28</v>
      </c>
      <c r="C49" s="9">
        <v>12</v>
      </c>
      <c r="F49" s="9"/>
      <c r="G49" s="9" t="s">
        <v>32</v>
      </c>
      <c r="H49" s="9"/>
    </row>
    <row r="50" spans="2:8" s="9" customFormat="1" x14ac:dyDescent="0.25"/>
    <row r="51" spans="2:8" x14ac:dyDescent="0.25">
      <c r="B51" s="1" t="s">
        <v>13</v>
      </c>
    </row>
    <row r="52" spans="2:8" x14ac:dyDescent="0.25">
      <c r="B52" t="s">
        <v>14</v>
      </c>
    </row>
    <row r="53" spans="2:8" x14ac:dyDescent="0.25">
      <c r="B53" t="s">
        <v>15</v>
      </c>
    </row>
    <row r="54" spans="2:8" x14ac:dyDescent="0.25">
      <c r="B54" t="s">
        <v>16</v>
      </c>
    </row>
    <row r="55" spans="2:8" x14ac:dyDescent="0.25">
      <c r="B55" s="9" t="s">
        <v>17</v>
      </c>
      <c r="C55" s="9" t="s">
        <v>34</v>
      </c>
    </row>
    <row r="56" spans="2:8" x14ac:dyDescent="0.25">
      <c r="B56" s="9" t="s">
        <v>19</v>
      </c>
      <c r="C56" s="9" t="s">
        <v>35</v>
      </c>
    </row>
    <row r="58" spans="2:8" x14ac:dyDescent="0.25">
      <c r="B58" s="9"/>
      <c r="C58" s="9">
        <v>0.6</v>
      </c>
    </row>
    <row r="59" spans="2:8" x14ac:dyDescent="0.25">
      <c r="B59" s="9"/>
      <c r="C59" s="9">
        <f>(32/64)</f>
        <v>0.5</v>
      </c>
    </row>
    <row r="61" spans="2:8" x14ac:dyDescent="0.25">
      <c r="B61" s="2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2020-12-11T06:39:44Z</dcterms:created>
  <dcterms:modified xsi:type="dcterms:W3CDTF">2020-12-13T14:01:50Z</dcterms:modified>
</cp:coreProperties>
</file>