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310" activeTab="1"/>
  </bookViews>
  <sheets>
    <sheet name="Angkatan 2021" sheetId="3" r:id="rId1"/>
    <sheet name="Angkatan 202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4" i="2"/>
  <c r="F573"/>
  <c r="F572"/>
  <c r="F571"/>
  <c r="F570"/>
  <c r="F569"/>
  <c r="F568"/>
  <c r="F567"/>
  <c r="F566"/>
  <c r="F565"/>
  <c r="D1525" i="3"/>
  <c r="G1522"/>
  <c r="H1522" s="1"/>
  <c r="F1522"/>
  <c r="G1521"/>
  <c r="H1521" s="1"/>
  <c r="F1521"/>
  <c r="G1520"/>
  <c r="H1520" s="1"/>
  <c r="F1520"/>
  <c r="G1519"/>
  <c r="H1519" s="1"/>
  <c r="F1519"/>
  <c r="G1518"/>
  <c r="H1518" s="1"/>
  <c r="F1518"/>
  <c r="G1517"/>
  <c r="H1517" s="1"/>
  <c r="F1517"/>
  <c r="G1516"/>
  <c r="H1516" s="1"/>
  <c r="F1516"/>
  <c r="G1515"/>
  <c r="H1515" s="1"/>
  <c r="H1525" s="1"/>
  <c r="H1526" s="1"/>
  <c r="F1515"/>
  <c r="D1475"/>
  <c r="G1472"/>
  <c r="H1472" s="1"/>
  <c r="F1472"/>
  <c r="G1471"/>
  <c r="H1471" s="1"/>
  <c r="F1471"/>
  <c r="G1470"/>
  <c r="H1470" s="1"/>
  <c r="F1470"/>
  <c r="G1469"/>
  <c r="H1469" s="1"/>
  <c r="F1469"/>
  <c r="G1468"/>
  <c r="H1468" s="1"/>
  <c r="F1468"/>
  <c r="G1467"/>
  <c r="H1467" s="1"/>
  <c r="F1467"/>
  <c r="G1466"/>
  <c r="H1466" s="1"/>
  <c r="F1466"/>
  <c r="G1465"/>
  <c r="H1465" s="1"/>
  <c r="F1465"/>
  <c r="D1425"/>
  <c r="G1422"/>
  <c r="H1422" s="1"/>
  <c r="F1422"/>
  <c r="G1421"/>
  <c r="H1421" s="1"/>
  <c r="F1421"/>
  <c r="G1420"/>
  <c r="H1420" s="1"/>
  <c r="F1420"/>
  <c r="G1419"/>
  <c r="H1419" s="1"/>
  <c r="F1419"/>
  <c r="G1418"/>
  <c r="H1418" s="1"/>
  <c r="F1418"/>
  <c r="G1417"/>
  <c r="H1417" s="1"/>
  <c r="F1417"/>
  <c r="G1416"/>
  <c r="H1416" s="1"/>
  <c r="F1416"/>
  <c r="G1415"/>
  <c r="H1415" s="1"/>
  <c r="H1425" s="1"/>
  <c r="H1426" s="1"/>
  <c r="F1415"/>
  <c r="D1375"/>
  <c r="G1372"/>
  <c r="H1372" s="1"/>
  <c r="F1372"/>
  <c r="G1371"/>
  <c r="H1371" s="1"/>
  <c r="F1371"/>
  <c r="G1370"/>
  <c r="H1370" s="1"/>
  <c r="F1370"/>
  <c r="G1369"/>
  <c r="H1369" s="1"/>
  <c r="F1369"/>
  <c r="G1368"/>
  <c r="H1368" s="1"/>
  <c r="F1368"/>
  <c r="G1367"/>
  <c r="H1367" s="1"/>
  <c r="F1367"/>
  <c r="H1366"/>
  <c r="G1366"/>
  <c r="F1366"/>
  <c r="G1365"/>
  <c r="H1365" s="1"/>
  <c r="F1365"/>
  <c r="D1325"/>
  <c r="G1322"/>
  <c r="H1322" s="1"/>
  <c r="F1322"/>
  <c r="G1321"/>
  <c r="H1321" s="1"/>
  <c r="F1321"/>
  <c r="G1320"/>
  <c r="H1320" s="1"/>
  <c r="F1320"/>
  <c r="G1319"/>
  <c r="H1319" s="1"/>
  <c r="F1319"/>
  <c r="G1318"/>
  <c r="H1318" s="1"/>
  <c r="F1318"/>
  <c r="G1317"/>
  <c r="H1317" s="1"/>
  <c r="F1317"/>
  <c r="G1316"/>
  <c r="H1316" s="1"/>
  <c r="F1316"/>
  <c r="G1315"/>
  <c r="H1315" s="1"/>
  <c r="F1315"/>
  <c r="D1275"/>
  <c r="G1272"/>
  <c r="H1272" s="1"/>
  <c r="F1272"/>
  <c r="G1271"/>
  <c r="H1271" s="1"/>
  <c r="F1271"/>
  <c r="G1270"/>
  <c r="H1270" s="1"/>
  <c r="F1270"/>
  <c r="G1269"/>
  <c r="H1269" s="1"/>
  <c r="F1269"/>
  <c r="G1268"/>
  <c r="H1268" s="1"/>
  <c r="F1268"/>
  <c r="G1267"/>
  <c r="H1267" s="1"/>
  <c r="F1267"/>
  <c r="G1266"/>
  <c r="H1266" s="1"/>
  <c r="F1266"/>
  <c r="G1265"/>
  <c r="H1265" s="1"/>
  <c r="F1265"/>
  <c r="D1225"/>
  <c r="G1222"/>
  <c r="H1222" s="1"/>
  <c r="F1222"/>
  <c r="G1221"/>
  <c r="H1221" s="1"/>
  <c r="F1221"/>
  <c r="G1220"/>
  <c r="H1220" s="1"/>
  <c r="F1220"/>
  <c r="G1219"/>
  <c r="H1219" s="1"/>
  <c r="F1219"/>
  <c r="G1218"/>
  <c r="H1218" s="1"/>
  <c r="F1218"/>
  <c r="G1217"/>
  <c r="H1217" s="1"/>
  <c r="F1217"/>
  <c r="G1216"/>
  <c r="H1216" s="1"/>
  <c r="F1216"/>
  <c r="G1215"/>
  <c r="H1215" s="1"/>
  <c r="F1215"/>
  <c r="D1175"/>
  <c r="G1172"/>
  <c r="H1172" s="1"/>
  <c r="F1172"/>
  <c r="G1171"/>
  <c r="H1171" s="1"/>
  <c r="F1171"/>
  <c r="G1170"/>
  <c r="H1170" s="1"/>
  <c r="F1170"/>
  <c r="G1169"/>
  <c r="H1169" s="1"/>
  <c r="F1169"/>
  <c r="G1168"/>
  <c r="H1168" s="1"/>
  <c r="F1168"/>
  <c r="G1167"/>
  <c r="H1167" s="1"/>
  <c r="F1167"/>
  <c r="H1166"/>
  <c r="G1166"/>
  <c r="F1166"/>
  <c r="G1165"/>
  <c r="H1165" s="1"/>
  <c r="F1165"/>
  <c r="D1125"/>
  <c r="G1122"/>
  <c r="H1122" s="1"/>
  <c r="F1122"/>
  <c r="G1121"/>
  <c r="H1121" s="1"/>
  <c r="F1121"/>
  <c r="H1120"/>
  <c r="G1120"/>
  <c r="F1120"/>
  <c r="G1119"/>
  <c r="H1119" s="1"/>
  <c r="F1119"/>
  <c r="G1118"/>
  <c r="H1118" s="1"/>
  <c r="F1118"/>
  <c r="G1117"/>
  <c r="H1117" s="1"/>
  <c r="F1117"/>
  <c r="G1116"/>
  <c r="H1116" s="1"/>
  <c r="F1116"/>
  <c r="G1115"/>
  <c r="H1115" s="1"/>
  <c r="F1115"/>
  <c r="D1075"/>
  <c r="G1072"/>
  <c r="H1072" s="1"/>
  <c r="F1072"/>
  <c r="G1071"/>
  <c r="H1071" s="1"/>
  <c r="F1071"/>
  <c r="G1070"/>
  <c r="H1070" s="1"/>
  <c r="F1070"/>
  <c r="G1069"/>
  <c r="H1069" s="1"/>
  <c r="F1069"/>
  <c r="H1068"/>
  <c r="G1068"/>
  <c r="F1068"/>
  <c r="G1067"/>
  <c r="H1067" s="1"/>
  <c r="F1067"/>
  <c r="G1066"/>
  <c r="H1066" s="1"/>
  <c r="F1066"/>
  <c r="G1065"/>
  <c r="H1065" s="1"/>
  <c r="F1065"/>
  <c r="D1025"/>
  <c r="G1022"/>
  <c r="H1022" s="1"/>
  <c r="F1022"/>
  <c r="G1021"/>
  <c r="H1021" s="1"/>
  <c r="F1021"/>
  <c r="H1020"/>
  <c r="G1020"/>
  <c r="F1020"/>
  <c r="G1019"/>
  <c r="H1019" s="1"/>
  <c r="F1019"/>
  <c r="G1018"/>
  <c r="H1018" s="1"/>
  <c r="F1018"/>
  <c r="G1017"/>
  <c r="H1017" s="1"/>
  <c r="F1017"/>
  <c r="G1016"/>
  <c r="H1016" s="1"/>
  <c r="F1016"/>
  <c r="G1015"/>
  <c r="H1015" s="1"/>
  <c r="F1015"/>
  <c r="D975"/>
  <c r="G972"/>
  <c r="H972" s="1"/>
  <c r="F972"/>
  <c r="G971"/>
  <c r="H971" s="1"/>
  <c r="F971"/>
  <c r="G970"/>
  <c r="H970" s="1"/>
  <c r="F970"/>
  <c r="G969"/>
  <c r="H969" s="1"/>
  <c r="F969"/>
  <c r="H968"/>
  <c r="G968"/>
  <c r="F968"/>
  <c r="G967"/>
  <c r="H967" s="1"/>
  <c r="F967"/>
  <c r="G966"/>
  <c r="H966" s="1"/>
  <c r="F966"/>
  <c r="G965"/>
  <c r="H965" s="1"/>
  <c r="F965"/>
  <c r="D925"/>
  <c r="G922"/>
  <c r="H922" s="1"/>
  <c r="F922"/>
  <c r="G921"/>
  <c r="H921" s="1"/>
  <c r="F921"/>
  <c r="H920"/>
  <c r="G920"/>
  <c r="F920"/>
  <c r="G919"/>
  <c r="H919" s="1"/>
  <c r="F919"/>
  <c r="G918"/>
  <c r="H918" s="1"/>
  <c r="F918"/>
  <c r="G917"/>
  <c r="H917" s="1"/>
  <c r="F917"/>
  <c r="G916"/>
  <c r="H916" s="1"/>
  <c r="F916"/>
  <c r="G915"/>
  <c r="H915" s="1"/>
  <c r="F915"/>
  <c r="D875"/>
  <c r="G872"/>
  <c r="H872" s="1"/>
  <c r="F872"/>
  <c r="G871"/>
  <c r="H871" s="1"/>
  <c r="F871"/>
  <c r="G870"/>
  <c r="H870" s="1"/>
  <c r="F870"/>
  <c r="G869"/>
  <c r="H869" s="1"/>
  <c r="F869"/>
  <c r="G868"/>
  <c r="H868" s="1"/>
  <c r="F868"/>
  <c r="G867"/>
  <c r="H867" s="1"/>
  <c r="F867"/>
  <c r="H866"/>
  <c r="G866"/>
  <c r="F866"/>
  <c r="G865"/>
  <c r="H865" s="1"/>
  <c r="F865"/>
  <c r="D825"/>
  <c r="G822"/>
  <c r="H822" s="1"/>
  <c r="F822"/>
  <c r="G821"/>
  <c r="H821" s="1"/>
  <c r="F821"/>
  <c r="G820"/>
  <c r="H820" s="1"/>
  <c r="F820"/>
  <c r="G819"/>
  <c r="H819" s="1"/>
  <c r="F819"/>
  <c r="G818"/>
  <c r="H818" s="1"/>
  <c r="F818"/>
  <c r="G817"/>
  <c r="H817" s="1"/>
  <c r="F817"/>
  <c r="G816"/>
  <c r="H816" s="1"/>
  <c r="F816"/>
  <c r="G815"/>
  <c r="H815" s="1"/>
  <c r="H825" s="1"/>
  <c r="H826" s="1"/>
  <c r="F815"/>
  <c r="D775"/>
  <c r="G772"/>
  <c r="H772" s="1"/>
  <c r="F772"/>
  <c r="G771"/>
  <c r="H771" s="1"/>
  <c r="F771"/>
  <c r="G770"/>
  <c r="H770" s="1"/>
  <c r="F770"/>
  <c r="G769"/>
  <c r="H769" s="1"/>
  <c r="F769"/>
  <c r="G768"/>
  <c r="H768" s="1"/>
  <c r="F768"/>
  <c r="G767"/>
  <c r="H767" s="1"/>
  <c r="F767"/>
  <c r="G766"/>
  <c r="H766" s="1"/>
  <c r="F766"/>
  <c r="G765"/>
  <c r="H765" s="1"/>
  <c r="F765"/>
  <c r="D725"/>
  <c r="G722"/>
  <c r="H722" s="1"/>
  <c r="F722"/>
  <c r="G721"/>
  <c r="H721" s="1"/>
  <c r="F721"/>
  <c r="G720"/>
  <c r="H720" s="1"/>
  <c r="F720"/>
  <c r="G719"/>
  <c r="H719" s="1"/>
  <c r="F719"/>
  <c r="G718"/>
  <c r="H718" s="1"/>
  <c r="F718"/>
  <c r="G717"/>
  <c r="H717" s="1"/>
  <c r="F717"/>
  <c r="H716"/>
  <c r="G716"/>
  <c r="F716"/>
  <c r="G715"/>
  <c r="H715" s="1"/>
  <c r="F715"/>
  <c r="D675"/>
  <c r="G672"/>
  <c r="H672" s="1"/>
  <c r="F672"/>
  <c r="G671"/>
  <c r="H671" s="1"/>
  <c r="F671"/>
  <c r="G670"/>
  <c r="H670" s="1"/>
  <c r="F670"/>
  <c r="G669"/>
  <c r="H669" s="1"/>
  <c r="F669"/>
  <c r="G668"/>
  <c r="H668" s="1"/>
  <c r="F668"/>
  <c r="G667"/>
  <c r="H667" s="1"/>
  <c r="F667"/>
  <c r="G666"/>
  <c r="H666" s="1"/>
  <c r="F666"/>
  <c r="G665"/>
  <c r="H665" s="1"/>
  <c r="F665"/>
  <c r="D625"/>
  <c r="G622"/>
  <c r="H622" s="1"/>
  <c r="F622"/>
  <c r="G621"/>
  <c r="H621" s="1"/>
  <c r="F621"/>
  <c r="G620"/>
  <c r="H620" s="1"/>
  <c r="F620"/>
  <c r="G619"/>
  <c r="H619" s="1"/>
  <c r="F619"/>
  <c r="G618"/>
  <c r="H618" s="1"/>
  <c r="F618"/>
  <c r="G617"/>
  <c r="H617" s="1"/>
  <c r="F617"/>
  <c r="G616"/>
  <c r="H616" s="1"/>
  <c r="F616"/>
  <c r="G615"/>
  <c r="H615" s="1"/>
  <c r="F615"/>
  <c r="D575"/>
  <c r="G572"/>
  <c r="H572" s="1"/>
  <c r="F572"/>
  <c r="G571"/>
  <c r="H571" s="1"/>
  <c r="F571"/>
  <c r="G570"/>
  <c r="H570" s="1"/>
  <c r="F570"/>
  <c r="G569"/>
  <c r="H569" s="1"/>
  <c r="F569"/>
  <c r="G568"/>
  <c r="H568" s="1"/>
  <c r="F568"/>
  <c r="G567"/>
  <c r="H567" s="1"/>
  <c r="F567"/>
  <c r="G566"/>
  <c r="H566" s="1"/>
  <c r="F566"/>
  <c r="G565"/>
  <c r="H565" s="1"/>
  <c r="H575" s="1"/>
  <c r="F565"/>
  <c r="D525"/>
  <c r="G522"/>
  <c r="H522" s="1"/>
  <c r="F522"/>
  <c r="G521"/>
  <c r="H521" s="1"/>
  <c r="F521"/>
  <c r="G520"/>
  <c r="H520" s="1"/>
  <c r="F520"/>
  <c r="G519"/>
  <c r="H519" s="1"/>
  <c r="F519"/>
  <c r="G518"/>
  <c r="H518" s="1"/>
  <c r="F518"/>
  <c r="G517"/>
  <c r="H517" s="1"/>
  <c r="F517"/>
  <c r="G516"/>
  <c r="H516" s="1"/>
  <c r="F516"/>
  <c r="G515"/>
  <c r="H515" s="1"/>
  <c r="F515"/>
  <c r="D475"/>
  <c r="G472"/>
  <c r="H472" s="1"/>
  <c r="F472"/>
  <c r="G471"/>
  <c r="H471" s="1"/>
  <c r="F471"/>
  <c r="G470"/>
  <c r="H470" s="1"/>
  <c r="F470"/>
  <c r="G469"/>
  <c r="H469" s="1"/>
  <c r="F469"/>
  <c r="G468"/>
  <c r="H468" s="1"/>
  <c r="F468"/>
  <c r="G467"/>
  <c r="H467" s="1"/>
  <c r="F467"/>
  <c r="G466"/>
  <c r="H466" s="1"/>
  <c r="F466"/>
  <c r="G465"/>
  <c r="H465" s="1"/>
  <c r="F465"/>
  <c r="D425"/>
  <c r="G422"/>
  <c r="H422" s="1"/>
  <c r="F422"/>
  <c r="G421"/>
  <c r="H421" s="1"/>
  <c r="F421"/>
  <c r="G420"/>
  <c r="H420" s="1"/>
  <c r="F420"/>
  <c r="G419"/>
  <c r="H419" s="1"/>
  <c r="F419"/>
  <c r="G418"/>
  <c r="H418" s="1"/>
  <c r="F418"/>
  <c r="G417"/>
  <c r="H417" s="1"/>
  <c r="F417"/>
  <c r="G416"/>
  <c r="H416" s="1"/>
  <c r="F416"/>
  <c r="G415"/>
  <c r="H415" s="1"/>
  <c r="F415"/>
  <c r="D375"/>
  <c r="G372"/>
  <c r="H372" s="1"/>
  <c r="F372"/>
  <c r="G371"/>
  <c r="H371" s="1"/>
  <c r="F371"/>
  <c r="G370"/>
  <c r="H370" s="1"/>
  <c r="F370"/>
  <c r="G369"/>
  <c r="H369" s="1"/>
  <c r="F369"/>
  <c r="G368"/>
  <c r="H368" s="1"/>
  <c r="F368"/>
  <c r="G367"/>
  <c r="H367" s="1"/>
  <c r="F367"/>
  <c r="H366"/>
  <c r="G366"/>
  <c r="F366"/>
  <c r="G365"/>
  <c r="H365" s="1"/>
  <c r="F365"/>
  <c r="D325"/>
  <c r="H322"/>
  <c r="G322"/>
  <c r="F322"/>
  <c r="G321"/>
  <c r="H321" s="1"/>
  <c r="F321"/>
  <c r="G320"/>
  <c r="H320" s="1"/>
  <c r="F320"/>
  <c r="G319"/>
  <c r="H319" s="1"/>
  <c r="F319"/>
  <c r="G318"/>
  <c r="H318" s="1"/>
  <c r="F318"/>
  <c r="G317"/>
  <c r="H317" s="1"/>
  <c r="F317"/>
  <c r="G316"/>
  <c r="H316" s="1"/>
  <c r="F316"/>
  <c r="G315"/>
  <c r="H315" s="1"/>
  <c r="F315"/>
  <c r="D275"/>
  <c r="G272"/>
  <c r="H272" s="1"/>
  <c r="F272"/>
  <c r="G271"/>
  <c r="H271" s="1"/>
  <c r="F271"/>
  <c r="G270"/>
  <c r="H270" s="1"/>
  <c r="F270"/>
  <c r="G269"/>
  <c r="H269" s="1"/>
  <c r="F269"/>
  <c r="G268"/>
  <c r="H268" s="1"/>
  <c r="F268"/>
  <c r="G267"/>
  <c r="H267" s="1"/>
  <c r="F267"/>
  <c r="H266"/>
  <c r="G266"/>
  <c r="F266"/>
  <c r="G265"/>
  <c r="H265" s="1"/>
  <c r="F265"/>
  <c r="D225"/>
  <c r="G222"/>
  <c r="H222" s="1"/>
  <c r="F222"/>
  <c r="G221"/>
  <c r="H221" s="1"/>
  <c r="F221"/>
  <c r="G220"/>
  <c r="H220" s="1"/>
  <c r="F220"/>
  <c r="G219"/>
  <c r="H219" s="1"/>
  <c r="F219"/>
  <c r="G218"/>
  <c r="H218" s="1"/>
  <c r="F218"/>
  <c r="G217"/>
  <c r="H217" s="1"/>
  <c r="F217"/>
  <c r="G216"/>
  <c r="H216" s="1"/>
  <c r="F216"/>
  <c r="G215"/>
  <c r="H215" s="1"/>
  <c r="F215"/>
  <c r="D175"/>
  <c r="G172"/>
  <c r="H172" s="1"/>
  <c r="F172"/>
  <c r="G171"/>
  <c r="H171" s="1"/>
  <c r="F171"/>
  <c r="G170"/>
  <c r="H170" s="1"/>
  <c r="F170"/>
  <c r="G169"/>
  <c r="H169" s="1"/>
  <c r="F169"/>
  <c r="G168"/>
  <c r="H168" s="1"/>
  <c r="F168"/>
  <c r="G167"/>
  <c r="H167" s="1"/>
  <c r="F167"/>
  <c r="G166"/>
  <c r="H166" s="1"/>
  <c r="F166"/>
  <c r="G165"/>
  <c r="H165" s="1"/>
  <c r="F165"/>
  <c r="D125"/>
  <c r="G122"/>
  <c r="H122" s="1"/>
  <c r="F122"/>
  <c r="G121"/>
  <c r="H121" s="1"/>
  <c r="F121"/>
  <c r="G120"/>
  <c r="H120" s="1"/>
  <c r="F120"/>
  <c r="G119"/>
  <c r="H119" s="1"/>
  <c r="F119"/>
  <c r="G118"/>
  <c r="H118" s="1"/>
  <c r="F118"/>
  <c r="G117"/>
  <c r="H117" s="1"/>
  <c r="F117"/>
  <c r="G116"/>
  <c r="H116" s="1"/>
  <c r="F116"/>
  <c r="G115"/>
  <c r="H115" s="1"/>
  <c r="F115"/>
  <c r="D75"/>
  <c r="G72"/>
  <c r="H72" s="1"/>
  <c r="F72"/>
  <c r="G71"/>
  <c r="H71" s="1"/>
  <c r="F71"/>
  <c r="G70"/>
  <c r="H70" s="1"/>
  <c r="F70"/>
  <c r="G69"/>
  <c r="H69" s="1"/>
  <c r="F69"/>
  <c r="G68"/>
  <c r="H68" s="1"/>
  <c r="F68"/>
  <c r="G67"/>
  <c r="H67" s="1"/>
  <c r="F67"/>
  <c r="G66"/>
  <c r="H66" s="1"/>
  <c r="F66"/>
  <c r="H65"/>
  <c r="G65"/>
  <c r="F65"/>
  <c r="D1425" i="2"/>
  <c r="G1424"/>
  <c r="H1424" s="1"/>
  <c r="F1424"/>
  <c r="G1423"/>
  <c r="H1423" s="1"/>
  <c r="F1423"/>
  <c r="H1422"/>
  <c r="G1422"/>
  <c r="F1422"/>
  <c r="G1421"/>
  <c r="H1421" s="1"/>
  <c r="F1421"/>
  <c r="G1420"/>
  <c r="H1420" s="1"/>
  <c r="F1420"/>
  <c r="G1419"/>
  <c r="H1419" s="1"/>
  <c r="F1419"/>
  <c r="G1418"/>
  <c r="H1418" s="1"/>
  <c r="F1418"/>
  <c r="G1417"/>
  <c r="H1417" s="1"/>
  <c r="F1417"/>
  <c r="G1416"/>
  <c r="H1416" s="1"/>
  <c r="F1416"/>
  <c r="G1415"/>
  <c r="H1415" s="1"/>
  <c r="F1415"/>
  <c r="D1375"/>
  <c r="G1374"/>
  <c r="H1374" s="1"/>
  <c r="F1374"/>
  <c r="G1373"/>
  <c r="H1373" s="1"/>
  <c r="F1373"/>
  <c r="G1372"/>
  <c r="H1372" s="1"/>
  <c r="F1372"/>
  <c r="G1371"/>
  <c r="H1371" s="1"/>
  <c r="F1371"/>
  <c r="G1370"/>
  <c r="H1370" s="1"/>
  <c r="F1370"/>
  <c r="G1369"/>
  <c r="H1369" s="1"/>
  <c r="F1369"/>
  <c r="G1368"/>
  <c r="H1368" s="1"/>
  <c r="F1368"/>
  <c r="G1367"/>
  <c r="H1367" s="1"/>
  <c r="F1367"/>
  <c r="H1366"/>
  <c r="G1366"/>
  <c r="F1366"/>
  <c r="G1365"/>
  <c r="H1365" s="1"/>
  <c r="F1365"/>
  <c r="D1325"/>
  <c r="G1324"/>
  <c r="H1324" s="1"/>
  <c r="F1324"/>
  <c r="G1323"/>
  <c r="H1323" s="1"/>
  <c r="F1323"/>
  <c r="G1322"/>
  <c r="H1322" s="1"/>
  <c r="F1322"/>
  <c r="G1321"/>
  <c r="H1321" s="1"/>
  <c r="F1321"/>
  <c r="G1320"/>
  <c r="H1320" s="1"/>
  <c r="F1320"/>
  <c r="G1319"/>
  <c r="H1319" s="1"/>
  <c r="F1319"/>
  <c r="G1318"/>
  <c r="H1318" s="1"/>
  <c r="F1318"/>
  <c r="G1317"/>
  <c r="H1317" s="1"/>
  <c r="F1317"/>
  <c r="H1316"/>
  <c r="G1316"/>
  <c r="F1316"/>
  <c r="G1315"/>
  <c r="H1315" s="1"/>
  <c r="F1315"/>
  <c r="D1275"/>
  <c r="G1274"/>
  <c r="H1274" s="1"/>
  <c r="F1274"/>
  <c r="G1273"/>
  <c r="H1273" s="1"/>
  <c r="F1273"/>
  <c r="G1272"/>
  <c r="H1272" s="1"/>
  <c r="F1272"/>
  <c r="G1271"/>
  <c r="H1271" s="1"/>
  <c r="F1271"/>
  <c r="G1270"/>
  <c r="H1270" s="1"/>
  <c r="F1270"/>
  <c r="G1269"/>
  <c r="H1269" s="1"/>
  <c r="F1269"/>
  <c r="G1268"/>
  <c r="H1268" s="1"/>
  <c r="F1268"/>
  <c r="G1267"/>
  <c r="H1267" s="1"/>
  <c r="F1267"/>
  <c r="H1266"/>
  <c r="G1266"/>
  <c r="F1266"/>
  <c r="G1265"/>
  <c r="H1265" s="1"/>
  <c r="F1265"/>
  <c r="D1225"/>
  <c r="G1224"/>
  <c r="H1224" s="1"/>
  <c r="F1224"/>
  <c r="G1223"/>
  <c r="H1223" s="1"/>
  <c r="F1223"/>
  <c r="G1222"/>
  <c r="H1222" s="1"/>
  <c r="F1222"/>
  <c r="G1221"/>
  <c r="H1221" s="1"/>
  <c r="F1221"/>
  <c r="G1220"/>
  <c r="H1220" s="1"/>
  <c r="F1220"/>
  <c r="G1219"/>
  <c r="H1219" s="1"/>
  <c r="F1219"/>
  <c r="G1218"/>
  <c r="H1218" s="1"/>
  <c r="F1218"/>
  <c r="G1217"/>
  <c r="H1217" s="1"/>
  <c r="F1217"/>
  <c r="G1216"/>
  <c r="H1216" s="1"/>
  <c r="F1216"/>
  <c r="G1215"/>
  <c r="H1215" s="1"/>
  <c r="F1215"/>
  <c r="D1175"/>
  <c r="G1174"/>
  <c r="H1174" s="1"/>
  <c r="F1174"/>
  <c r="G1173"/>
  <c r="H1173" s="1"/>
  <c r="F1173"/>
  <c r="G1172"/>
  <c r="H1172" s="1"/>
  <c r="F1172"/>
  <c r="G1171"/>
  <c r="H1171" s="1"/>
  <c r="F1171"/>
  <c r="G1170"/>
  <c r="H1170" s="1"/>
  <c r="F1170"/>
  <c r="G1169"/>
  <c r="H1169" s="1"/>
  <c r="F1169"/>
  <c r="G1168"/>
  <c r="H1168" s="1"/>
  <c r="F1168"/>
  <c r="G1167"/>
  <c r="H1167" s="1"/>
  <c r="F1167"/>
  <c r="G1166"/>
  <c r="H1166" s="1"/>
  <c r="F1166"/>
  <c r="G1165"/>
  <c r="H1165" s="1"/>
  <c r="H1175" s="1"/>
  <c r="H1176" s="1"/>
  <c r="F1165"/>
  <c r="D1125"/>
  <c r="G1124"/>
  <c r="H1124" s="1"/>
  <c r="F1124"/>
  <c r="G1123"/>
  <c r="H1123" s="1"/>
  <c r="F1123"/>
  <c r="G1122"/>
  <c r="H1122" s="1"/>
  <c r="F1122"/>
  <c r="G1121"/>
  <c r="H1121" s="1"/>
  <c r="F1121"/>
  <c r="H1120"/>
  <c r="G1120"/>
  <c r="F1120"/>
  <c r="G1119"/>
  <c r="H1119" s="1"/>
  <c r="F1119"/>
  <c r="G1118"/>
  <c r="H1118" s="1"/>
  <c r="F1118"/>
  <c r="G1117"/>
  <c r="H1117" s="1"/>
  <c r="F1117"/>
  <c r="G1116"/>
  <c r="H1116" s="1"/>
  <c r="F1116"/>
  <c r="G1115"/>
  <c r="H1115" s="1"/>
  <c r="F1115"/>
  <c r="D1075"/>
  <c r="G1074"/>
  <c r="H1074" s="1"/>
  <c r="F1074"/>
  <c r="G1073"/>
  <c r="H1073" s="1"/>
  <c r="F1073"/>
  <c r="G1072"/>
  <c r="H1072" s="1"/>
  <c r="F1072"/>
  <c r="G1071"/>
  <c r="H1071" s="1"/>
  <c r="F1071"/>
  <c r="G1070"/>
  <c r="H1070" s="1"/>
  <c r="F1070"/>
  <c r="H1069"/>
  <c r="G1069"/>
  <c r="F1069"/>
  <c r="G1068"/>
  <c r="H1068" s="1"/>
  <c r="F1068"/>
  <c r="G1067"/>
  <c r="H1067" s="1"/>
  <c r="F1067"/>
  <c r="G1066"/>
  <c r="H1066" s="1"/>
  <c r="F1066"/>
  <c r="G1065"/>
  <c r="H1065" s="1"/>
  <c r="F1065"/>
  <c r="D1025"/>
  <c r="G1024"/>
  <c r="H1024" s="1"/>
  <c r="F1024"/>
  <c r="G1023"/>
  <c r="H1023" s="1"/>
  <c r="F1023"/>
  <c r="G1022"/>
  <c r="H1022" s="1"/>
  <c r="F1022"/>
  <c r="G1021"/>
  <c r="H1021" s="1"/>
  <c r="F1021"/>
  <c r="H1020"/>
  <c r="G1020"/>
  <c r="F1020"/>
  <c r="G1019"/>
  <c r="H1019" s="1"/>
  <c r="F1019"/>
  <c r="G1018"/>
  <c r="H1018" s="1"/>
  <c r="F1018"/>
  <c r="G1017"/>
  <c r="H1017" s="1"/>
  <c r="F1017"/>
  <c r="G1016"/>
  <c r="H1016" s="1"/>
  <c r="F1016"/>
  <c r="G1015"/>
  <c r="H1015" s="1"/>
  <c r="F1015"/>
  <c r="D975"/>
  <c r="G974"/>
  <c r="H974" s="1"/>
  <c r="F974"/>
  <c r="G973"/>
  <c r="H973" s="1"/>
  <c r="F973"/>
  <c r="G972"/>
  <c r="H972" s="1"/>
  <c r="F972"/>
  <c r="G971"/>
  <c r="H971" s="1"/>
  <c r="F971"/>
  <c r="H970"/>
  <c r="G970"/>
  <c r="F970"/>
  <c r="G969"/>
  <c r="H969" s="1"/>
  <c r="F969"/>
  <c r="G968"/>
  <c r="H968" s="1"/>
  <c r="F968"/>
  <c r="G967"/>
  <c r="H967" s="1"/>
  <c r="F967"/>
  <c r="G966"/>
  <c r="H966" s="1"/>
  <c r="F966"/>
  <c r="G965"/>
  <c r="H965" s="1"/>
  <c r="F965"/>
  <c r="D925"/>
  <c r="G924"/>
  <c r="H924" s="1"/>
  <c r="F924"/>
  <c r="G923"/>
  <c r="H923" s="1"/>
  <c r="F923"/>
  <c r="G922"/>
  <c r="H922" s="1"/>
  <c r="F922"/>
  <c r="G921"/>
  <c r="H921" s="1"/>
  <c r="F921"/>
  <c r="G920"/>
  <c r="H920" s="1"/>
  <c r="F920"/>
  <c r="G919"/>
  <c r="H919" s="1"/>
  <c r="F919"/>
  <c r="G918"/>
  <c r="H918" s="1"/>
  <c r="F918"/>
  <c r="G917"/>
  <c r="H917" s="1"/>
  <c r="F917"/>
  <c r="G916"/>
  <c r="H916" s="1"/>
  <c r="F916"/>
  <c r="G915"/>
  <c r="H915" s="1"/>
  <c r="H925" s="1"/>
  <c r="H926" s="1"/>
  <c r="F915"/>
  <c r="D875"/>
  <c r="G874"/>
  <c r="H874" s="1"/>
  <c r="F874"/>
  <c r="G873"/>
  <c r="H873" s="1"/>
  <c r="F873"/>
  <c r="G872"/>
  <c r="H872" s="1"/>
  <c r="F872"/>
  <c r="G871"/>
  <c r="H871" s="1"/>
  <c r="F871"/>
  <c r="G870"/>
  <c r="H870" s="1"/>
  <c r="F870"/>
  <c r="G869"/>
  <c r="H869" s="1"/>
  <c r="F869"/>
  <c r="G868"/>
  <c r="H868" s="1"/>
  <c r="F868"/>
  <c r="G867"/>
  <c r="H867" s="1"/>
  <c r="F867"/>
  <c r="G866"/>
  <c r="H866" s="1"/>
  <c r="F866"/>
  <c r="G865"/>
  <c r="H865" s="1"/>
  <c r="F865"/>
  <c r="D825"/>
  <c r="G824"/>
  <c r="H824" s="1"/>
  <c r="F824"/>
  <c r="G823"/>
  <c r="H823" s="1"/>
  <c r="F823"/>
  <c r="G822"/>
  <c r="H822" s="1"/>
  <c r="F822"/>
  <c r="G821"/>
  <c r="H821" s="1"/>
  <c r="F821"/>
  <c r="G820"/>
  <c r="H820" s="1"/>
  <c r="F820"/>
  <c r="G819"/>
  <c r="H819" s="1"/>
  <c r="F819"/>
  <c r="G818"/>
  <c r="H818" s="1"/>
  <c r="F818"/>
  <c r="G817"/>
  <c r="H817" s="1"/>
  <c r="F817"/>
  <c r="G816"/>
  <c r="H816" s="1"/>
  <c r="F816"/>
  <c r="G815"/>
  <c r="H815" s="1"/>
  <c r="F815"/>
  <c r="D775"/>
  <c r="G774"/>
  <c r="H774" s="1"/>
  <c r="F774"/>
  <c r="G773"/>
  <c r="H773" s="1"/>
  <c r="F773"/>
  <c r="G772"/>
  <c r="H772" s="1"/>
  <c r="F772"/>
  <c r="G771"/>
  <c r="H771" s="1"/>
  <c r="F771"/>
  <c r="G770"/>
  <c r="H770" s="1"/>
  <c r="F770"/>
  <c r="G769"/>
  <c r="H769" s="1"/>
  <c r="F769"/>
  <c r="G768"/>
  <c r="H768" s="1"/>
  <c r="F768"/>
  <c r="G767"/>
  <c r="H767" s="1"/>
  <c r="F767"/>
  <c r="G766"/>
  <c r="H766" s="1"/>
  <c r="F766"/>
  <c r="G765"/>
  <c r="H765" s="1"/>
  <c r="F765"/>
  <c r="D725"/>
  <c r="G724"/>
  <c r="H724" s="1"/>
  <c r="F724"/>
  <c r="G723"/>
  <c r="H723" s="1"/>
  <c r="F723"/>
  <c r="G722"/>
  <c r="H722" s="1"/>
  <c r="F722"/>
  <c r="G721"/>
  <c r="H721" s="1"/>
  <c r="F721"/>
  <c r="G720"/>
  <c r="H720" s="1"/>
  <c r="F720"/>
  <c r="G719"/>
  <c r="H719" s="1"/>
  <c r="F719"/>
  <c r="G718"/>
  <c r="H718" s="1"/>
  <c r="F718"/>
  <c r="G717"/>
  <c r="H717" s="1"/>
  <c r="F717"/>
  <c r="G716"/>
  <c r="H716" s="1"/>
  <c r="F716"/>
  <c r="G715"/>
  <c r="H715" s="1"/>
  <c r="F715"/>
  <c r="D675"/>
  <c r="G674"/>
  <c r="H674" s="1"/>
  <c r="F674"/>
  <c r="G673"/>
  <c r="H673" s="1"/>
  <c r="F673"/>
  <c r="G672"/>
  <c r="H672" s="1"/>
  <c r="F672"/>
  <c r="G671"/>
  <c r="H671" s="1"/>
  <c r="F671"/>
  <c r="G670"/>
  <c r="H670" s="1"/>
  <c r="F670"/>
  <c r="G669"/>
  <c r="H669" s="1"/>
  <c r="F669"/>
  <c r="G668"/>
  <c r="H668" s="1"/>
  <c r="F668"/>
  <c r="G667"/>
  <c r="H667" s="1"/>
  <c r="F667"/>
  <c r="G666"/>
  <c r="H666" s="1"/>
  <c r="F666"/>
  <c r="G665"/>
  <c r="H665" s="1"/>
  <c r="F665"/>
  <c r="D625"/>
  <c r="G624"/>
  <c r="H624" s="1"/>
  <c r="F624"/>
  <c r="G623"/>
  <c r="H623" s="1"/>
  <c r="F623"/>
  <c r="G622"/>
  <c r="H622" s="1"/>
  <c r="F622"/>
  <c r="G621"/>
  <c r="H621" s="1"/>
  <c r="F621"/>
  <c r="G620"/>
  <c r="H620" s="1"/>
  <c r="F620"/>
  <c r="G619"/>
  <c r="H619" s="1"/>
  <c r="F619"/>
  <c r="G618"/>
  <c r="H618" s="1"/>
  <c r="F618"/>
  <c r="G617"/>
  <c r="H617" s="1"/>
  <c r="F617"/>
  <c r="G616"/>
  <c r="H616" s="1"/>
  <c r="F616"/>
  <c r="G615"/>
  <c r="H615" s="1"/>
  <c r="F615"/>
  <c r="D575"/>
  <c r="G574"/>
  <c r="H574" s="1"/>
  <c r="G573"/>
  <c r="H573" s="1"/>
  <c r="G572"/>
  <c r="H572" s="1"/>
  <c r="G571"/>
  <c r="H571" s="1"/>
  <c r="G570"/>
  <c r="H570" s="1"/>
  <c r="G569"/>
  <c r="H569" s="1"/>
  <c r="G568"/>
  <c r="H568" s="1"/>
  <c r="G567"/>
  <c r="H567" s="1"/>
  <c r="G566"/>
  <c r="H566" s="1"/>
  <c r="G565"/>
  <c r="H565" s="1"/>
  <c r="D525"/>
  <c r="G524"/>
  <c r="H524" s="1"/>
  <c r="F524"/>
  <c r="G523"/>
  <c r="H523" s="1"/>
  <c r="F523"/>
  <c r="G522"/>
  <c r="H522" s="1"/>
  <c r="F522"/>
  <c r="G521"/>
  <c r="H521" s="1"/>
  <c r="F521"/>
  <c r="G520"/>
  <c r="H520" s="1"/>
  <c r="F520"/>
  <c r="G519"/>
  <c r="H519" s="1"/>
  <c r="F519"/>
  <c r="G518"/>
  <c r="H518" s="1"/>
  <c r="F518"/>
  <c r="H517"/>
  <c r="G517"/>
  <c r="F517"/>
  <c r="G516"/>
  <c r="H516" s="1"/>
  <c r="F516"/>
  <c r="G515"/>
  <c r="H515" s="1"/>
  <c r="F515"/>
  <c r="D475"/>
  <c r="G474"/>
  <c r="H474" s="1"/>
  <c r="F474"/>
  <c r="G473"/>
  <c r="H473" s="1"/>
  <c r="F473"/>
  <c r="H472"/>
  <c r="G472"/>
  <c r="F472"/>
  <c r="G471"/>
  <c r="H471" s="1"/>
  <c r="F471"/>
  <c r="G470"/>
  <c r="H470" s="1"/>
  <c r="F470"/>
  <c r="G469"/>
  <c r="H469" s="1"/>
  <c r="F469"/>
  <c r="G468"/>
  <c r="H468" s="1"/>
  <c r="F468"/>
  <c r="G467"/>
  <c r="H467" s="1"/>
  <c r="F467"/>
  <c r="G466"/>
  <c r="H466" s="1"/>
  <c r="F466"/>
  <c r="G465"/>
  <c r="H465" s="1"/>
  <c r="F465"/>
  <c r="D425"/>
  <c r="G424"/>
  <c r="H424" s="1"/>
  <c r="F424"/>
  <c r="G423"/>
  <c r="H423" s="1"/>
  <c r="F423"/>
  <c r="G422"/>
  <c r="H422" s="1"/>
  <c r="F422"/>
  <c r="G421"/>
  <c r="H421" s="1"/>
  <c r="F421"/>
  <c r="G420"/>
  <c r="H420" s="1"/>
  <c r="F420"/>
  <c r="G419"/>
  <c r="H419" s="1"/>
  <c r="F419"/>
  <c r="G418"/>
  <c r="H418" s="1"/>
  <c r="F418"/>
  <c r="H417"/>
  <c r="G417"/>
  <c r="F417"/>
  <c r="G416"/>
  <c r="H416" s="1"/>
  <c r="F416"/>
  <c r="G415"/>
  <c r="H415" s="1"/>
  <c r="F415"/>
  <c r="D375"/>
  <c r="G374"/>
  <c r="H374" s="1"/>
  <c r="F374"/>
  <c r="G373"/>
  <c r="H373" s="1"/>
  <c r="F373"/>
  <c r="G372"/>
  <c r="H372" s="1"/>
  <c r="F372"/>
  <c r="H371"/>
  <c r="G371"/>
  <c r="F371"/>
  <c r="G370"/>
  <c r="H370" s="1"/>
  <c r="F370"/>
  <c r="G369"/>
  <c r="H369" s="1"/>
  <c r="F369"/>
  <c r="G368"/>
  <c r="H368" s="1"/>
  <c r="F368"/>
  <c r="G367"/>
  <c r="H367" s="1"/>
  <c r="F367"/>
  <c r="G366"/>
  <c r="H366" s="1"/>
  <c r="F366"/>
  <c r="G365"/>
  <c r="H365" s="1"/>
  <c r="F365"/>
  <c r="D325"/>
  <c r="G324"/>
  <c r="H324" s="1"/>
  <c r="F324"/>
  <c r="G323"/>
  <c r="H323" s="1"/>
  <c r="F323"/>
  <c r="G322"/>
  <c r="H322" s="1"/>
  <c r="F322"/>
  <c r="G321"/>
  <c r="H321" s="1"/>
  <c r="F321"/>
  <c r="G320"/>
  <c r="H320" s="1"/>
  <c r="F320"/>
  <c r="G319"/>
  <c r="H319" s="1"/>
  <c r="F319"/>
  <c r="H318"/>
  <c r="G318"/>
  <c r="F318"/>
  <c r="G317"/>
  <c r="H317" s="1"/>
  <c r="F317"/>
  <c r="G316"/>
  <c r="H316" s="1"/>
  <c r="F316"/>
  <c r="G315"/>
  <c r="H315" s="1"/>
  <c r="F315"/>
  <c r="D275"/>
  <c r="G274"/>
  <c r="H274" s="1"/>
  <c r="F274"/>
  <c r="G273"/>
  <c r="H273" s="1"/>
  <c r="F273"/>
  <c r="G272"/>
  <c r="H272" s="1"/>
  <c r="F272"/>
  <c r="H271"/>
  <c r="G271"/>
  <c r="F271"/>
  <c r="G270"/>
  <c r="H270" s="1"/>
  <c r="F270"/>
  <c r="G269"/>
  <c r="H269" s="1"/>
  <c r="F269"/>
  <c r="G268"/>
  <c r="H268" s="1"/>
  <c r="F268"/>
  <c r="G267"/>
  <c r="H267" s="1"/>
  <c r="F267"/>
  <c r="G266"/>
  <c r="H266" s="1"/>
  <c r="F266"/>
  <c r="G265"/>
  <c r="H265" s="1"/>
  <c r="F265"/>
  <c r="D225"/>
  <c r="G224"/>
  <c r="H224" s="1"/>
  <c r="F224"/>
  <c r="G223"/>
  <c r="H223" s="1"/>
  <c r="F223"/>
  <c r="G222"/>
  <c r="H222" s="1"/>
  <c r="F222"/>
  <c r="G221"/>
  <c r="H221" s="1"/>
  <c r="F221"/>
  <c r="G220"/>
  <c r="H220" s="1"/>
  <c r="F220"/>
  <c r="G219"/>
  <c r="H219" s="1"/>
  <c r="F219"/>
  <c r="H218"/>
  <c r="G218"/>
  <c r="F218"/>
  <c r="G217"/>
  <c r="H217" s="1"/>
  <c r="F217"/>
  <c r="G216"/>
  <c r="H216" s="1"/>
  <c r="F216"/>
  <c r="G215"/>
  <c r="H215" s="1"/>
  <c r="F215"/>
  <c r="D175"/>
  <c r="G174"/>
  <c r="H174" s="1"/>
  <c r="F174"/>
  <c r="G173"/>
  <c r="H173" s="1"/>
  <c r="F173"/>
  <c r="H172"/>
  <c r="G172"/>
  <c r="F172"/>
  <c r="G171"/>
  <c r="H171" s="1"/>
  <c r="F171"/>
  <c r="G170"/>
  <c r="H170" s="1"/>
  <c r="F170"/>
  <c r="G169"/>
  <c r="H169" s="1"/>
  <c r="F169"/>
  <c r="G168"/>
  <c r="H168" s="1"/>
  <c r="F168"/>
  <c r="G167"/>
  <c r="H167" s="1"/>
  <c r="F167"/>
  <c r="G166"/>
  <c r="H166" s="1"/>
  <c r="F166"/>
  <c r="G165"/>
  <c r="H165" s="1"/>
  <c r="F165"/>
  <c r="D125"/>
  <c r="G124"/>
  <c r="H124" s="1"/>
  <c r="F124"/>
  <c r="G123"/>
  <c r="H123" s="1"/>
  <c r="F123"/>
  <c r="G122"/>
  <c r="H122" s="1"/>
  <c r="F122"/>
  <c r="G121"/>
  <c r="H121" s="1"/>
  <c r="F121"/>
  <c r="G120"/>
  <c r="H120" s="1"/>
  <c r="F120"/>
  <c r="G119"/>
  <c r="H119" s="1"/>
  <c r="F119"/>
  <c r="H118"/>
  <c r="G118"/>
  <c r="F118"/>
  <c r="G117"/>
  <c r="H117" s="1"/>
  <c r="F117"/>
  <c r="G116"/>
  <c r="H116" s="1"/>
  <c r="F116"/>
  <c r="G115"/>
  <c r="H115" s="1"/>
  <c r="F115"/>
  <c r="D75"/>
  <c r="G74"/>
  <c r="H74" s="1"/>
  <c r="F74"/>
  <c r="G73"/>
  <c r="H73" s="1"/>
  <c r="F73"/>
  <c r="G72"/>
  <c r="H72" s="1"/>
  <c r="F72"/>
  <c r="G71"/>
  <c r="H71" s="1"/>
  <c r="F71"/>
  <c r="G70"/>
  <c r="H70" s="1"/>
  <c r="F70"/>
  <c r="G69"/>
  <c r="H69" s="1"/>
  <c r="F69"/>
  <c r="G68"/>
  <c r="H68" s="1"/>
  <c r="F68"/>
  <c r="G67"/>
  <c r="H67" s="1"/>
  <c r="F67"/>
  <c r="G66"/>
  <c r="H66" s="1"/>
  <c r="F66"/>
  <c r="G65"/>
  <c r="H65" s="1"/>
  <c r="F65"/>
  <c r="G23"/>
  <c r="H23" s="1"/>
  <c r="G24"/>
  <c r="H24" s="1"/>
  <c r="F23"/>
  <c r="F24"/>
  <c r="G16" i="3"/>
  <c r="G17"/>
  <c r="H17" s="1"/>
  <c r="G18"/>
  <c r="H18" s="1"/>
  <c r="G19"/>
  <c r="H19" s="1"/>
  <c r="G20"/>
  <c r="G21"/>
  <c r="H21" s="1"/>
  <c r="G22"/>
  <c r="H22" s="1"/>
  <c r="F16"/>
  <c r="F17"/>
  <c r="F18"/>
  <c r="F19"/>
  <c r="F20"/>
  <c r="F21"/>
  <c r="F22"/>
  <c r="G15"/>
  <c r="H15" s="1"/>
  <c r="F15"/>
  <c r="D25"/>
  <c r="H20"/>
  <c r="H16"/>
  <c r="G16" i="2"/>
  <c r="G17"/>
  <c r="H17" s="1"/>
  <c r="G18"/>
  <c r="H18" s="1"/>
  <c r="G19"/>
  <c r="H19" s="1"/>
  <c r="G20"/>
  <c r="G21"/>
  <c r="H21" s="1"/>
  <c r="G22"/>
  <c r="H22" s="1"/>
  <c r="G15"/>
  <c r="H15" s="1"/>
  <c r="F16"/>
  <c r="F17"/>
  <c r="F18"/>
  <c r="F19"/>
  <c r="F20"/>
  <c r="F21"/>
  <c r="F22"/>
  <c r="F15"/>
  <c r="D25"/>
  <c r="H20"/>
  <c r="H16"/>
  <c r="H576" i="3" l="1"/>
  <c r="H1375" i="2"/>
  <c r="H1376" s="1"/>
  <c r="H1275"/>
  <c r="H1276" s="1"/>
  <c r="H1225"/>
  <c r="H1226" s="1"/>
  <c r="H1075"/>
  <c r="H1076" s="1"/>
  <c r="H775"/>
  <c r="H776" s="1"/>
  <c r="H575"/>
  <c r="H576" s="1"/>
  <c r="H525"/>
  <c r="H526" s="1"/>
  <c r="H425"/>
  <c r="H426" s="1"/>
  <c r="H1475" i="3"/>
  <c r="H1476" s="1"/>
  <c r="H1375"/>
  <c r="H1376" s="1"/>
  <c r="H1325"/>
  <c r="H1326" s="1"/>
  <c r="H1275"/>
  <c r="H1276" s="1"/>
  <c r="H1225"/>
  <c r="H1226" s="1"/>
  <c r="H1175"/>
  <c r="H1176" s="1"/>
  <c r="H1025"/>
  <c r="H1026" s="1"/>
  <c r="H975"/>
  <c r="H976" s="1"/>
  <c r="H925"/>
  <c r="H926" s="1"/>
  <c r="H725"/>
  <c r="H726" s="1"/>
  <c r="H675"/>
  <c r="H676" s="1"/>
  <c r="H625"/>
  <c r="H626" s="1"/>
  <c r="H475"/>
  <c r="H476" s="1"/>
  <c r="H425"/>
  <c r="H426" s="1"/>
  <c r="H375"/>
  <c r="H376" s="1"/>
  <c r="H325"/>
  <c r="H326" s="1"/>
  <c r="H275"/>
  <c r="H276" s="1"/>
  <c r="H225"/>
  <c r="H226" s="1"/>
  <c r="H175"/>
  <c r="H176" s="1"/>
  <c r="H125"/>
  <c r="H126" s="1"/>
  <c r="H1125"/>
  <c r="H1126" s="1"/>
  <c r="H1075"/>
  <c r="H1076" s="1"/>
  <c r="H875"/>
  <c r="H876" s="1"/>
  <c r="H775"/>
  <c r="H776" s="1"/>
  <c r="H525"/>
  <c r="H526" s="1"/>
  <c r="H75"/>
  <c r="H76" s="1"/>
  <c r="H1425" i="2"/>
  <c r="H1426" s="1"/>
  <c r="H1325"/>
  <c r="H1326" s="1"/>
  <c r="H1125"/>
  <c r="H1126" s="1"/>
  <c r="H1025"/>
  <c r="H1026" s="1"/>
  <c r="H975"/>
  <c r="H976" s="1"/>
  <c r="H875"/>
  <c r="H876" s="1"/>
  <c r="H825"/>
  <c r="H826" s="1"/>
  <c r="H725"/>
  <c r="H726" s="1"/>
  <c r="H675"/>
  <c r="H676" s="1"/>
  <c r="H625"/>
  <c r="H626" s="1"/>
  <c r="H475"/>
  <c r="H476" s="1"/>
  <c r="H375"/>
  <c r="H376" s="1"/>
  <c r="H325"/>
  <c r="H326" s="1"/>
  <c r="H275"/>
  <c r="H276" s="1"/>
  <c r="H225"/>
  <c r="H226" s="1"/>
  <c r="H175"/>
  <c r="H176" s="1"/>
  <c r="H125"/>
  <c r="H126" s="1"/>
  <c r="H75"/>
  <c r="H76" s="1"/>
  <c r="H25" i="3"/>
  <c r="H26" s="1"/>
  <c r="H25" i="2"/>
  <c r="H26" s="1"/>
</calcChain>
</file>

<file path=xl/sharedStrings.xml><?xml version="1.0" encoding="utf-8"?>
<sst xmlns="http://schemas.openxmlformats.org/spreadsheetml/2006/main" count="3716" uniqueCount="193">
  <si>
    <t>E</t>
  </si>
  <si>
    <t>D</t>
  </si>
  <si>
    <t>C</t>
  </si>
  <si>
    <t>C+</t>
  </si>
  <si>
    <t>B-</t>
  </si>
  <si>
    <t>K. Indi Aunullah, SS., S. Fil</t>
  </si>
  <si>
    <t>B</t>
  </si>
  <si>
    <t>B+</t>
  </si>
  <si>
    <t>A-</t>
  </si>
  <si>
    <t>A</t>
  </si>
  <si>
    <t>Ketua,</t>
  </si>
  <si>
    <t>Ket</t>
  </si>
  <si>
    <t>IPS ( Indeks Prestasi Semester )</t>
  </si>
  <si>
    <t>Jumlah</t>
  </si>
  <si>
    <t>Indeks</t>
  </si>
  <si>
    <t>Huruf</t>
  </si>
  <si>
    <t>Angka</t>
  </si>
  <si>
    <t>(sks)</t>
  </si>
  <si>
    <t>sks * Indeks</t>
  </si>
  <si>
    <t>Nilai</t>
  </si>
  <si>
    <t>Bobot MK</t>
  </si>
  <si>
    <t>Nama MK</t>
  </si>
  <si>
    <t>Kode MK</t>
  </si>
  <si>
    <t>No</t>
  </si>
  <si>
    <t>: S1 Pendidikan Agama Islam</t>
  </si>
  <si>
    <t>Prodi</t>
  </si>
  <si>
    <t>NIM</t>
  </si>
  <si>
    <t>Nama Mahasiswa</t>
  </si>
  <si>
    <t>Kartu Hasil Studi (KHS)</t>
  </si>
  <si>
    <t>: Lulus</t>
  </si>
  <si>
    <t>: Tidak Lulus</t>
  </si>
  <si>
    <t>Semester</t>
  </si>
  <si>
    <t>: 2022 - 2023</t>
  </si>
  <si>
    <t>: S1 Hukum Ekonomi Syariah</t>
  </si>
  <si>
    <t>: Abdur Rosid</t>
  </si>
  <si>
    <t>: 2109010001</t>
  </si>
  <si>
    <t>: Abdul Rosit</t>
  </si>
  <si>
    <t>: 21009010002</t>
  </si>
  <si>
    <t>: Ach. Helmi Asis</t>
  </si>
  <si>
    <t>: 2109010003</t>
  </si>
  <si>
    <t>: Achmad 'Ainul Wafa</t>
  </si>
  <si>
    <t>: 2109010004</t>
  </si>
  <si>
    <t>: Achmad Syakir Firdausi</t>
  </si>
  <si>
    <t>: 2109010005</t>
  </si>
  <si>
    <t>: Adi Prasetyawan</t>
  </si>
  <si>
    <t>: 2109010006</t>
  </si>
  <si>
    <t>: Ahmad Masduki</t>
  </si>
  <si>
    <t>: 2109010007</t>
  </si>
  <si>
    <t>: Ahmad Yusup</t>
  </si>
  <si>
    <t>: 2109010008</t>
  </si>
  <si>
    <t>: Andika Dwi Prastyo</t>
  </si>
  <si>
    <t>: 2109010010</t>
  </si>
  <si>
    <t>: Andriansyah</t>
  </si>
  <si>
    <t>: 2109010011</t>
  </si>
  <si>
    <t>: Angga Seftian Hadi</t>
  </si>
  <si>
    <t>: 2109010012</t>
  </si>
  <si>
    <t>: Aqil Munawwar</t>
  </si>
  <si>
    <t>: 2109010013</t>
  </si>
  <si>
    <t>: Badrus Syamsi</t>
  </si>
  <si>
    <t>: 2109010014</t>
  </si>
  <si>
    <t>: Faid Widyawan Ainur Rizky</t>
  </si>
  <si>
    <t>: 2109010015</t>
  </si>
  <si>
    <t>: Genza Bayu Pratama</t>
  </si>
  <si>
    <t>: 2109010017</t>
  </si>
  <si>
    <t>: Kenzy Rohmatullah</t>
  </si>
  <si>
    <t>: 2109010018</t>
  </si>
  <si>
    <t>: Khoirur Rofiqi</t>
  </si>
  <si>
    <t>: 2109010019</t>
  </si>
  <si>
    <t>: M. Ainur Rofiqi</t>
  </si>
  <si>
    <t>: 2109010020</t>
  </si>
  <si>
    <t>: M. Ismail</t>
  </si>
  <si>
    <t>: 2109010021</t>
  </si>
  <si>
    <t>: Moch. Sulton Hasanuddin</t>
  </si>
  <si>
    <t>: 21090010024</t>
  </si>
  <si>
    <t>: Moh. Endi Ainullah</t>
  </si>
  <si>
    <t>: 2109010025</t>
  </si>
  <si>
    <t>: Muhammad Muktafi Syaqiq</t>
  </si>
  <si>
    <t>: 2109010026</t>
  </si>
  <si>
    <t>: Muhammad Bambang Irawan</t>
  </si>
  <si>
    <t>: 2109010027</t>
  </si>
  <si>
    <t>: Muhammad Miftahul Khair</t>
  </si>
  <si>
    <t>: 21009010028</t>
  </si>
  <si>
    <t>: Muhammad Rokib</t>
  </si>
  <si>
    <t>: 2109010029</t>
  </si>
  <si>
    <t>: Patra Yonan</t>
  </si>
  <si>
    <t>: 2109010031</t>
  </si>
  <si>
    <t>: Riqi Nazil Asroni</t>
  </si>
  <si>
    <t>: 2109010033</t>
  </si>
  <si>
    <t>: Rudiyanto</t>
  </si>
  <si>
    <t>: 2109010034</t>
  </si>
  <si>
    <t>: Thomas Zainul Amir</t>
  </si>
  <si>
    <t>: 2109010035</t>
  </si>
  <si>
    <t>: Ahmad Erfan</t>
  </si>
  <si>
    <t>: 2109010036</t>
  </si>
  <si>
    <t>: Imam Taufiq</t>
  </si>
  <si>
    <t>: 2209020001</t>
  </si>
  <si>
    <t>: Alvin Khoirut Tamam</t>
  </si>
  <si>
    <t>: 2209020002</t>
  </si>
  <si>
    <t>: Muhamat Ainur Rohman</t>
  </si>
  <si>
    <t>: 2209020003</t>
  </si>
  <si>
    <t>: Fahriyan Kafi Ardinata</t>
  </si>
  <si>
    <t>: 2209020004</t>
  </si>
  <si>
    <t>: Muhammad Nur Mauludi</t>
  </si>
  <si>
    <t>: 2209020006</t>
  </si>
  <si>
    <t>: Moch. Zawqi Mail Aynain</t>
  </si>
  <si>
    <t>: 2209020007</t>
  </si>
  <si>
    <t>: Mohammad Adi Dafron</t>
  </si>
  <si>
    <t>: 2209020008</t>
  </si>
  <si>
    <t>: Indi Nurullah</t>
  </si>
  <si>
    <t>: 2209020009</t>
  </si>
  <si>
    <t>: Riziq Muhajir</t>
  </si>
  <si>
    <t>: 2209020010</t>
  </si>
  <si>
    <t>: Misbahul Munir</t>
  </si>
  <si>
    <t>: 2209020011</t>
  </si>
  <si>
    <t>: Ach. Zainuri</t>
  </si>
  <si>
    <t>: 2209020012</t>
  </si>
  <si>
    <t>: Nurul Fahmi</t>
  </si>
  <si>
    <t>: 2209020013</t>
  </si>
  <si>
    <t>: Rudi Hidayat</t>
  </si>
  <si>
    <t>: 22090020014</t>
  </si>
  <si>
    <t>: Moh. Hidayatullah</t>
  </si>
  <si>
    <t>: 2209020015</t>
  </si>
  <si>
    <t>: Mohammad Kamil Shobri</t>
  </si>
  <si>
    <t>: 2209020016</t>
  </si>
  <si>
    <t>: M. Kholil Al Azhar</t>
  </si>
  <si>
    <t>: 2209020017</t>
  </si>
  <si>
    <t>: Ali Wafa</t>
  </si>
  <si>
    <t>: 2209020019</t>
  </si>
  <si>
    <t>: Ahmat Mulyadi</t>
  </si>
  <si>
    <t>: 2209020020</t>
  </si>
  <si>
    <t>: Muhammad Irfan Rizkia Wahid</t>
  </si>
  <si>
    <t>: 2209020021</t>
  </si>
  <si>
    <t>: Al Hadi Kiromul Azmi</t>
  </si>
  <si>
    <t>: 2209020022</t>
  </si>
  <si>
    <t>: Muhammad Ferdiyansyah</t>
  </si>
  <si>
    <t>: 2209020024</t>
  </si>
  <si>
    <t>: Rizal Mahendra</t>
  </si>
  <si>
    <t>: 2209020025</t>
  </si>
  <si>
    <t>: Muhammad As'adur Rofiq</t>
  </si>
  <si>
    <t>: 2209020026</t>
  </si>
  <si>
    <t>: Supriyanto</t>
  </si>
  <si>
    <t>: 2209020027</t>
  </si>
  <si>
    <t>: Zaki Ashari</t>
  </si>
  <si>
    <t>: 2209020029</t>
  </si>
  <si>
    <t>: Hairul Umam</t>
  </si>
  <si>
    <t>: 2209020030</t>
  </si>
  <si>
    <t>: Ach. Safari</t>
  </si>
  <si>
    <t>: 2209020031</t>
  </si>
  <si>
    <t>: M. Yusuf Habibullah</t>
  </si>
  <si>
    <t>: 2209020032</t>
  </si>
  <si>
    <t>: Muhammad Firman</t>
  </si>
  <si>
    <t>: 2209020033</t>
  </si>
  <si>
    <t>: 4 ( Genap )</t>
  </si>
  <si>
    <t>PAI3017</t>
  </si>
  <si>
    <t>Model &amp; Strategi Pembelajaran PAI</t>
  </si>
  <si>
    <t>PAI2008</t>
  </si>
  <si>
    <t>Filsafat Pendidikan Islam</t>
  </si>
  <si>
    <t>PAI3005</t>
  </si>
  <si>
    <t>Hadits Tarbawi</t>
  </si>
  <si>
    <t>PAI3002</t>
  </si>
  <si>
    <t>Tafsir</t>
  </si>
  <si>
    <t>PAI3018</t>
  </si>
  <si>
    <t>Metode Pembelajaran PAI</t>
  </si>
  <si>
    <t>PAI3009</t>
  </si>
  <si>
    <t>Metodologi Pendidikan Islam</t>
  </si>
  <si>
    <t>PAI1010</t>
  </si>
  <si>
    <t>Ushul Fiqh</t>
  </si>
  <si>
    <t>PAI3023</t>
  </si>
  <si>
    <t>Evaluasi Pembelajran PAI</t>
  </si>
  <si>
    <t>Tahun Akademik</t>
  </si>
  <si>
    <t>: 2 ( Genap )</t>
  </si>
  <si>
    <t>HES2006</t>
  </si>
  <si>
    <t>Filsafat Hukum Islam</t>
  </si>
  <si>
    <t>HES3018-1</t>
  </si>
  <si>
    <t>Sistem Peradilan</t>
  </si>
  <si>
    <t>HES2004</t>
  </si>
  <si>
    <t>Ushul Fiqh &amp; Kaidah Fiqhiyah</t>
  </si>
  <si>
    <t>HES1004</t>
  </si>
  <si>
    <t>Bahasa Indonesia</t>
  </si>
  <si>
    <t>HES1013</t>
  </si>
  <si>
    <t>Sejarah Peradaban Islam I</t>
  </si>
  <si>
    <t>HES2002</t>
  </si>
  <si>
    <t>Ilmu Hukum</t>
  </si>
  <si>
    <t>HES2005</t>
  </si>
  <si>
    <t>Hukum Peribadatan Islam</t>
  </si>
  <si>
    <t>HES2007</t>
  </si>
  <si>
    <t>Ilmu Falak</t>
  </si>
  <si>
    <t>HES2003</t>
  </si>
  <si>
    <t>Metode Penelitian Hukum</t>
  </si>
  <si>
    <t>HES2001</t>
  </si>
  <si>
    <t>Pengantar Studi Hukum Islam</t>
  </si>
  <si>
    <t>: Mas'udi</t>
  </si>
  <si>
    <t>: 2109010023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</si>
</sst>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96050" cy="1293156"/>
    <xdr:pic>
      <xdr:nvPicPr>
        <xdr:cNvPr id="2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2857500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50</xdr:row>
      <xdr:rowOff>0</xdr:rowOff>
    </xdr:from>
    <xdr:ext cx="6496050" cy="1293156"/>
    <xdr:pic>
      <xdr:nvPicPr>
        <xdr:cNvPr id="3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100</xdr:row>
      <xdr:rowOff>0</xdr:rowOff>
    </xdr:from>
    <xdr:ext cx="6496050" cy="1293156"/>
    <xdr:pic>
      <xdr:nvPicPr>
        <xdr:cNvPr id="4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150</xdr:row>
      <xdr:rowOff>0</xdr:rowOff>
    </xdr:from>
    <xdr:ext cx="6496050" cy="1293156"/>
    <xdr:pic>
      <xdr:nvPicPr>
        <xdr:cNvPr id="5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200</xdr:row>
      <xdr:rowOff>0</xdr:rowOff>
    </xdr:from>
    <xdr:ext cx="6496050" cy="1293156"/>
    <xdr:pic>
      <xdr:nvPicPr>
        <xdr:cNvPr id="6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250</xdr:row>
      <xdr:rowOff>0</xdr:rowOff>
    </xdr:from>
    <xdr:ext cx="6496050" cy="1293156"/>
    <xdr:pic>
      <xdr:nvPicPr>
        <xdr:cNvPr id="7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300</xdr:row>
      <xdr:rowOff>0</xdr:rowOff>
    </xdr:from>
    <xdr:ext cx="6496050" cy="1293156"/>
    <xdr:pic>
      <xdr:nvPicPr>
        <xdr:cNvPr id="8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350</xdr:row>
      <xdr:rowOff>0</xdr:rowOff>
    </xdr:from>
    <xdr:ext cx="6496050" cy="1293156"/>
    <xdr:pic>
      <xdr:nvPicPr>
        <xdr:cNvPr id="9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400</xdr:row>
      <xdr:rowOff>0</xdr:rowOff>
    </xdr:from>
    <xdr:ext cx="6496050" cy="1293156"/>
    <xdr:pic>
      <xdr:nvPicPr>
        <xdr:cNvPr id="10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450</xdr:row>
      <xdr:rowOff>0</xdr:rowOff>
    </xdr:from>
    <xdr:ext cx="6496050" cy="1293156"/>
    <xdr:pic>
      <xdr:nvPicPr>
        <xdr:cNvPr id="11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500</xdr:row>
      <xdr:rowOff>0</xdr:rowOff>
    </xdr:from>
    <xdr:ext cx="6496050" cy="1293156"/>
    <xdr:pic>
      <xdr:nvPicPr>
        <xdr:cNvPr id="12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550</xdr:row>
      <xdr:rowOff>0</xdr:rowOff>
    </xdr:from>
    <xdr:ext cx="6496050" cy="1293156"/>
    <xdr:pic>
      <xdr:nvPicPr>
        <xdr:cNvPr id="13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600</xdr:row>
      <xdr:rowOff>0</xdr:rowOff>
    </xdr:from>
    <xdr:ext cx="6496050" cy="1293156"/>
    <xdr:pic>
      <xdr:nvPicPr>
        <xdr:cNvPr id="14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650</xdr:row>
      <xdr:rowOff>0</xdr:rowOff>
    </xdr:from>
    <xdr:ext cx="6496050" cy="1293156"/>
    <xdr:pic>
      <xdr:nvPicPr>
        <xdr:cNvPr id="15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700</xdr:row>
      <xdr:rowOff>0</xdr:rowOff>
    </xdr:from>
    <xdr:ext cx="6496050" cy="1293156"/>
    <xdr:pic>
      <xdr:nvPicPr>
        <xdr:cNvPr id="16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750</xdr:row>
      <xdr:rowOff>0</xdr:rowOff>
    </xdr:from>
    <xdr:ext cx="6496050" cy="1293156"/>
    <xdr:pic>
      <xdr:nvPicPr>
        <xdr:cNvPr id="17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800</xdr:row>
      <xdr:rowOff>0</xdr:rowOff>
    </xdr:from>
    <xdr:ext cx="6496050" cy="1293156"/>
    <xdr:pic>
      <xdr:nvPicPr>
        <xdr:cNvPr id="18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850</xdr:row>
      <xdr:rowOff>0</xdr:rowOff>
    </xdr:from>
    <xdr:ext cx="6496050" cy="1293156"/>
    <xdr:pic>
      <xdr:nvPicPr>
        <xdr:cNvPr id="19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900</xdr:row>
      <xdr:rowOff>0</xdr:rowOff>
    </xdr:from>
    <xdr:ext cx="6496050" cy="1293156"/>
    <xdr:pic>
      <xdr:nvPicPr>
        <xdr:cNvPr id="20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950</xdr:row>
      <xdr:rowOff>0</xdr:rowOff>
    </xdr:from>
    <xdr:ext cx="6496050" cy="1293156"/>
    <xdr:pic>
      <xdr:nvPicPr>
        <xdr:cNvPr id="21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1000</xdr:row>
      <xdr:rowOff>0</xdr:rowOff>
    </xdr:from>
    <xdr:ext cx="6496050" cy="1293156"/>
    <xdr:pic>
      <xdr:nvPicPr>
        <xdr:cNvPr id="22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1050</xdr:row>
      <xdr:rowOff>0</xdr:rowOff>
    </xdr:from>
    <xdr:ext cx="6496050" cy="1293156"/>
    <xdr:pic>
      <xdr:nvPicPr>
        <xdr:cNvPr id="23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1100</xdr:row>
      <xdr:rowOff>0</xdr:rowOff>
    </xdr:from>
    <xdr:ext cx="6496050" cy="1293156"/>
    <xdr:pic>
      <xdr:nvPicPr>
        <xdr:cNvPr id="24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1150</xdr:row>
      <xdr:rowOff>0</xdr:rowOff>
    </xdr:from>
    <xdr:ext cx="6496050" cy="1293156"/>
    <xdr:pic>
      <xdr:nvPicPr>
        <xdr:cNvPr id="25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1200</xdr:row>
      <xdr:rowOff>0</xdr:rowOff>
    </xdr:from>
    <xdr:ext cx="6496050" cy="1293156"/>
    <xdr:pic>
      <xdr:nvPicPr>
        <xdr:cNvPr id="26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1250</xdr:row>
      <xdr:rowOff>0</xdr:rowOff>
    </xdr:from>
    <xdr:ext cx="6496050" cy="1293156"/>
    <xdr:pic>
      <xdr:nvPicPr>
        <xdr:cNvPr id="27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1300</xdr:row>
      <xdr:rowOff>0</xdr:rowOff>
    </xdr:from>
    <xdr:ext cx="6496050" cy="1293156"/>
    <xdr:pic>
      <xdr:nvPicPr>
        <xdr:cNvPr id="28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1350</xdr:row>
      <xdr:rowOff>0</xdr:rowOff>
    </xdr:from>
    <xdr:ext cx="6496050" cy="1293156"/>
    <xdr:pic>
      <xdr:nvPicPr>
        <xdr:cNvPr id="29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24765000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1400</xdr:row>
      <xdr:rowOff>0</xdr:rowOff>
    </xdr:from>
    <xdr:ext cx="6496050" cy="1293156"/>
    <xdr:pic>
      <xdr:nvPicPr>
        <xdr:cNvPr id="30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24765000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1450</xdr:row>
      <xdr:rowOff>0</xdr:rowOff>
    </xdr:from>
    <xdr:ext cx="6496050" cy="1293156"/>
    <xdr:pic>
      <xdr:nvPicPr>
        <xdr:cNvPr id="31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247650000"/>
          <a:ext cx="6496050" cy="1293156"/>
        </a:xfrm>
        <a:prstGeom prst="rect">
          <a:avLst/>
        </a:prstGeom>
      </xdr:spPr>
    </xdr:pic>
    <xdr:clientData/>
  </xdr:oneCellAnchor>
  <xdr:twoCellAnchor>
    <xdr:from>
      <xdr:col>4</xdr:col>
      <xdr:colOff>38101</xdr:colOff>
      <xdr:row>26</xdr:row>
      <xdr:rowOff>136782</xdr:rowOff>
    </xdr:from>
    <xdr:to>
      <xdr:col>7</xdr:col>
      <xdr:colOff>171450</xdr:colOff>
      <xdr:row>32</xdr:row>
      <xdr:rowOff>136782</xdr:rowOff>
    </xdr:to>
    <xdr:grpSp>
      <xdr:nvGrpSpPr>
        <xdr:cNvPr id="34" name="Group 33"/>
        <xdr:cNvGrpSpPr/>
      </xdr:nvGrpSpPr>
      <xdr:grpSpPr>
        <a:xfrm>
          <a:off x="3962401" y="5089782"/>
          <a:ext cx="2076449" cy="1143000"/>
          <a:chOff x="3962401" y="5089782"/>
          <a:chExt cx="2076449" cy="1143000"/>
        </a:xfrm>
      </xdr:grpSpPr>
      <xdr:pic>
        <xdr:nvPicPr>
          <xdr:cNvPr id="33" name="Picture 32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32" name="Picture 31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9525</xdr:colOff>
      <xdr:row>76</xdr:row>
      <xdr:rowOff>180975</xdr:rowOff>
    </xdr:from>
    <xdr:to>
      <xdr:col>7</xdr:col>
      <xdr:colOff>142874</xdr:colOff>
      <xdr:row>82</xdr:row>
      <xdr:rowOff>180975</xdr:rowOff>
    </xdr:to>
    <xdr:grpSp>
      <xdr:nvGrpSpPr>
        <xdr:cNvPr id="35" name="Group 34"/>
        <xdr:cNvGrpSpPr/>
      </xdr:nvGrpSpPr>
      <xdr:grpSpPr>
        <a:xfrm>
          <a:off x="3933825" y="14658975"/>
          <a:ext cx="2076449" cy="1143000"/>
          <a:chOff x="3962401" y="5089782"/>
          <a:chExt cx="2076449" cy="1143000"/>
        </a:xfrm>
      </xdr:grpSpPr>
      <xdr:pic>
        <xdr:nvPicPr>
          <xdr:cNvPr id="36" name="Picture 35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37" name="Picture 36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609600</xdr:colOff>
      <xdr:row>126</xdr:row>
      <xdr:rowOff>171450</xdr:rowOff>
    </xdr:from>
    <xdr:to>
      <xdr:col>7</xdr:col>
      <xdr:colOff>95249</xdr:colOff>
      <xdr:row>132</xdr:row>
      <xdr:rowOff>171450</xdr:rowOff>
    </xdr:to>
    <xdr:grpSp>
      <xdr:nvGrpSpPr>
        <xdr:cNvPr id="38" name="Group 37"/>
        <xdr:cNvGrpSpPr/>
      </xdr:nvGrpSpPr>
      <xdr:grpSpPr>
        <a:xfrm>
          <a:off x="3886200" y="24174450"/>
          <a:ext cx="2076449" cy="1143000"/>
          <a:chOff x="3962401" y="5089782"/>
          <a:chExt cx="2076449" cy="1143000"/>
        </a:xfrm>
      </xdr:grpSpPr>
      <xdr:pic>
        <xdr:nvPicPr>
          <xdr:cNvPr id="39" name="Picture 38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40" name="Picture 39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638175</xdr:colOff>
      <xdr:row>176</xdr:row>
      <xdr:rowOff>133350</xdr:rowOff>
    </xdr:from>
    <xdr:to>
      <xdr:col>7</xdr:col>
      <xdr:colOff>123824</xdr:colOff>
      <xdr:row>182</xdr:row>
      <xdr:rowOff>133350</xdr:rowOff>
    </xdr:to>
    <xdr:grpSp>
      <xdr:nvGrpSpPr>
        <xdr:cNvPr id="41" name="Group 40"/>
        <xdr:cNvGrpSpPr/>
      </xdr:nvGrpSpPr>
      <xdr:grpSpPr>
        <a:xfrm>
          <a:off x="3914775" y="33661350"/>
          <a:ext cx="2076449" cy="1143000"/>
          <a:chOff x="3962401" y="5089782"/>
          <a:chExt cx="2076449" cy="1143000"/>
        </a:xfrm>
      </xdr:grpSpPr>
      <xdr:pic>
        <xdr:nvPicPr>
          <xdr:cNvPr id="42" name="Picture 41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43" name="Picture 42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227</xdr:row>
      <xdr:rowOff>0</xdr:rowOff>
    </xdr:from>
    <xdr:to>
      <xdr:col>7</xdr:col>
      <xdr:colOff>133349</xdr:colOff>
      <xdr:row>233</xdr:row>
      <xdr:rowOff>0</xdr:rowOff>
    </xdr:to>
    <xdr:grpSp>
      <xdr:nvGrpSpPr>
        <xdr:cNvPr id="44" name="Group 43"/>
        <xdr:cNvGrpSpPr/>
      </xdr:nvGrpSpPr>
      <xdr:grpSpPr>
        <a:xfrm>
          <a:off x="3924300" y="43243500"/>
          <a:ext cx="2076449" cy="1143000"/>
          <a:chOff x="3962401" y="5089782"/>
          <a:chExt cx="2076449" cy="1143000"/>
        </a:xfrm>
      </xdr:grpSpPr>
      <xdr:pic>
        <xdr:nvPicPr>
          <xdr:cNvPr id="45" name="Picture 44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46" name="Picture 45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277</xdr:row>
      <xdr:rowOff>0</xdr:rowOff>
    </xdr:from>
    <xdr:to>
      <xdr:col>7</xdr:col>
      <xdr:colOff>133349</xdr:colOff>
      <xdr:row>283</xdr:row>
      <xdr:rowOff>0</xdr:rowOff>
    </xdr:to>
    <xdr:grpSp>
      <xdr:nvGrpSpPr>
        <xdr:cNvPr id="47" name="Group 46"/>
        <xdr:cNvGrpSpPr/>
      </xdr:nvGrpSpPr>
      <xdr:grpSpPr>
        <a:xfrm>
          <a:off x="3924300" y="52768500"/>
          <a:ext cx="2076449" cy="1143000"/>
          <a:chOff x="3962401" y="5089782"/>
          <a:chExt cx="2076449" cy="1143000"/>
        </a:xfrm>
      </xdr:grpSpPr>
      <xdr:pic>
        <xdr:nvPicPr>
          <xdr:cNvPr id="48" name="Picture 47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49" name="Picture 48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327</xdr:row>
      <xdr:rowOff>0</xdr:rowOff>
    </xdr:from>
    <xdr:to>
      <xdr:col>7</xdr:col>
      <xdr:colOff>133349</xdr:colOff>
      <xdr:row>333</xdr:row>
      <xdr:rowOff>0</xdr:rowOff>
    </xdr:to>
    <xdr:grpSp>
      <xdr:nvGrpSpPr>
        <xdr:cNvPr id="50" name="Group 49"/>
        <xdr:cNvGrpSpPr/>
      </xdr:nvGrpSpPr>
      <xdr:grpSpPr>
        <a:xfrm>
          <a:off x="3924300" y="62293500"/>
          <a:ext cx="2076449" cy="1143000"/>
          <a:chOff x="3962401" y="5089782"/>
          <a:chExt cx="2076449" cy="1143000"/>
        </a:xfrm>
      </xdr:grpSpPr>
      <xdr:pic>
        <xdr:nvPicPr>
          <xdr:cNvPr id="51" name="Picture 50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52" name="Picture 51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377</xdr:row>
      <xdr:rowOff>0</xdr:rowOff>
    </xdr:from>
    <xdr:to>
      <xdr:col>7</xdr:col>
      <xdr:colOff>133349</xdr:colOff>
      <xdr:row>383</xdr:row>
      <xdr:rowOff>0</xdr:rowOff>
    </xdr:to>
    <xdr:grpSp>
      <xdr:nvGrpSpPr>
        <xdr:cNvPr id="53" name="Group 52"/>
        <xdr:cNvGrpSpPr/>
      </xdr:nvGrpSpPr>
      <xdr:grpSpPr>
        <a:xfrm>
          <a:off x="3924300" y="71818500"/>
          <a:ext cx="2076449" cy="1143000"/>
          <a:chOff x="3962401" y="5089782"/>
          <a:chExt cx="2076449" cy="1143000"/>
        </a:xfrm>
      </xdr:grpSpPr>
      <xdr:pic>
        <xdr:nvPicPr>
          <xdr:cNvPr id="54" name="Picture 53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55" name="Picture 54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427</xdr:row>
      <xdr:rowOff>0</xdr:rowOff>
    </xdr:from>
    <xdr:to>
      <xdr:col>7</xdr:col>
      <xdr:colOff>133349</xdr:colOff>
      <xdr:row>433</xdr:row>
      <xdr:rowOff>0</xdr:rowOff>
    </xdr:to>
    <xdr:grpSp>
      <xdr:nvGrpSpPr>
        <xdr:cNvPr id="56" name="Group 55"/>
        <xdr:cNvGrpSpPr/>
      </xdr:nvGrpSpPr>
      <xdr:grpSpPr>
        <a:xfrm>
          <a:off x="3924300" y="81343500"/>
          <a:ext cx="2076449" cy="1143000"/>
          <a:chOff x="3962401" y="5089782"/>
          <a:chExt cx="2076449" cy="1143000"/>
        </a:xfrm>
      </xdr:grpSpPr>
      <xdr:pic>
        <xdr:nvPicPr>
          <xdr:cNvPr id="57" name="Picture 56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58" name="Picture 57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477</xdr:row>
      <xdr:rowOff>0</xdr:rowOff>
    </xdr:from>
    <xdr:to>
      <xdr:col>7</xdr:col>
      <xdr:colOff>133349</xdr:colOff>
      <xdr:row>483</xdr:row>
      <xdr:rowOff>0</xdr:rowOff>
    </xdr:to>
    <xdr:grpSp>
      <xdr:nvGrpSpPr>
        <xdr:cNvPr id="59" name="Group 58"/>
        <xdr:cNvGrpSpPr/>
      </xdr:nvGrpSpPr>
      <xdr:grpSpPr>
        <a:xfrm>
          <a:off x="3924300" y="90868500"/>
          <a:ext cx="2076449" cy="1143000"/>
          <a:chOff x="3962401" y="5089782"/>
          <a:chExt cx="2076449" cy="1143000"/>
        </a:xfrm>
      </xdr:grpSpPr>
      <xdr:pic>
        <xdr:nvPicPr>
          <xdr:cNvPr id="60" name="Picture 59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61" name="Picture 60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527</xdr:row>
      <xdr:rowOff>0</xdr:rowOff>
    </xdr:from>
    <xdr:to>
      <xdr:col>7</xdr:col>
      <xdr:colOff>133349</xdr:colOff>
      <xdr:row>533</xdr:row>
      <xdr:rowOff>0</xdr:rowOff>
    </xdr:to>
    <xdr:grpSp>
      <xdr:nvGrpSpPr>
        <xdr:cNvPr id="62" name="Group 61"/>
        <xdr:cNvGrpSpPr/>
      </xdr:nvGrpSpPr>
      <xdr:grpSpPr>
        <a:xfrm>
          <a:off x="3924300" y="100393500"/>
          <a:ext cx="2076449" cy="1143000"/>
          <a:chOff x="3962401" y="5089782"/>
          <a:chExt cx="2076449" cy="1143000"/>
        </a:xfrm>
      </xdr:grpSpPr>
      <xdr:pic>
        <xdr:nvPicPr>
          <xdr:cNvPr id="63" name="Picture 62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64" name="Picture 63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577</xdr:row>
      <xdr:rowOff>0</xdr:rowOff>
    </xdr:from>
    <xdr:to>
      <xdr:col>7</xdr:col>
      <xdr:colOff>133349</xdr:colOff>
      <xdr:row>583</xdr:row>
      <xdr:rowOff>0</xdr:rowOff>
    </xdr:to>
    <xdr:grpSp>
      <xdr:nvGrpSpPr>
        <xdr:cNvPr id="65" name="Group 64"/>
        <xdr:cNvGrpSpPr/>
      </xdr:nvGrpSpPr>
      <xdr:grpSpPr>
        <a:xfrm>
          <a:off x="3924300" y="109918500"/>
          <a:ext cx="2076449" cy="1143000"/>
          <a:chOff x="3962401" y="5089782"/>
          <a:chExt cx="2076449" cy="1143000"/>
        </a:xfrm>
      </xdr:grpSpPr>
      <xdr:pic>
        <xdr:nvPicPr>
          <xdr:cNvPr id="66" name="Picture 65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67" name="Picture 66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627</xdr:row>
      <xdr:rowOff>0</xdr:rowOff>
    </xdr:from>
    <xdr:to>
      <xdr:col>7</xdr:col>
      <xdr:colOff>133349</xdr:colOff>
      <xdr:row>633</xdr:row>
      <xdr:rowOff>0</xdr:rowOff>
    </xdr:to>
    <xdr:grpSp>
      <xdr:nvGrpSpPr>
        <xdr:cNvPr id="68" name="Group 67"/>
        <xdr:cNvGrpSpPr/>
      </xdr:nvGrpSpPr>
      <xdr:grpSpPr>
        <a:xfrm>
          <a:off x="3924300" y="119443500"/>
          <a:ext cx="2076449" cy="1143000"/>
          <a:chOff x="3962401" y="5089782"/>
          <a:chExt cx="2076449" cy="1143000"/>
        </a:xfrm>
      </xdr:grpSpPr>
      <xdr:pic>
        <xdr:nvPicPr>
          <xdr:cNvPr id="69" name="Picture 68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70" name="Picture 69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677</xdr:row>
      <xdr:rowOff>0</xdr:rowOff>
    </xdr:from>
    <xdr:to>
      <xdr:col>7</xdr:col>
      <xdr:colOff>133349</xdr:colOff>
      <xdr:row>683</xdr:row>
      <xdr:rowOff>0</xdr:rowOff>
    </xdr:to>
    <xdr:grpSp>
      <xdr:nvGrpSpPr>
        <xdr:cNvPr id="71" name="Group 70"/>
        <xdr:cNvGrpSpPr/>
      </xdr:nvGrpSpPr>
      <xdr:grpSpPr>
        <a:xfrm>
          <a:off x="3924300" y="128968500"/>
          <a:ext cx="2076449" cy="1143000"/>
          <a:chOff x="3962401" y="5089782"/>
          <a:chExt cx="2076449" cy="1143000"/>
        </a:xfrm>
      </xdr:grpSpPr>
      <xdr:pic>
        <xdr:nvPicPr>
          <xdr:cNvPr id="72" name="Picture 71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73" name="Picture 72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727</xdr:row>
      <xdr:rowOff>0</xdr:rowOff>
    </xdr:from>
    <xdr:to>
      <xdr:col>7</xdr:col>
      <xdr:colOff>133349</xdr:colOff>
      <xdr:row>733</xdr:row>
      <xdr:rowOff>0</xdr:rowOff>
    </xdr:to>
    <xdr:grpSp>
      <xdr:nvGrpSpPr>
        <xdr:cNvPr id="74" name="Group 73"/>
        <xdr:cNvGrpSpPr/>
      </xdr:nvGrpSpPr>
      <xdr:grpSpPr>
        <a:xfrm>
          <a:off x="3924300" y="138493500"/>
          <a:ext cx="2076449" cy="1143000"/>
          <a:chOff x="3962401" y="5089782"/>
          <a:chExt cx="2076449" cy="1143000"/>
        </a:xfrm>
      </xdr:grpSpPr>
      <xdr:pic>
        <xdr:nvPicPr>
          <xdr:cNvPr id="75" name="Picture 74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76" name="Picture 75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777</xdr:row>
      <xdr:rowOff>0</xdr:rowOff>
    </xdr:from>
    <xdr:to>
      <xdr:col>7</xdr:col>
      <xdr:colOff>133349</xdr:colOff>
      <xdr:row>783</xdr:row>
      <xdr:rowOff>0</xdr:rowOff>
    </xdr:to>
    <xdr:grpSp>
      <xdr:nvGrpSpPr>
        <xdr:cNvPr id="77" name="Group 76"/>
        <xdr:cNvGrpSpPr/>
      </xdr:nvGrpSpPr>
      <xdr:grpSpPr>
        <a:xfrm>
          <a:off x="3924300" y="148018500"/>
          <a:ext cx="2076449" cy="1143000"/>
          <a:chOff x="3962401" y="5089782"/>
          <a:chExt cx="2076449" cy="1143000"/>
        </a:xfrm>
      </xdr:grpSpPr>
      <xdr:pic>
        <xdr:nvPicPr>
          <xdr:cNvPr id="78" name="Picture 77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79" name="Picture 78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827</xdr:row>
      <xdr:rowOff>0</xdr:rowOff>
    </xdr:from>
    <xdr:to>
      <xdr:col>7</xdr:col>
      <xdr:colOff>133349</xdr:colOff>
      <xdr:row>833</xdr:row>
      <xdr:rowOff>0</xdr:rowOff>
    </xdr:to>
    <xdr:grpSp>
      <xdr:nvGrpSpPr>
        <xdr:cNvPr id="80" name="Group 79"/>
        <xdr:cNvGrpSpPr/>
      </xdr:nvGrpSpPr>
      <xdr:grpSpPr>
        <a:xfrm>
          <a:off x="3924300" y="157543500"/>
          <a:ext cx="2076449" cy="1143000"/>
          <a:chOff x="3962401" y="5089782"/>
          <a:chExt cx="2076449" cy="1143000"/>
        </a:xfrm>
      </xdr:grpSpPr>
      <xdr:pic>
        <xdr:nvPicPr>
          <xdr:cNvPr id="81" name="Picture 80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82" name="Picture 81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877</xdr:row>
      <xdr:rowOff>0</xdr:rowOff>
    </xdr:from>
    <xdr:to>
      <xdr:col>7</xdr:col>
      <xdr:colOff>133349</xdr:colOff>
      <xdr:row>883</xdr:row>
      <xdr:rowOff>0</xdr:rowOff>
    </xdr:to>
    <xdr:grpSp>
      <xdr:nvGrpSpPr>
        <xdr:cNvPr id="83" name="Group 82"/>
        <xdr:cNvGrpSpPr/>
      </xdr:nvGrpSpPr>
      <xdr:grpSpPr>
        <a:xfrm>
          <a:off x="3924300" y="167068500"/>
          <a:ext cx="2076449" cy="1143000"/>
          <a:chOff x="3962401" y="5089782"/>
          <a:chExt cx="2076449" cy="1143000"/>
        </a:xfrm>
      </xdr:grpSpPr>
      <xdr:pic>
        <xdr:nvPicPr>
          <xdr:cNvPr id="84" name="Picture 83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85" name="Picture 84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927</xdr:row>
      <xdr:rowOff>0</xdr:rowOff>
    </xdr:from>
    <xdr:to>
      <xdr:col>7</xdr:col>
      <xdr:colOff>133349</xdr:colOff>
      <xdr:row>933</xdr:row>
      <xdr:rowOff>0</xdr:rowOff>
    </xdr:to>
    <xdr:grpSp>
      <xdr:nvGrpSpPr>
        <xdr:cNvPr id="86" name="Group 85"/>
        <xdr:cNvGrpSpPr/>
      </xdr:nvGrpSpPr>
      <xdr:grpSpPr>
        <a:xfrm>
          <a:off x="3924300" y="176593500"/>
          <a:ext cx="2076449" cy="1143000"/>
          <a:chOff x="3962401" y="5089782"/>
          <a:chExt cx="2076449" cy="1143000"/>
        </a:xfrm>
      </xdr:grpSpPr>
      <xdr:pic>
        <xdr:nvPicPr>
          <xdr:cNvPr id="87" name="Picture 86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88" name="Picture 87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977</xdr:row>
      <xdr:rowOff>0</xdr:rowOff>
    </xdr:from>
    <xdr:to>
      <xdr:col>7</xdr:col>
      <xdr:colOff>133349</xdr:colOff>
      <xdr:row>983</xdr:row>
      <xdr:rowOff>0</xdr:rowOff>
    </xdr:to>
    <xdr:grpSp>
      <xdr:nvGrpSpPr>
        <xdr:cNvPr id="89" name="Group 88"/>
        <xdr:cNvGrpSpPr/>
      </xdr:nvGrpSpPr>
      <xdr:grpSpPr>
        <a:xfrm>
          <a:off x="3924300" y="186118500"/>
          <a:ext cx="2076449" cy="1143000"/>
          <a:chOff x="3962401" y="5089782"/>
          <a:chExt cx="2076449" cy="1143000"/>
        </a:xfrm>
      </xdr:grpSpPr>
      <xdr:pic>
        <xdr:nvPicPr>
          <xdr:cNvPr id="90" name="Picture 89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91" name="Picture 90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1027</xdr:row>
      <xdr:rowOff>0</xdr:rowOff>
    </xdr:from>
    <xdr:to>
      <xdr:col>7</xdr:col>
      <xdr:colOff>133349</xdr:colOff>
      <xdr:row>1033</xdr:row>
      <xdr:rowOff>0</xdr:rowOff>
    </xdr:to>
    <xdr:grpSp>
      <xdr:nvGrpSpPr>
        <xdr:cNvPr id="92" name="Group 91"/>
        <xdr:cNvGrpSpPr/>
      </xdr:nvGrpSpPr>
      <xdr:grpSpPr>
        <a:xfrm>
          <a:off x="3924300" y="195643500"/>
          <a:ext cx="2076449" cy="1143000"/>
          <a:chOff x="3962401" y="5089782"/>
          <a:chExt cx="2076449" cy="1143000"/>
        </a:xfrm>
      </xdr:grpSpPr>
      <xdr:pic>
        <xdr:nvPicPr>
          <xdr:cNvPr id="93" name="Picture 92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94" name="Picture 93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1077</xdr:row>
      <xdr:rowOff>0</xdr:rowOff>
    </xdr:from>
    <xdr:to>
      <xdr:col>7</xdr:col>
      <xdr:colOff>133349</xdr:colOff>
      <xdr:row>1083</xdr:row>
      <xdr:rowOff>0</xdr:rowOff>
    </xdr:to>
    <xdr:grpSp>
      <xdr:nvGrpSpPr>
        <xdr:cNvPr id="95" name="Group 94"/>
        <xdr:cNvGrpSpPr/>
      </xdr:nvGrpSpPr>
      <xdr:grpSpPr>
        <a:xfrm>
          <a:off x="3924300" y="205168500"/>
          <a:ext cx="2076449" cy="1143000"/>
          <a:chOff x="3962401" y="5089782"/>
          <a:chExt cx="2076449" cy="1143000"/>
        </a:xfrm>
      </xdr:grpSpPr>
      <xdr:pic>
        <xdr:nvPicPr>
          <xdr:cNvPr id="96" name="Picture 95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97" name="Picture 96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1127</xdr:row>
      <xdr:rowOff>0</xdr:rowOff>
    </xdr:from>
    <xdr:to>
      <xdr:col>7</xdr:col>
      <xdr:colOff>133349</xdr:colOff>
      <xdr:row>1133</xdr:row>
      <xdr:rowOff>0</xdr:rowOff>
    </xdr:to>
    <xdr:grpSp>
      <xdr:nvGrpSpPr>
        <xdr:cNvPr id="98" name="Group 97"/>
        <xdr:cNvGrpSpPr/>
      </xdr:nvGrpSpPr>
      <xdr:grpSpPr>
        <a:xfrm>
          <a:off x="3924300" y="214693500"/>
          <a:ext cx="2076449" cy="1143000"/>
          <a:chOff x="3962401" y="5089782"/>
          <a:chExt cx="2076449" cy="1143000"/>
        </a:xfrm>
      </xdr:grpSpPr>
      <xdr:pic>
        <xdr:nvPicPr>
          <xdr:cNvPr id="99" name="Picture 98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00" name="Picture 99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1177</xdr:row>
      <xdr:rowOff>0</xdr:rowOff>
    </xdr:from>
    <xdr:to>
      <xdr:col>7</xdr:col>
      <xdr:colOff>133349</xdr:colOff>
      <xdr:row>1183</xdr:row>
      <xdr:rowOff>0</xdr:rowOff>
    </xdr:to>
    <xdr:grpSp>
      <xdr:nvGrpSpPr>
        <xdr:cNvPr id="101" name="Group 100"/>
        <xdr:cNvGrpSpPr/>
      </xdr:nvGrpSpPr>
      <xdr:grpSpPr>
        <a:xfrm>
          <a:off x="3924300" y="224218500"/>
          <a:ext cx="2076449" cy="1143000"/>
          <a:chOff x="3962401" y="5089782"/>
          <a:chExt cx="2076449" cy="1143000"/>
        </a:xfrm>
      </xdr:grpSpPr>
      <xdr:pic>
        <xdr:nvPicPr>
          <xdr:cNvPr id="102" name="Picture 101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03" name="Picture 102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1227</xdr:row>
      <xdr:rowOff>0</xdr:rowOff>
    </xdr:from>
    <xdr:to>
      <xdr:col>7</xdr:col>
      <xdr:colOff>133349</xdr:colOff>
      <xdr:row>1233</xdr:row>
      <xdr:rowOff>0</xdr:rowOff>
    </xdr:to>
    <xdr:grpSp>
      <xdr:nvGrpSpPr>
        <xdr:cNvPr id="104" name="Group 103"/>
        <xdr:cNvGrpSpPr/>
      </xdr:nvGrpSpPr>
      <xdr:grpSpPr>
        <a:xfrm>
          <a:off x="3924300" y="233743500"/>
          <a:ext cx="2076449" cy="1143000"/>
          <a:chOff x="3962401" y="5089782"/>
          <a:chExt cx="2076449" cy="1143000"/>
        </a:xfrm>
      </xdr:grpSpPr>
      <xdr:pic>
        <xdr:nvPicPr>
          <xdr:cNvPr id="105" name="Picture 104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06" name="Picture 105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1277</xdr:row>
      <xdr:rowOff>0</xdr:rowOff>
    </xdr:from>
    <xdr:to>
      <xdr:col>7</xdr:col>
      <xdr:colOff>133349</xdr:colOff>
      <xdr:row>1283</xdr:row>
      <xdr:rowOff>0</xdr:rowOff>
    </xdr:to>
    <xdr:grpSp>
      <xdr:nvGrpSpPr>
        <xdr:cNvPr id="107" name="Group 106"/>
        <xdr:cNvGrpSpPr/>
      </xdr:nvGrpSpPr>
      <xdr:grpSpPr>
        <a:xfrm>
          <a:off x="3924300" y="243268500"/>
          <a:ext cx="2076449" cy="1143000"/>
          <a:chOff x="3962401" y="5089782"/>
          <a:chExt cx="2076449" cy="1143000"/>
        </a:xfrm>
      </xdr:grpSpPr>
      <xdr:pic>
        <xdr:nvPicPr>
          <xdr:cNvPr id="108" name="Picture 107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09" name="Picture 108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1327</xdr:row>
      <xdr:rowOff>0</xdr:rowOff>
    </xdr:from>
    <xdr:to>
      <xdr:col>7</xdr:col>
      <xdr:colOff>133349</xdr:colOff>
      <xdr:row>1333</xdr:row>
      <xdr:rowOff>0</xdr:rowOff>
    </xdr:to>
    <xdr:grpSp>
      <xdr:nvGrpSpPr>
        <xdr:cNvPr id="110" name="Group 109"/>
        <xdr:cNvGrpSpPr/>
      </xdr:nvGrpSpPr>
      <xdr:grpSpPr>
        <a:xfrm>
          <a:off x="3924300" y="252793500"/>
          <a:ext cx="2076449" cy="1143000"/>
          <a:chOff x="3962401" y="5089782"/>
          <a:chExt cx="2076449" cy="1143000"/>
        </a:xfrm>
      </xdr:grpSpPr>
      <xdr:pic>
        <xdr:nvPicPr>
          <xdr:cNvPr id="111" name="Picture 110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12" name="Picture 111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1377</xdr:row>
      <xdr:rowOff>0</xdr:rowOff>
    </xdr:from>
    <xdr:to>
      <xdr:col>7</xdr:col>
      <xdr:colOff>133349</xdr:colOff>
      <xdr:row>1383</xdr:row>
      <xdr:rowOff>0</xdr:rowOff>
    </xdr:to>
    <xdr:grpSp>
      <xdr:nvGrpSpPr>
        <xdr:cNvPr id="113" name="Group 112"/>
        <xdr:cNvGrpSpPr/>
      </xdr:nvGrpSpPr>
      <xdr:grpSpPr>
        <a:xfrm>
          <a:off x="3924300" y="262318500"/>
          <a:ext cx="2076449" cy="1143000"/>
          <a:chOff x="3962401" y="5089782"/>
          <a:chExt cx="2076449" cy="1143000"/>
        </a:xfrm>
      </xdr:grpSpPr>
      <xdr:pic>
        <xdr:nvPicPr>
          <xdr:cNvPr id="114" name="Picture 113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15" name="Picture 114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1427</xdr:row>
      <xdr:rowOff>0</xdr:rowOff>
    </xdr:from>
    <xdr:to>
      <xdr:col>7</xdr:col>
      <xdr:colOff>133349</xdr:colOff>
      <xdr:row>1433</xdr:row>
      <xdr:rowOff>0</xdr:rowOff>
    </xdr:to>
    <xdr:grpSp>
      <xdr:nvGrpSpPr>
        <xdr:cNvPr id="116" name="Group 115"/>
        <xdr:cNvGrpSpPr/>
      </xdr:nvGrpSpPr>
      <xdr:grpSpPr>
        <a:xfrm>
          <a:off x="3924300" y="271843500"/>
          <a:ext cx="2076449" cy="1143000"/>
          <a:chOff x="3962401" y="5089782"/>
          <a:chExt cx="2076449" cy="1143000"/>
        </a:xfrm>
      </xdr:grpSpPr>
      <xdr:pic>
        <xdr:nvPicPr>
          <xdr:cNvPr id="117" name="Picture 116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18" name="Picture 117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1477</xdr:row>
      <xdr:rowOff>0</xdr:rowOff>
    </xdr:from>
    <xdr:to>
      <xdr:col>7</xdr:col>
      <xdr:colOff>133349</xdr:colOff>
      <xdr:row>1483</xdr:row>
      <xdr:rowOff>0</xdr:rowOff>
    </xdr:to>
    <xdr:grpSp>
      <xdr:nvGrpSpPr>
        <xdr:cNvPr id="119" name="Group 118"/>
        <xdr:cNvGrpSpPr/>
      </xdr:nvGrpSpPr>
      <xdr:grpSpPr>
        <a:xfrm>
          <a:off x="3924300" y="281368500"/>
          <a:ext cx="2076449" cy="1143000"/>
          <a:chOff x="3962401" y="5089782"/>
          <a:chExt cx="2076449" cy="1143000"/>
        </a:xfrm>
      </xdr:grpSpPr>
      <xdr:pic>
        <xdr:nvPicPr>
          <xdr:cNvPr id="120" name="Picture 119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21" name="Picture 120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0</xdr:colOff>
      <xdr:row>1500</xdr:row>
      <xdr:rowOff>0</xdr:rowOff>
    </xdr:from>
    <xdr:ext cx="6496050" cy="1293156"/>
    <xdr:pic>
      <xdr:nvPicPr>
        <xdr:cNvPr id="122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276225000"/>
          <a:ext cx="6496050" cy="1293156"/>
        </a:xfrm>
        <a:prstGeom prst="rect">
          <a:avLst/>
        </a:prstGeom>
      </xdr:spPr>
    </xdr:pic>
    <xdr:clientData/>
  </xdr:oneCellAnchor>
  <xdr:twoCellAnchor>
    <xdr:from>
      <xdr:col>4</xdr:col>
      <xdr:colOff>0</xdr:colOff>
      <xdr:row>1527</xdr:row>
      <xdr:rowOff>0</xdr:rowOff>
    </xdr:from>
    <xdr:to>
      <xdr:col>7</xdr:col>
      <xdr:colOff>133349</xdr:colOff>
      <xdr:row>1533</xdr:row>
      <xdr:rowOff>0</xdr:rowOff>
    </xdr:to>
    <xdr:grpSp>
      <xdr:nvGrpSpPr>
        <xdr:cNvPr id="123" name="Group 122"/>
        <xdr:cNvGrpSpPr/>
      </xdr:nvGrpSpPr>
      <xdr:grpSpPr>
        <a:xfrm>
          <a:off x="3924300" y="290893500"/>
          <a:ext cx="2076449" cy="1143000"/>
          <a:chOff x="3962401" y="5089782"/>
          <a:chExt cx="2076449" cy="1143000"/>
        </a:xfrm>
      </xdr:grpSpPr>
      <xdr:pic>
        <xdr:nvPicPr>
          <xdr:cNvPr id="124" name="Picture 123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25" name="Picture 124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96050" cy="1293156"/>
    <xdr:pic>
      <xdr:nvPicPr>
        <xdr:cNvPr id="2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952500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50</xdr:row>
      <xdr:rowOff>0</xdr:rowOff>
    </xdr:from>
    <xdr:ext cx="6496050" cy="1293156"/>
    <xdr:pic>
      <xdr:nvPicPr>
        <xdr:cNvPr id="3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100</xdr:row>
      <xdr:rowOff>0</xdr:rowOff>
    </xdr:from>
    <xdr:ext cx="6496050" cy="1293156"/>
    <xdr:pic>
      <xdr:nvPicPr>
        <xdr:cNvPr id="4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150</xdr:row>
      <xdr:rowOff>0</xdr:rowOff>
    </xdr:from>
    <xdr:ext cx="6496050" cy="1293156"/>
    <xdr:pic>
      <xdr:nvPicPr>
        <xdr:cNvPr id="5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200</xdr:row>
      <xdr:rowOff>0</xdr:rowOff>
    </xdr:from>
    <xdr:ext cx="6496050" cy="1293156"/>
    <xdr:pic>
      <xdr:nvPicPr>
        <xdr:cNvPr id="7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250</xdr:row>
      <xdr:rowOff>0</xdr:rowOff>
    </xdr:from>
    <xdr:ext cx="6496050" cy="1293156"/>
    <xdr:pic>
      <xdr:nvPicPr>
        <xdr:cNvPr id="8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300</xdr:row>
      <xdr:rowOff>0</xdr:rowOff>
    </xdr:from>
    <xdr:ext cx="6496050" cy="1293156"/>
    <xdr:pic>
      <xdr:nvPicPr>
        <xdr:cNvPr id="9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350</xdr:row>
      <xdr:rowOff>0</xdr:rowOff>
    </xdr:from>
    <xdr:ext cx="6496050" cy="1293156"/>
    <xdr:pic>
      <xdr:nvPicPr>
        <xdr:cNvPr id="10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400</xdr:row>
      <xdr:rowOff>0</xdr:rowOff>
    </xdr:from>
    <xdr:ext cx="6496050" cy="1293156"/>
    <xdr:pic>
      <xdr:nvPicPr>
        <xdr:cNvPr id="11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450</xdr:row>
      <xdr:rowOff>0</xdr:rowOff>
    </xdr:from>
    <xdr:ext cx="6496050" cy="1293156"/>
    <xdr:pic>
      <xdr:nvPicPr>
        <xdr:cNvPr id="12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500</xdr:row>
      <xdr:rowOff>0</xdr:rowOff>
    </xdr:from>
    <xdr:ext cx="6496050" cy="1293156"/>
    <xdr:pic>
      <xdr:nvPicPr>
        <xdr:cNvPr id="13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550</xdr:row>
      <xdr:rowOff>0</xdr:rowOff>
    </xdr:from>
    <xdr:ext cx="6496050" cy="1293156"/>
    <xdr:pic>
      <xdr:nvPicPr>
        <xdr:cNvPr id="14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600</xdr:row>
      <xdr:rowOff>0</xdr:rowOff>
    </xdr:from>
    <xdr:ext cx="6496050" cy="1293156"/>
    <xdr:pic>
      <xdr:nvPicPr>
        <xdr:cNvPr id="15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650</xdr:row>
      <xdr:rowOff>0</xdr:rowOff>
    </xdr:from>
    <xdr:ext cx="6496050" cy="1293156"/>
    <xdr:pic>
      <xdr:nvPicPr>
        <xdr:cNvPr id="16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700</xdr:row>
      <xdr:rowOff>0</xdr:rowOff>
    </xdr:from>
    <xdr:ext cx="6496050" cy="1293156"/>
    <xdr:pic>
      <xdr:nvPicPr>
        <xdr:cNvPr id="17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750</xdr:row>
      <xdr:rowOff>0</xdr:rowOff>
    </xdr:from>
    <xdr:ext cx="6496050" cy="1293156"/>
    <xdr:pic>
      <xdr:nvPicPr>
        <xdr:cNvPr id="18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800</xdr:row>
      <xdr:rowOff>0</xdr:rowOff>
    </xdr:from>
    <xdr:ext cx="6496050" cy="1293156"/>
    <xdr:pic>
      <xdr:nvPicPr>
        <xdr:cNvPr id="19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850</xdr:row>
      <xdr:rowOff>0</xdr:rowOff>
    </xdr:from>
    <xdr:ext cx="6496050" cy="1293156"/>
    <xdr:pic>
      <xdr:nvPicPr>
        <xdr:cNvPr id="20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900</xdr:row>
      <xdr:rowOff>0</xdr:rowOff>
    </xdr:from>
    <xdr:ext cx="6496050" cy="1293156"/>
    <xdr:pic>
      <xdr:nvPicPr>
        <xdr:cNvPr id="21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950</xdr:row>
      <xdr:rowOff>0</xdr:rowOff>
    </xdr:from>
    <xdr:ext cx="6496050" cy="1293156"/>
    <xdr:pic>
      <xdr:nvPicPr>
        <xdr:cNvPr id="22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1000</xdr:row>
      <xdr:rowOff>0</xdr:rowOff>
    </xdr:from>
    <xdr:ext cx="6496050" cy="1293156"/>
    <xdr:pic>
      <xdr:nvPicPr>
        <xdr:cNvPr id="23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1050</xdr:row>
      <xdr:rowOff>0</xdr:rowOff>
    </xdr:from>
    <xdr:ext cx="6496050" cy="1293156"/>
    <xdr:pic>
      <xdr:nvPicPr>
        <xdr:cNvPr id="24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1100</xdr:row>
      <xdr:rowOff>0</xdr:rowOff>
    </xdr:from>
    <xdr:ext cx="6496050" cy="1293156"/>
    <xdr:pic>
      <xdr:nvPicPr>
        <xdr:cNvPr id="25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1150</xdr:row>
      <xdr:rowOff>0</xdr:rowOff>
    </xdr:from>
    <xdr:ext cx="6496050" cy="1293156"/>
    <xdr:pic>
      <xdr:nvPicPr>
        <xdr:cNvPr id="26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1200</xdr:row>
      <xdr:rowOff>0</xdr:rowOff>
    </xdr:from>
    <xdr:ext cx="6496050" cy="1293156"/>
    <xdr:pic>
      <xdr:nvPicPr>
        <xdr:cNvPr id="27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1250</xdr:row>
      <xdr:rowOff>0</xdr:rowOff>
    </xdr:from>
    <xdr:ext cx="6496050" cy="1293156"/>
    <xdr:pic>
      <xdr:nvPicPr>
        <xdr:cNvPr id="28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1300</xdr:row>
      <xdr:rowOff>0</xdr:rowOff>
    </xdr:from>
    <xdr:ext cx="6496050" cy="1293156"/>
    <xdr:pic>
      <xdr:nvPicPr>
        <xdr:cNvPr id="29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1350</xdr:row>
      <xdr:rowOff>0</xdr:rowOff>
    </xdr:from>
    <xdr:ext cx="6496050" cy="1293156"/>
    <xdr:pic>
      <xdr:nvPicPr>
        <xdr:cNvPr id="30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1400</xdr:row>
      <xdr:rowOff>0</xdr:rowOff>
    </xdr:from>
    <xdr:ext cx="6496050" cy="1293156"/>
    <xdr:pic>
      <xdr:nvPicPr>
        <xdr:cNvPr id="31" name="Gambar 1">
          <a:extLst>
            <a:ext uri="{FF2B5EF4-FFF2-40B4-BE49-F238E27FC236}">
              <a16:creationId xmlns:a16="http://schemas.microsoft.com/office/drawing/2014/main" xmlns="" id="{3F2CDB32-1A99-4BDE-A24D-78AF0E77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6496050" cy="1293156"/>
        </a:xfrm>
        <a:prstGeom prst="rect">
          <a:avLst/>
        </a:prstGeom>
      </xdr:spPr>
    </xdr:pic>
    <xdr:clientData/>
  </xdr:oneCellAnchor>
  <xdr:twoCellAnchor>
    <xdr:from>
      <xdr:col>4</xdr:col>
      <xdr:colOff>0</xdr:colOff>
      <xdr:row>27</xdr:row>
      <xdr:rowOff>0</xdr:rowOff>
    </xdr:from>
    <xdr:to>
      <xdr:col>7</xdr:col>
      <xdr:colOff>133349</xdr:colOff>
      <xdr:row>33</xdr:row>
      <xdr:rowOff>0</xdr:rowOff>
    </xdr:to>
    <xdr:grpSp>
      <xdr:nvGrpSpPr>
        <xdr:cNvPr id="32" name="Group 31"/>
        <xdr:cNvGrpSpPr/>
      </xdr:nvGrpSpPr>
      <xdr:grpSpPr>
        <a:xfrm>
          <a:off x="3790950" y="5143500"/>
          <a:ext cx="2076449" cy="1143000"/>
          <a:chOff x="3962401" y="5089782"/>
          <a:chExt cx="2076449" cy="1143000"/>
        </a:xfrm>
      </xdr:grpSpPr>
      <xdr:pic>
        <xdr:nvPicPr>
          <xdr:cNvPr id="33" name="Picture 32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34" name="Picture 33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77</xdr:row>
      <xdr:rowOff>0</xdr:rowOff>
    </xdr:from>
    <xdr:to>
      <xdr:col>7</xdr:col>
      <xdr:colOff>133349</xdr:colOff>
      <xdr:row>83</xdr:row>
      <xdr:rowOff>0</xdr:rowOff>
    </xdr:to>
    <xdr:grpSp>
      <xdr:nvGrpSpPr>
        <xdr:cNvPr id="35" name="Group 34"/>
        <xdr:cNvGrpSpPr/>
      </xdr:nvGrpSpPr>
      <xdr:grpSpPr>
        <a:xfrm>
          <a:off x="3790950" y="14668500"/>
          <a:ext cx="2076449" cy="1143000"/>
          <a:chOff x="3962401" y="5089782"/>
          <a:chExt cx="2076449" cy="1143000"/>
        </a:xfrm>
      </xdr:grpSpPr>
      <xdr:pic>
        <xdr:nvPicPr>
          <xdr:cNvPr id="36" name="Picture 35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37" name="Picture 36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127</xdr:row>
      <xdr:rowOff>0</xdr:rowOff>
    </xdr:from>
    <xdr:to>
      <xdr:col>7</xdr:col>
      <xdr:colOff>133349</xdr:colOff>
      <xdr:row>133</xdr:row>
      <xdr:rowOff>0</xdr:rowOff>
    </xdr:to>
    <xdr:grpSp>
      <xdr:nvGrpSpPr>
        <xdr:cNvPr id="38" name="Group 37"/>
        <xdr:cNvGrpSpPr/>
      </xdr:nvGrpSpPr>
      <xdr:grpSpPr>
        <a:xfrm>
          <a:off x="3790950" y="24193500"/>
          <a:ext cx="2076449" cy="1143000"/>
          <a:chOff x="3962401" y="5089782"/>
          <a:chExt cx="2076449" cy="1143000"/>
        </a:xfrm>
      </xdr:grpSpPr>
      <xdr:pic>
        <xdr:nvPicPr>
          <xdr:cNvPr id="39" name="Picture 38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40" name="Picture 39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177</xdr:row>
      <xdr:rowOff>0</xdr:rowOff>
    </xdr:from>
    <xdr:to>
      <xdr:col>7</xdr:col>
      <xdr:colOff>133349</xdr:colOff>
      <xdr:row>183</xdr:row>
      <xdr:rowOff>0</xdr:rowOff>
    </xdr:to>
    <xdr:grpSp>
      <xdr:nvGrpSpPr>
        <xdr:cNvPr id="41" name="Group 40"/>
        <xdr:cNvGrpSpPr/>
      </xdr:nvGrpSpPr>
      <xdr:grpSpPr>
        <a:xfrm>
          <a:off x="3790950" y="33718500"/>
          <a:ext cx="2076449" cy="1143000"/>
          <a:chOff x="3962401" y="5089782"/>
          <a:chExt cx="2076449" cy="1143000"/>
        </a:xfrm>
      </xdr:grpSpPr>
      <xdr:pic>
        <xdr:nvPicPr>
          <xdr:cNvPr id="42" name="Picture 41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43" name="Picture 42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227</xdr:row>
      <xdr:rowOff>0</xdr:rowOff>
    </xdr:from>
    <xdr:to>
      <xdr:col>7</xdr:col>
      <xdr:colOff>133349</xdr:colOff>
      <xdr:row>233</xdr:row>
      <xdr:rowOff>0</xdr:rowOff>
    </xdr:to>
    <xdr:grpSp>
      <xdr:nvGrpSpPr>
        <xdr:cNvPr id="44" name="Group 43"/>
        <xdr:cNvGrpSpPr/>
      </xdr:nvGrpSpPr>
      <xdr:grpSpPr>
        <a:xfrm>
          <a:off x="3790950" y="43243500"/>
          <a:ext cx="2076449" cy="1143000"/>
          <a:chOff x="3962401" y="5089782"/>
          <a:chExt cx="2076449" cy="1143000"/>
        </a:xfrm>
      </xdr:grpSpPr>
      <xdr:pic>
        <xdr:nvPicPr>
          <xdr:cNvPr id="45" name="Picture 44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46" name="Picture 45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277</xdr:row>
      <xdr:rowOff>0</xdr:rowOff>
    </xdr:from>
    <xdr:to>
      <xdr:col>7</xdr:col>
      <xdr:colOff>133349</xdr:colOff>
      <xdr:row>283</xdr:row>
      <xdr:rowOff>0</xdr:rowOff>
    </xdr:to>
    <xdr:grpSp>
      <xdr:nvGrpSpPr>
        <xdr:cNvPr id="47" name="Group 46"/>
        <xdr:cNvGrpSpPr/>
      </xdr:nvGrpSpPr>
      <xdr:grpSpPr>
        <a:xfrm>
          <a:off x="3790950" y="52768500"/>
          <a:ext cx="2076449" cy="1143000"/>
          <a:chOff x="3962401" y="5089782"/>
          <a:chExt cx="2076449" cy="1143000"/>
        </a:xfrm>
      </xdr:grpSpPr>
      <xdr:pic>
        <xdr:nvPicPr>
          <xdr:cNvPr id="48" name="Picture 47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49" name="Picture 48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327</xdr:row>
      <xdr:rowOff>0</xdr:rowOff>
    </xdr:from>
    <xdr:to>
      <xdr:col>7</xdr:col>
      <xdr:colOff>133349</xdr:colOff>
      <xdr:row>333</xdr:row>
      <xdr:rowOff>0</xdr:rowOff>
    </xdr:to>
    <xdr:grpSp>
      <xdr:nvGrpSpPr>
        <xdr:cNvPr id="50" name="Group 49"/>
        <xdr:cNvGrpSpPr/>
      </xdr:nvGrpSpPr>
      <xdr:grpSpPr>
        <a:xfrm>
          <a:off x="3790950" y="62293500"/>
          <a:ext cx="2076449" cy="1143000"/>
          <a:chOff x="3962401" y="5089782"/>
          <a:chExt cx="2076449" cy="1143000"/>
        </a:xfrm>
      </xdr:grpSpPr>
      <xdr:pic>
        <xdr:nvPicPr>
          <xdr:cNvPr id="51" name="Picture 50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52" name="Picture 51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377</xdr:row>
      <xdr:rowOff>0</xdr:rowOff>
    </xdr:from>
    <xdr:to>
      <xdr:col>7</xdr:col>
      <xdr:colOff>133349</xdr:colOff>
      <xdr:row>383</xdr:row>
      <xdr:rowOff>0</xdr:rowOff>
    </xdr:to>
    <xdr:grpSp>
      <xdr:nvGrpSpPr>
        <xdr:cNvPr id="53" name="Group 52"/>
        <xdr:cNvGrpSpPr/>
      </xdr:nvGrpSpPr>
      <xdr:grpSpPr>
        <a:xfrm>
          <a:off x="3790950" y="71818500"/>
          <a:ext cx="2076449" cy="1143000"/>
          <a:chOff x="3962401" y="5089782"/>
          <a:chExt cx="2076449" cy="1143000"/>
        </a:xfrm>
      </xdr:grpSpPr>
      <xdr:pic>
        <xdr:nvPicPr>
          <xdr:cNvPr id="54" name="Picture 53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55" name="Picture 54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427</xdr:row>
      <xdr:rowOff>0</xdr:rowOff>
    </xdr:from>
    <xdr:to>
      <xdr:col>7</xdr:col>
      <xdr:colOff>133349</xdr:colOff>
      <xdr:row>433</xdr:row>
      <xdr:rowOff>0</xdr:rowOff>
    </xdr:to>
    <xdr:grpSp>
      <xdr:nvGrpSpPr>
        <xdr:cNvPr id="56" name="Group 55"/>
        <xdr:cNvGrpSpPr/>
      </xdr:nvGrpSpPr>
      <xdr:grpSpPr>
        <a:xfrm>
          <a:off x="3790950" y="81343500"/>
          <a:ext cx="2076449" cy="1143000"/>
          <a:chOff x="3962401" y="5089782"/>
          <a:chExt cx="2076449" cy="1143000"/>
        </a:xfrm>
      </xdr:grpSpPr>
      <xdr:pic>
        <xdr:nvPicPr>
          <xdr:cNvPr id="57" name="Picture 56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58" name="Picture 57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477</xdr:row>
      <xdr:rowOff>0</xdr:rowOff>
    </xdr:from>
    <xdr:to>
      <xdr:col>7</xdr:col>
      <xdr:colOff>133349</xdr:colOff>
      <xdr:row>483</xdr:row>
      <xdr:rowOff>0</xdr:rowOff>
    </xdr:to>
    <xdr:grpSp>
      <xdr:nvGrpSpPr>
        <xdr:cNvPr id="59" name="Group 58"/>
        <xdr:cNvGrpSpPr/>
      </xdr:nvGrpSpPr>
      <xdr:grpSpPr>
        <a:xfrm>
          <a:off x="3790950" y="90868500"/>
          <a:ext cx="2076449" cy="1143000"/>
          <a:chOff x="3962401" y="5089782"/>
          <a:chExt cx="2076449" cy="1143000"/>
        </a:xfrm>
      </xdr:grpSpPr>
      <xdr:pic>
        <xdr:nvPicPr>
          <xdr:cNvPr id="60" name="Picture 59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61" name="Picture 60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527</xdr:row>
      <xdr:rowOff>0</xdr:rowOff>
    </xdr:from>
    <xdr:to>
      <xdr:col>7</xdr:col>
      <xdr:colOff>133349</xdr:colOff>
      <xdr:row>533</xdr:row>
      <xdr:rowOff>0</xdr:rowOff>
    </xdr:to>
    <xdr:grpSp>
      <xdr:nvGrpSpPr>
        <xdr:cNvPr id="62" name="Group 61"/>
        <xdr:cNvGrpSpPr/>
      </xdr:nvGrpSpPr>
      <xdr:grpSpPr>
        <a:xfrm>
          <a:off x="3790950" y="100393500"/>
          <a:ext cx="2076449" cy="1143000"/>
          <a:chOff x="3962401" y="5089782"/>
          <a:chExt cx="2076449" cy="1143000"/>
        </a:xfrm>
      </xdr:grpSpPr>
      <xdr:pic>
        <xdr:nvPicPr>
          <xdr:cNvPr id="63" name="Picture 62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64" name="Picture 63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577</xdr:row>
      <xdr:rowOff>0</xdr:rowOff>
    </xdr:from>
    <xdr:to>
      <xdr:col>7</xdr:col>
      <xdr:colOff>133349</xdr:colOff>
      <xdr:row>583</xdr:row>
      <xdr:rowOff>0</xdr:rowOff>
    </xdr:to>
    <xdr:grpSp>
      <xdr:nvGrpSpPr>
        <xdr:cNvPr id="65" name="Group 64"/>
        <xdr:cNvGrpSpPr/>
      </xdr:nvGrpSpPr>
      <xdr:grpSpPr>
        <a:xfrm>
          <a:off x="3790950" y="109918500"/>
          <a:ext cx="2076449" cy="1143000"/>
          <a:chOff x="3962401" y="5089782"/>
          <a:chExt cx="2076449" cy="1143000"/>
        </a:xfrm>
      </xdr:grpSpPr>
      <xdr:pic>
        <xdr:nvPicPr>
          <xdr:cNvPr id="66" name="Picture 65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67" name="Picture 66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627</xdr:row>
      <xdr:rowOff>0</xdr:rowOff>
    </xdr:from>
    <xdr:to>
      <xdr:col>7</xdr:col>
      <xdr:colOff>133349</xdr:colOff>
      <xdr:row>633</xdr:row>
      <xdr:rowOff>0</xdr:rowOff>
    </xdr:to>
    <xdr:grpSp>
      <xdr:nvGrpSpPr>
        <xdr:cNvPr id="68" name="Group 67"/>
        <xdr:cNvGrpSpPr/>
      </xdr:nvGrpSpPr>
      <xdr:grpSpPr>
        <a:xfrm>
          <a:off x="3790950" y="119443500"/>
          <a:ext cx="2076449" cy="1143000"/>
          <a:chOff x="3962401" y="5089782"/>
          <a:chExt cx="2076449" cy="1143000"/>
        </a:xfrm>
      </xdr:grpSpPr>
      <xdr:pic>
        <xdr:nvPicPr>
          <xdr:cNvPr id="69" name="Picture 68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70" name="Picture 69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677</xdr:row>
      <xdr:rowOff>0</xdr:rowOff>
    </xdr:from>
    <xdr:to>
      <xdr:col>7</xdr:col>
      <xdr:colOff>133349</xdr:colOff>
      <xdr:row>683</xdr:row>
      <xdr:rowOff>0</xdr:rowOff>
    </xdr:to>
    <xdr:grpSp>
      <xdr:nvGrpSpPr>
        <xdr:cNvPr id="71" name="Group 70"/>
        <xdr:cNvGrpSpPr/>
      </xdr:nvGrpSpPr>
      <xdr:grpSpPr>
        <a:xfrm>
          <a:off x="3790950" y="128968500"/>
          <a:ext cx="2076449" cy="1143000"/>
          <a:chOff x="3962401" y="5089782"/>
          <a:chExt cx="2076449" cy="1143000"/>
        </a:xfrm>
      </xdr:grpSpPr>
      <xdr:pic>
        <xdr:nvPicPr>
          <xdr:cNvPr id="72" name="Picture 71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73" name="Picture 72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727</xdr:row>
      <xdr:rowOff>0</xdr:rowOff>
    </xdr:from>
    <xdr:to>
      <xdr:col>7</xdr:col>
      <xdr:colOff>133349</xdr:colOff>
      <xdr:row>733</xdr:row>
      <xdr:rowOff>0</xdr:rowOff>
    </xdr:to>
    <xdr:grpSp>
      <xdr:nvGrpSpPr>
        <xdr:cNvPr id="74" name="Group 73"/>
        <xdr:cNvGrpSpPr/>
      </xdr:nvGrpSpPr>
      <xdr:grpSpPr>
        <a:xfrm>
          <a:off x="3790950" y="138493500"/>
          <a:ext cx="2076449" cy="1143000"/>
          <a:chOff x="3962401" y="5089782"/>
          <a:chExt cx="2076449" cy="1143000"/>
        </a:xfrm>
      </xdr:grpSpPr>
      <xdr:pic>
        <xdr:nvPicPr>
          <xdr:cNvPr id="75" name="Picture 74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76" name="Picture 75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777</xdr:row>
      <xdr:rowOff>0</xdr:rowOff>
    </xdr:from>
    <xdr:to>
      <xdr:col>7</xdr:col>
      <xdr:colOff>133349</xdr:colOff>
      <xdr:row>783</xdr:row>
      <xdr:rowOff>0</xdr:rowOff>
    </xdr:to>
    <xdr:grpSp>
      <xdr:nvGrpSpPr>
        <xdr:cNvPr id="77" name="Group 76"/>
        <xdr:cNvGrpSpPr/>
      </xdr:nvGrpSpPr>
      <xdr:grpSpPr>
        <a:xfrm>
          <a:off x="3790950" y="148018500"/>
          <a:ext cx="2076449" cy="1143000"/>
          <a:chOff x="3962401" y="5089782"/>
          <a:chExt cx="2076449" cy="1143000"/>
        </a:xfrm>
      </xdr:grpSpPr>
      <xdr:pic>
        <xdr:nvPicPr>
          <xdr:cNvPr id="78" name="Picture 77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79" name="Picture 78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827</xdr:row>
      <xdr:rowOff>0</xdr:rowOff>
    </xdr:from>
    <xdr:to>
      <xdr:col>7</xdr:col>
      <xdr:colOff>133349</xdr:colOff>
      <xdr:row>833</xdr:row>
      <xdr:rowOff>0</xdr:rowOff>
    </xdr:to>
    <xdr:grpSp>
      <xdr:nvGrpSpPr>
        <xdr:cNvPr id="80" name="Group 79"/>
        <xdr:cNvGrpSpPr/>
      </xdr:nvGrpSpPr>
      <xdr:grpSpPr>
        <a:xfrm>
          <a:off x="3790950" y="157543500"/>
          <a:ext cx="2076449" cy="1143000"/>
          <a:chOff x="3962401" y="5089782"/>
          <a:chExt cx="2076449" cy="1143000"/>
        </a:xfrm>
      </xdr:grpSpPr>
      <xdr:pic>
        <xdr:nvPicPr>
          <xdr:cNvPr id="81" name="Picture 80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82" name="Picture 81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877</xdr:row>
      <xdr:rowOff>0</xdr:rowOff>
    </xdr:from>
    <xdr:to>
      <xdr:col>7</xdr:col>
      <xdr:colOff>133349</xdr:colOff>
      <xdr:row>883</xdr:row>
      <xdr:rowOff>0</xdr:rowOff>
    </xdr:to>
    <xdr:grpSp>
      <xdr:nvGrpSpPr>
        <xdr:cNvPr id="83" name="Group 82"/>
        <xdr:cNvGrpSpPr/>
      </xdr:nvGrpSpPr>
      <xdr:grpSpPr>
        <a:xfrm>
          <a:off x="3790950" y="167068500"/>
          <a:ext cx="2076449" cy="1143000"/>
          <a:chOff x="3962401" y="5089782"/>
          <a:chExt cx="2076449" cy="1143000"/>
        </a:xfrm>
      </xdr:grpSpPr>
      <xdr:pic>
        <xdr:nvPicPr>
          <xdr:cNvPr id="84" name="Picture 83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85" name="Picture 84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927</xdr:row>
      <xdr:rowOff>0</xdr:rowOff>
    </xdr:from>
    <xdr:to>
      <xdr:col>7</xdr:col>
      <xdr:colOff>133349</xdr:colOff>
      <xdr:row>933</xdr:row>
      <xdr:rowOff>0</xdr:rowOff>
    </xdr:to>
    <xdr:grpSp>
      <xdr:nvGrpSpPr>
        <xdr:cNvPr id="86" name="Group 85"/>
        <xdr:cNvGrpSpPr/>
      </xdr:nvGrpSpPr>
      <xdr:grpSpPr>
        <a:xfrm>
          <a:off x="3790950" y="176593500"/>
          <a:ext cx="2076449" cy="1143000"/>
          <a:chOff x="3962401" y="5089782"/>
          <a:chExt cx="2076449" cy="1143000"/>
        </a:xfrm>
      </xdr:grpSpPr>
      <xdr:pic>
        <xdr:nvPicPr>
          <xdr:cNvPr id="87" name="Picture 86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88" name="Picture 87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977</xdr:row>
      <xdr:rowOff>0</xdr:rowOff>
    </xdr:from>
    <xdr:to>
      <xdr:col>7</xdr:col>
      <xdr:colOff>133349</xdr:colOff>
      <xdr:row>983</xdr:row>
      <xdr:rowOff>0</xdr:rowOff>
    </xdr:to>
    <xdr:grpSp>
      <xdr:nvGrpSpPr>
        <xdr:cNvPr id="89" name="Group 88"/>
        <xdr:cNvGrpSpPr/>
      </xdr:nvGrpSpPr>
      <xdr:grpSpPr>
        <a:xfrm>
          <a:off x="3790950" y="186118500"/>
          <a:ext cx="2076449" cy="1143000"/>
          <a:chOff x="3962401" y="5089782"/>
          <a:chExt cx="2076449" cy="1143000"/>
        </a:xfrm>
      </xdr:grpSpPr>
      <xdr:pic>
        <xdr:nvPicPr>
          <xdr:cNvPr id="90" name="Picture 89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91" name="Picture 90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1027</xdr:row>
      <xdr:rowOff>0</xdr:rowOff>
    </xdr:from>
    <xdr:to>
      <xdr:col>7</xdr:col>
      <xdr:colOff>133349</xdr:colOff>
      <xdr:row>1033</xdr:row>
      <xdr:rowOff>0</xdr:rowOff>
    </xdr:to>
    <xdr:grpSp>
      <xdr:nvGrpSpPr>
        <xdr:cNvPr id="92" name="Group 91"/>
        <xdr:cNvGrpSpPr/>
      </xdr:nvGrpSpPr>
      <xdr:grpSpPr>
        <a:xfrm>
          <a:off x="3790950" y="195643500"/>
          <a:ext cx="2076449" cy="1143000"/>
          <a:chOff x="3962401" y="5089782"/>
          <a:chExt cx="2076449" cy="1143000"/>
        </a:xfrm>
      </xdr:grpSpPr>
      <xdr:pic>
        <xdr:nvPicPr>
          <xdr:cNvPr id="93" name="Picture 92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94" name="Picture 93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1077</xdr:row>
      <xdr:rowOff>0</xdr:rowOff>
    </xdr:from>
    <xdr:to>
      <xdr:col>7</xdr:col>
      <xdr:colOff>133349</xdr:colOff>
      <xdr:row>1083</xdr:row>
      <xdr:rowOff>0</xdr:rowOff>
    </xdr:to>
    <xdr:grpSp>
      <xdr:nvGrpSpPr>
        <xdr:cNvPr id="95" name="Group 94"/>
        <xdr:cNvGrpSpPr/>
      </xdr:nvGrpSpPr>
      <xdr:grpSpPr>
        <a:xfrm>
          <a:off x="3790950" y="205168500"/>
          <a:ext cx="2076449" cy="1143000"/>
          <a:chOff x="3962401" y="5089782"/>
          <a:chExt cx="2076449" cy="1143000"/>
        </a:xfrm>
      </xdr:grpSpPr>
      <xdr:pic>
        <xdr:nvPicPr>
          <xdr:cNvPr id="96" name="Picture 95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97" name="Picture 96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1127</xdr:row>
      <xdr:rowOff>0</xdr:rowOff>
    </xdr:from>
    <xdr:to>
      <xdr:col>7</xdr:col>
      <xdr:colOff>133349</xdr:colOff>
      <xdr:row>1133</xdr:row>
      <xdr:rowOff>0</xdr:rowOff>
    </xdr:to>
    <xdr:grpSp>
      <xdr:nvGrpSpPr>
        <xdr:cNvPr id="98" name="Group 97"/>
        <xdr:cNvGrpSpPr/>
      </xdr:nvGrpSpPr>
      <xdr:grpSpPr>
        <a:xfrm>
          <a:off x="3790950" y="214693500"/>
          <a:ext cx="2076449" cy="1143000"/>
          <a:chOff x="3962401" y="5089782"/>
          <a:chExt cx="2076449" cy="1143000"/>
        </a:xfrm>
      </xdr:grpSpPr>
      <xdr:pic>
        <xdr:nvPicPr>
          <xdr:cNvPr id="99" name="Picture 98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00" name="Picture 99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1177</xdr:row>
      <xdr:rowOff>0</xdr:rowOff>
    </xdr:from>
    <xdr:to>
      <xdr:col>7</xdr:col>
      <xdr:colOff>133349</xdr:colOff>
      <xdr:row>1183</xdr:row>
      <xdr:rowOff>0</xdr:rowOff>
    </xdr:to>
    <xdr:grpSp>
      <xdr:nvGrpSpPr>
        <xdr:cNvPr id="101" name="Group 100"/>
        <xdr:cNvGrpSpPr/>
      </xdr:nvGrpSpPr>
      <xdr:grpSpPr>
        <a:xfrm>
          <a:off x="3790950" y="224218500"/>
          <a:ext cx="2076449" cy="1143000"/>
          <a:chOff x="3962401" y="5089782"/>
          <a:chExt cx="2076449" cy="1143000"/>
        </a:xfrm>
      </xdr:grpSpPr>
      <xdr:pic>
        <xdr:nvPicPr>
          <xdr:cNvPr id="102" name="Picture 101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03" name="Picture 102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1227</xdr:row>
      <xdr:rowOff>0</xdr:rowOff>
    </xdr:from>
    <xdr:to>
      <xdr:col>7</xdr:col>
      <xdr:colOff>133349</xdr:colOff>
      <xdr:row>1233</xdr:row>
      <xdr:rowOff>0</xdr:rowOff>
    </xdr:to>
    <xdr:grpSp>
      <xdr:nvGrpSpPr>
        <xdr:cNvPr id="104" name="Group 103"/>
        <xdr:cNvGrpSpPr/>
      </xdr:nvGrpSpPr>
      <xdr:grpSpPr>
        <a:xfrm>
          <a:off x="3790950" y="233743500"/>
          <a:ext cx="2076449" cy="1143000"/>
          <a:chOff x="3962401" y="5089782"/>
          <a:chExt cx="2076449" cy="1143000"/>
        </a:xfrm>
      </xdr:grpSpPr>
      <xdr:pic>
        <xdr:nvPicPr>
          <xdr:cNvPr id="105" name="Picture 104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06" name="Picture 105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1277</xdr:row>
      <xdr:rowOff>0</xdr:rowOff>
    </xdr:from>
    <xdr:to>
      <xdr:col>7</xdr:col>
      <xdr:colOff>133349</xdr:colOff>
      <xdr:row>1283</xdr:row>
      <xdr:rowOff>0</xdr:rowOff>
    </xdr:to>
    <xdr:grpSp>
      <xdr:nvGrpSpPr>
        <xdr:cNvPr id="107" name="Group 106"/>
        <xdr:cNvGrpSpPr/>
      </xdr:nvGrpSpPr>
      <xdr:grpSpPr>
        <a:xfrm>
          <a:off x="3790950" y="243268500"/>
          <a:ext cx="2076449" cy="1143000"/>
          <a:chOff x="3962401" y="5089782"/>
          <a:chExt cx="2076449" cy="1143000"/>
        </a:xfrm>
      </xdr:grpSpPr>
      <xdr:pic>
        <xdr:nvPicPr>
          <xdr:cNvPr id="108" name="Picture 107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09" name="Picture 108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1327</xdr:row>
      <xdr:rowOff>0</xdr:rowOff>
    </xdr:from>
    <xdr:to>
      <xdr:col>7</xdr:col>
      <xdr:colOff>133349</xdr:colOff>
      <xdr:row>1333</xdr:row>
      <xdr:rowOff>0</xdr:rowOff>
    </xdr:to>
    <xdr:grpSp>
      <xdr:nvGrpSpPr>
        <xdr:cNvPr id="110" name="Group 109"/>
        <xdr:cNvGrpSpPr/>
      </xdr:nvGrpSpPr>
      <xdr:grpSpPr>
        <a:xfrm>
          <a:off x="3790950" y="252793500"/>
          <a:ext cx="2076449" cy="1143000"/>
          <a:chOff x="3962401" y="5089782"/>
          <a:chExt cx="2076449" cy="1143000"/>
        </a:xfrm>
      </xdr:grpSpPr>
      <xdr:pic>
        <xdr:nvPicPr>
          <xdr:cNvPr id="111" name="Picture 110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12" name="Picture 111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1377</xdr:row>
      <xdr:rowOff>0</xdr:rowOff>
    </xdr:from>
    <xdr:to>
      <xdr:col>7</xdr:col>
      <xdr:colOff>133349</xdr:colOff>
      <xdr:row>1383</xdr:row>
      <xdr:rowOff>0</xdr:rowOff>
    </xdr:to>
    <xdr:grpSp>
      <xdr:nvGrpSpPr>
        <xdr:cNvPr id="113" name="Group 112"/>
        <xdr:cNvGrpSpPr/>
      </xdr:nvGrpSpPr>
      <xdr:grpSpPr>
        <a:xfrm>
          <a:off x="3790950" y="262318500"/>
          <a:ext cx="2076449" cy="1143000"/>
          <a:chOff x="3962401" y="5089782"/>
          <a:chExt cx="2076449" cy="1143000"/>
        </a:xfrm>
      </xdr:grpSpPr>
      <xdr:pic>
        <xdr:nvPicPr>
          <xdr:cNvPr id="114" name="Picture 113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15" name="Picture 114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1427</xdr:row>
      <xdr:rowOff>0</xdr:rowOff>
    </xdr:from>
    <xdr:to>
      <xdr:col>7</xdr:col>
      <xdr:colOff>133349</xdr:colOff>
      <xdr:row>1433</xdr:row>
      <xdr:rowOff>0</xdr:rowOff>
    </xdr:to>
    <xdr:grpSp>
      <xdr:nvGrpSpPr>
        <xdr:cNvPr id="116" name="Group 115"/>
        <xdr:cNvGrpSpPr/>
      </xdr:nvGrpSpPr>
      <xdr:grpSpPr>
        <a:xfrm>
          <a:off x="3790950" y="271843500"/>
          <a:ext cx="2076449" cy="1143000"/>
          <a:chOff x="3962401" y="5089782"/>
          <a:chExt cx="2076449" cy="1143000"/>
        </a:xfrm>
      </xdr:grpSpPr>
      <xdr:pic>
        <xdr:nvPicPr>
          <xdr:cNvPr id="117" name="Picture 116" descr="tanda tangan ketua stainaa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683901" y="5180199"/>
            <a:ext cx="1354949" cy="810916"/>
          </a:xfrm>
          <a:prstGeom prst="rect">
            <a:avLst/>
          </a:prstGeom>
        </xdr:spPr>
      </xdr:pic>
      <xdr:pic>
        <xdr:nvPicPr>
          <xdr:cNvPr id="118" name="Picture 117" descr="stempel ketua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3962401" y="5089782"/>
            <a:ext cx="1143000" cy="11430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H1537"/>
  <sheetViews>
    <sheetView topLeftCell="A1523" workbookViewId="0">
      <selection activeCell="E1367" sqref="E1367"/>
    </sheetView>
  </sheetViews>
  <sheetFormatPr defaultRowHeight="15"/>
  <cols>
    <col min="1" max="1" width="4.7109375" style="10" customWidth="1"/>
    <col min="2" max="2" width="11.7109375" style="10" bestFit="1" customWidth="1"/>
    <col min="3" max="3" width="32.7109375" style="10" bestFit="1" customWidth="1"/>
    <col min="4" max="7" width="9.7109375" style="10" customWidth="1"/>
    <col min="8" max="8" width="11.5703125" style="10" bestFit="1" customWidth="1"/>
    <col min="9" max="16384" width="9.140625" style="10"/>
  </cols>
  <sheetData>
    <row r="8" spans="1:8">
      <c r="A8" s="28" t="s">
        <v>28</v>
      </c>
      <c r="B8" s="28"/>
      <c r="C8" s="28"/>
      <c r="D8" s="28"/>
      <c r="E8" s="28"/>
      <c r="F8" s="28"/>
      <c r="G8" s="28"/>
      <c r="H8" s="28"/>
    </row>
    <row r="9" spans="1:8">
      <c r="A9" s="29" t="s">
        <v>27</v>
      </c>
      <c r="B9" s="29"/>
      <c r="C9" s="29" t="s">
        <v>34</v>
      </c>
      <c r="D9" s="29"/>
      <c r="E9" s="2" t="s">
        <v>31</v>
      </c>
      <c r="G9" s="10" t="s">
        <v>152</v>
      </c>
    </row>
    <row r="10" spans="1:8">
      <c r="A10" s="29" t="s">
        <v>26</v>
      </c>
      <c r="B10" s="29"/>
      <c r="C10" s="29" t="s">
        <v>35</v>
      </c>
      <c r="D10" s="29"/>
      <c r="E10" s="12" t="s">
        <v>169</v>
      </c>
      <c r="G10" s="10" t="s">
        <v>32</v>
      </c>
    </row>
    <row r="11" spans="1:8">
      <c r="A11" s="29" t="s">
        <v>25</v>
      </c>
      <c r="B11" s="29"/>
      <c r="C11" s="29" t="s">
        <v>24</v>
      </c>
      <c r="D11" s="29"/>
      <c r="E11" s="2"/>
      <c r="F11" s="2"/>
      <c r="G11" s="2"/>
      <c r="H11" s="2"/>
    </row>
    <row r="13" spans="1:8">
      <c r="A13" s="30" t="s">
        <v>23</v>
      </c>
      <c r="B13" s="30" t="s">
        <v>22</v>
      </c>
      <c r="C13" s="30" t="s">
        <v>21</v>
      </c>
      <c r="D13" s="3" t="s">
        <v>20</v>
      </c>
      <c r="E13" s="22" t="s">
        <v>19</v>
      </c>
      <c r="F13" s="23"/>
      <c r="G13" s="24"/>
      <c r="H13" s="30" t="s">
        <v>18</v>
      </c>
    </row>
    <row r="14" spans="1:8">
      <c r="A14" s="31"/>
      <c r="B14" s="31"/>
      <c r="C14" s="31"/>
      <c r="D14" s="4" t="s">
        <v>17</v>
      </c>
      <c r="E14" s="5" t="s">
        <v>16</v>
      </c>
      <c r="F14" s="5" t="s">
        <v>15</v>
      </c>
      <c r="G14" s="5" t="s">
        <v>14</v>
      </c>
      <c r="H14" s="31"/>
    </row>
    <row r="15" spans="1:8">
      <c r="A15" s="9">
        <v>1</v>
      </c>
      <c r="B15" s="9" t="s">
        <v>153</v>
      </c>
      <c r="C15" s="13" t="s">
        <v>154</v>
      </c>
      <c r="D15" s="9">
        <v>3</v>
      </c>
      <c r="E15" s="21">
        <v>43</v>
      </c>
      <c r="F15" s="9" t="str">
        <f>IF(E15&gt;=86,"A",IF(E15&gt;=81,"A-",IF(E15&gt;=76,"B+",IF(E15&gt;=71,"B",IF(E15&gt;=66,"B-",IF(E15&gt;=61,"C+",IF(E15&gt;=51,"C",IF(E15&gt;=41,"D","E"))))))))</f>
        <v>D</v>
      </c>
      <c r="G15" s="9" t="str">
        <f>IF(E15&gt;=86,"4,00",IF(E15&gt;=81,"3,70",IF(E15&gt;=76,"3,30",IF(E15&gt;=71,"3,00",IF(E15&gt;=66,"2,70",IF(E15&gt;=61,"2,30",IF(E15&gt;=51,"2,00",IF(E15&gt;=41,"1,00","0,00"))))))))</f>
        <v>1,00</v>
      </c>
      <c r="H15" s="9">
        <f>G15*D15</f>
        <v>3</v>
      </c>
    </row>
    <row r="16" spans="1:8">
      <c r="A16" s="9">
        <v>2</v>
      </c>
      <c r="B16" s="9" t="s">
        <v>155</v>
      </c>
      <c r="C16" s="13" t="s">
        <v>156</v>
      </c>
      <c r="D16" s="9">
        <v>2</v>
      </c>
      <c r="E16" s="21">
        <v>32</v>
      </c>
      <c r="F16" s="9" t="str">
        <f t="shared" ref="F16:F22" si="0">IF(E16&gt;=86,"A",IF(E16&gt;=81,"A-",IF(E16&gt;=76,"B+",IF(E16&gt;=71,"B",IF(E16&gt;=66,"B-",IF(E16&gt;=61,"C+",IF(E16&gt;=51,"C",IF(E16&gt;=41,"D","E"))))))))</f>
        <v>E</v>
      </c>
      <c r="G16" s="9" t="str">
        <f t="shared" ref="G16:G22" si="1">IF(E16&gt;=86,"4,00",IF(E16&gt;=81,"3,70",IF(E16&gt;=76,"3,30",IF(E16&gt;=71,"3,00",IF(E16&gt;=66,"2,70",IF(E16&gt;=61,"2,30",IF(E16&gt;=51,"2,00",IF(E16&gt;=41,"1,00","0,00"))))))))</f>
        <v>0,00</v>
      </c>
      <c r="H16" s="9">
        <f t="shared" ref="H16:H22" si="2">G16*D16</f>
        <v>0</v>
      </c>
    </row>
    <row r="17" spans="1:8">
      <c r="A17" s="9">
        <v>3</v>
      </c>
      <c r="B17" s="9" t="s">
        <v>157</v>
      </c>
      <c r="C17" s="13" t="s">
        <v>158</v>
      </c>
      <c r="D17" s="9">
        <v>2</v>
      </c>
      <c r="E17" s="9">
        <v>57</v>
      </c>
      <c r="F17" s="9" t="str">
        <f t="shared" si="0"/>
        <v>C</v>
      </c>
      <c r="G17" s="9" t="str">
        <f t="shared" si="1"/>
        <v>2,00</v>
      </c>
      <c r="H17" s="9">
        <f t="shared" si="2"/>
        <v>4</v>
      </c>
    </row>
    <row r="18" spans="1:8">
      <c r="A18" s="9">
        <v>4</v>
      </c>
      <c r="B18" s="9" t="s">
        <v>159</v>
      </c>
      <c r="C18" s="13" t="s">
        <v>160</v>
      </c>
      <c r="D18" s="9">
        <v>2</v>
      </c>
      <c r="E18" s="9">
        <v>51</v>
      </c>
      <c r="F18" s="9" t="str">
        <f t="shared" si="0"/>
        <v>C</v>
      </c>
      <c r="G18" s="9" t="str">
        <f t="shared" si="1"/>
        <v>2,00</v>
      </c>
      <c r="H18" s="9">
        <f t="shared" si="2"/>
        <v>4</v>
      </c>
    </row>
    <row r="19" spans="1:8">
      <c r="A19" s="9">
        <v>5</v>
      </c>
      <c r="B19" s="9" t="s">
        <v>161</v>
      </c>
      <c r="C19" s="13" t="s">
        <v>162</v>
      </c>
      <c r="D19" s="9">
        <v>2</v>
      </c>
      <c r="E19" s="9">
        <v>54</v>
      </c>
      <c r="F19" s="9" t="str">
        <f t="shared" si="0"/>
        <v>C</v>
      </c>
      <c r="G19" s="9" t="str">
        <f t="shared" si="1"/>
        <v>2,00</v>
      </c>
      <c r="H19" s="9">
        <f t="shared" si="2"/>
        <v>4</v>
      </c>
    </row>
    <row r="20" spans="1:8">
      <c r="A20" s="9">
        <v>6</v>
      </c>
      <c r="B20" s="9" t="s">
        <v>163</v>
      </c>
      <c r="C20" s="13" t="s">
        <v>164</v>
      </c>
      <c r="D20" s="9">
        <v>3</v>
      </c>
      <c r="E20" s="9">
        <v>54</v>
      </c>
      <c r="F20" s="9" t="str">
        <f t="shared" si="0"/>
        <v>C</v>
      </c>
      <c r="G20" s="9" t="str">
        <f t="shared" si="1"/>
        <v>2,00</v>
      </c>
      <c r="H20" s="9">
        <f t="shared" si="2"/>
        <v>6</v>
      </c>
    </row>
    <row r="21" spans="1:8">
      <c r="A21" s="9">
        <v>7</v>
      </c>
      <c r="B21" s="9" t="s">
        <v>165</v>
      </c>
      <c r="C21" s="13" t="s">
        <v>166</v>
      </c>
      <c r="D21" s="9">
        <v>3</v>
      </c>
      <c r="E21" s="9">
        <v>71</v>
      </c>
      <c r="F21" s="9" t="str">
        <f t="shared" si="0"/>
        <v>B</v>
      </c>
      <c r="G21" s="9" t="str">
        <f t="shared" si="1"/>
        <v>3,00</v>
      </c>
      <c r="H21" s="9">
        <f t="shared" si="2"/>
        <v>9</v>
      </c>
    </row>
    <row r="22" spans="1:8">
      <c r="A22" s="9">
        <v>8</v>
      </c>
      <c r="B22" s="9" t="s">
        <v>167</v>
      </c>
      <c r="C22" s="13" t="s">
        <v>168</v>
      </c>
      <c r="D22" s="9">
        <v>3</v>
      </c>
      <c r="E22" s="9">
        <v>63</v>
      </c>
      <c r="F22" s="9" t="str">
        <f t="shared" si="0"/>
        <v>C+</v>
      </c>
      <c r="G22" s="9" t="str">
        <f t="shared" si="1"/>
        <v>2,30</v>
      </c>
      <c r="H22" s="9">
        <f t="shared" si="2"/>
        <v>6.8999999999999995</v>
      </c>
    </row>
    <row r="23" spans="1:8">
      <c r="A23" s="9">
        <v>9</v>
      </c>
      <c r="B23" s="9"/>
      <c r="C23" s="11"/>
      <c r="D23" s="9"/>
      <c r="E23" s="9"/>
      <c r="F23" s="9"/>
      <c r="G23" s="9"/>
      <c r="H23" s="9"/>
    </row>
    <row r="24" spans="1:8">
      <c r="A24" s="9">
        <v>10</v>
      </c>
      <c r="B24" s="9"/>
      <c r="C24" s="11"/>
      <c r="D24" s="9"/>
      <c r="E24" s="9"/>
      <c r="F24" s="9"/>
      <c r="G24" s="9"/>
      <c r="H24" s="9"/>
    </row>
    <row r="25" spans="1:8">
      <c r="A25" s="22" t="s">
        <v>13</v>
      </c>
      <c r="B25" s="23"/>
      <c r="C25" s="24"/>
      <c r="D25" s="9">
        <f>SUM(D15:D24)</f>
        <v>20</v>
      </c>
      <c r="E25" s="25"/>
      <c r="F25" s="26"/>
      <c r="G25" s="27"/>
      <c r="H25" s="9">
        <f>SUM(H15:H24)</f>
        <v>36.9</v>
      </c>
    </row>
    <row r="26" spans="1:8">
      <c r="A26" s="22" t="s">
        <v>12</v>
      </c>
      <c r="B26" s="23"/>
      <c r="C26" s="23"/>
      <c r="D26" s="23"/>
      <c r="E26" s="23"/>
      <c r="F26" s="23"/>
      <c r="G26" s="24"/>
      <c r="H26" s="17">
        <f>H25/D25</f>
        <v>1.845</v>
      </c>
    </row>
    <row r="28" spans="1:8">
      <c r="A28" s="10" t="s">
        <v>11</v>
      </c>
      <c r="F28" s="10" t="s">
        <v>10</v>
      </c>
    </row>
    <row r="29" spans="1:8">
      <c r="A29" s="10" t="s">
        <v>9</v>
      </c>
      <c r="B29" s="10" t="s">
        <v>29</v>
      </c>
    </row>
    <row r="30" spans="1:8">
      <c r="A30" s="10" t="s">
        <v>8</v>
      </c>
      <c r="B30" s="10" t="s">
        <v>29</v>
      </c>
    </row>
    <row r="31" spans="1:8">
      <c r="A31" s="10" t="s">
        <v>7</v>
      </c>
      <c r="B31" s="10" t="s">
        <v>29</v>
      </c>
    </row>
    <row r="32" spans="1:8">
      <c r="A32" s="10" t="s">
        <v>6</v>
      </c>
      <c r="B32" s="10" t="s">
        <v>29</v>
      </c>
      <c r="F32" s="2" t="s">
        <v>5</v>
      </c>
      <c r="G32" s="2"/>
      <c r="H32" s="2"/>
    </row>
    <row r="33" spans="1:2">
      <c r="A33" s="10" t="s">
        <v>4</v>
      </c>
      <c r="B33" s="10" t="s">
        <v>29</v>
      </c>
    </row>
    <row r="34" spans="1:2">
      <c r="A34" s="10" t="s">
        <v>3</v>
      </c>
      <c r="B34" s="10" t="s">
        <v>29</v>
      </c>
    </row>
    <row r="35" spans="1:2">
      <c r="A35" s="10" t="s">
        <v>2</v>
      </c>
      <c r="B35" s="10" t="s">
        <v>29</v>
      </c>
    </row>
    <row r="36" spans="1:2">
      <c r="A36" s="10" t="s">
        <v>1</v>
      </c>
      <c r="B36" s="10" t="s">
        <v>30</v>
      </c>
    </row>
    <row r="37" spans="1:2">
      <c r="A37" s="10" t="s">
        <v>0</v>
      </c>
      <c r="B37" s="10" t="s">
        <v>30</v>
      </c>
    </row>
    <row r="58" spans="1:8">
      <c r="A58" s="28" t="s">
        <v>28</v>
      </c>
      <c r="B58" s="28"/>
      <c r="C58" s="28"/>
      <c r="D58" s="28"/>
      <c r="E58" s="28"/>
      <c r="F58" s="28"/>
      <c r="G58" s="28"/>
      <c r="H58" s="28"/>
    </row>
    <row r="59" spans="1:8">
      <c r="A59" s="29" t="s">
        <v>27</v>
      </c>
      <c r="B59" s="29"/>
      <c r="C59" s="29" t="s">
        <v>36</v>
      </c>
      <c r="D59" s="29"/>
      <c r="E59" s="6" t="s">
        <v>31</v>
      </c>
      <c r="G59" s="10" t="s">
        <v>152</v>
      </c>
    </row>
    <row r="60" spans="1:8">
      <c r="A60" s="29" t="s">
        <v>26</v>
      </c>
      <c r="B60" s="29"/>
      <c r="C60" s="29" t="s">
        <v>37</v>
      </c>
      <c r="D60" s="29"/>
      <c r="E60" s="12" t="s">
        <v>169</v>
      </c>
      <c r="G60" s="10" t="s">
        <v>32</v>
      </c>
    </row>
    <row r="61" spans="1:8">
      <c r="A61" s="29" t="s">
        <v>25</v>
      </c>
      <c r="B61" s="29"/>
      <c r="C61" s="29" t="s">
        <v>24</v>
      </c>
      <c r="D61" s="29"/>
      <c r="E61" s="6"/>
      <c r="F61" s="6"/>
      <c r="G61" s="6"/>
      <c r="H61" s="6"/>
    </row>
    <row r="63" spans="1:8">
      <c r="A63" s="30" t="s">
        <v>23</v>
      </c>
      <c r="B63" s="30" t="s">
        <v>22</v>
      </c>
      <c r="C63" s="30" t="s">
        <v>21</v>
      </c>
      <c r="D63" s="7" t="s">
        <v>20</v>
      </c>
      <c r="E63" s="22" t="s">
        <v>19</v>
      </c>
      <c r="F63" s="23"/>
      <c r="G63" s="24"/>
      <c r="H63" s="30" t="s">
        <v>18</v>
      </c>
    </row>
    <row r="64" spans="1:8">
      <c r="A64" s="31"/>
      <c r="B64" s="31"/>
      <c r="C64" s="31"/>
      <c r="D64" s="8" t="s">
        <v>17</v>
      </c>
      <c r="E64" s="5" t="s">
        <v>16</v>
      </c>
      <c r="F64" s="5" t="s">
        <v>15</v>
      </c>
      <c r="G64" s="5" t="s">
        <v>14</v>
      </c>
      <c r="H64" s="31"/>
    </row>
    <row r="65" spans="1:8">
      <c r="A65" s="9">
        <v>1</v>
      </c>
      <c r="B65" s="9" t="s">
        <v>153</v>
      </c>
      <c r="C65" s="13" t="s">
        <v>154</v>
      </c>
      <c r="D65" s="9">
        <v>3</v>
      </c>
      <c r="E65" s="9">
        <v>59</v>
      </c>
      <c r="F65" s="9" t="str">
        <f>IF(E65&gt;=86,"A",IF(E65&gt;=81,"A-",IF(E65&gt;=76,"B+",IF(E65&gt;=71,"B",IF(E65&gt;=66,"B-",IF(E65&gt;=61,"C+",IF(E65&gt;=51,"C",IF(E65&gt;=41,"D","E"))))))))</f>
        <v>C</v>
      </c>
      <c r="G65" s="9" t="str">
        <f>IF(E65&gt;=86,"4,00",IF(E65&gt;=81,"3,70",IF(E65&gt;=76,"3,30",IF(E65&gt;=71,"3,00",IF(E65&gt;=66,"2,70",IF(E65&gt;=61,"2,30",IF(E65&gt;=51,"2,00",IF(E65&gt;=41,"1,00","0,00"))))))))</f>
        <v>2,00</v>
      </c>
      <c r="H65" s="9">
        <f>G65*D65</f>
        <v>6</v>
      </c>
    </row>
    <row r="66" spans="1:8">
      <c r="A66" s="9">
        <v>2</v>
      </c>
      <c r="B66" s="9" t="s">
        <v>155</v>
      </c>
      <c r="C66" s="13" t="s">
        <v>156</v>
      </c>
      <c r="D66" s="9">
        <v>2</v>
      </c>
      <c r="E66" s="9">
        <v>63</v>
      </c>
      <c r="F66" s="9" t="str">
        <f t="shared" ref="F66:F72" si="3">IF(E66&gt;=86,"A",IF(E66&gt;=81,"A-",IF(E66&gt;=76,"B+",IF(E66&gt;=71,"B",IF(E66&gt;=66,"B-",IF(E66&gt;=61,"C+",IF(E66&gt;=51,"C",IF(E66&gt;=41,"D","E"))))))))</f>
        <v>C+</v>
      </c>
      <c r="G66" s="9" t="str">
        <f t="shared" ref="G66:G72" si="4">IF(E66&gt;=86,"4,00",IF(E66&gt;=81,"3,70",IF(E66&gt;=76,"3,30",IF(E66&gt;=71,"3,00",IF(E66&gt;=66,"2,70",IF(E66&gt;=61,"2,30",IF(E66&gt;=51,"2,00",IF(E66&gt;=41,"1,00","0,00"))))))))</f>
        <v>2,30</v>
      </c>
      <c r="H66" s="9">
        <f t="shared" ref="H66:H72" si="5">G66*D66</f>
        <v>4.5999999999999996</v>
      </c>
    </row>
    <row r="67" spans="1:8">
      <c r="A67" s="9">
        <v>3</v>
      </c>
      <c r="B67" s="9" t="s">
        <v>157</v>
      </c>
      <c r="C67" s="13" t="s">
        <v>158</v>
      </c>
      <c r="D67" s="9">
        <v>2</v>
      </c>
      <c r="E67" s="9">
        <v>67</v>
      </c>
      <c r="F67" s="9" t="str">
        <f t="shared" si="3"/>
        <v>B-</v>
      </c>
      <c r="G67" s="9" t="str">
        <f t="shared" si="4"/>
        <v>2,70</v>
      </c>
      <c r="H67" s="9">
        <f t="shared" si="5"/>
        <v>5.4</v>
      </c>
    </row>
    <row r="68" spans="1:8">
      <c r="A68" s="9">
        <v>4</v>
      </c>
      <c r="B68" s="9" t="s">
        <v>159</v>
      </c>
      <c r="C68" s="13" t="s">
        <v>160</v>
      </c>
      <c r="D68" s="9">
        <v>2</v>
      </c>
      <c r="E68" s="9">
        <v>64</v>
      </c>
      <c r="F68" s="9" t="str">
        <f t="shared" si="3"/>
        <v>C+</v>
      </c>
      <c r="G68" s="9" t="str">
        <f t="shared" si="4"/>
        <v>2,30</v>
      </c>
      <c r="H68" s="9">
        <f t="shared" si="5"/>
        <v>4.5999999999999996</v>
      </c>
    </row>
    <row r="69" spans="1:8">
      <c r="A69" s="9">
        <v>5</v>
      </c>
      <c r="B69" s="9" t="s">
        <v>161</v>
      </c>
      <c r="C69" s="13" t="s">
        <v>162</v>
      </c>
      <c r="D69" s="9">
        <v>2</v>
      </c>
      <c r="E69" s="9">
        <v>63</v>
      </c>
      <c r="F69" s="9" t="str">
        <f t="shared" si="3"/>
        <v>C+</v>
      </c>
      <c r="G69" s="9" t="str">
        <f t="shared" si="4"/>
        <v>2,30</v>
      </c>
      <c r="H69" s="9">
        <f t="shared" si="5"/>
        <v>4.5999999999999996</v>
      </c>
    </row>
    <row r="70" spans="1:8">
      <c r="A70" s="9">
        <v>6</v>
      </c>
      <c r="B70" s="9" t="s">
        <v>163</v>
      </c>
      <c r="C70" s="13" t="s">
        <v>164</v>
      </c>
      <c r="D70" s="9">
        <v>3</v>
      </c>
      <c r="E70" s="9">
        <v>63</v>
      </c>
      <c r="F70" s="9" t="str">
        <f t="shared" si="3"/>
        <v>C+</v>
      </c>
      <c r="G70" s="9" t="str">
        <f t="shared" si="4"/>
        <v>2,30</v>
      </c>
      <c r="H70" s="9">
        <f t="shared" si="5"/>
        <v>6.8999999999999995</v>
      </c>
    </row>
    <row r="71" spans="1:8">
      <c r="A71" s="9">
        <v>7</v>
      </c>
      <c r="B71" s="9" t="s">
        <v>165</v>
      </c>
      <c r="C71" s="13" t="s">
        <v>166</v>
      </c>
      <c r="D71" s="9">
        <v>3</v>
      </c>
      <c r="E71" s="9">
        <v>76</v>
      </c>
      <c r="F71" s="9" t="str">
        <f t="shared" si="3"/>
        <v>B+</v>
      </c>
      <c r="G71" s="9" t="str">
        <f t="shared" si="4"/>
        <v>3,30</v>
      </c>
      <c r="H71" s="9">
        <f t="shared" si="5"/>
        <v>9.8999999999999986</v>
      </c>
    </row>
    <row r="72" spans="1:8">
      <c r="A72" s="9">
        <v>8</v>
      </c>
      <c r="B72" s="9" t="s">
        <v>167</v>
      </c>
      <c r="C72" s="13" t="s">
        <v>168</v>
      </c>
      <c r="D72" s="9">
        <v>3</v>
      </c>
      <c r="E72" s="9">
        <v>64</v>
      </c>
      <c r="F72" s="9" t="str">
        <f t="shared" si="3"/>
        <v>C+</v>
      </c>
      <c r="G72" s="9" t="str">
        <f t="shared" si="4"/>
        <v>2,30</v>
      </c>
      <c r="H72" s="9">
        <f t="shared" si="5"/>
        <v>6.8999999999999995</v>
      </c>
    </row>
    <row r="73" spans="1:8">
      <c r="A73" s="9">
        <v>9</v>
      </c>
      <c r="B73" s="9"/>
      <c r="C73" s="11"/>
      <c r="D73" s="9"/>
      <c r="E73" s="9"/>
      <c r="F73" s="9"/>
      <c r="G73" s="9"/>
      <c r="H73" s="9"/>
    </row>
    <row r="74" spans="1:8">
      <c r="A74" s="9">
        <v>10</v>
      </c>
      <c r="B74" s="9"/>
      <c r="C74" s="11"/>
      <c r="D74" s="9"/>
      <c r="E74" s="9"/>
      <c r="F74" s="9"/>
      <c r="G74" s="9"/>
      <c r="H74" s="9"/>
    </row>
    <row r="75" spans="1:8">
      <c r="A75" s="22" t="s">
        <v>13</v>
      </c>
      <c r="B75" s="23"/>
      <c r="C75" s="24"/>
      <c r="D75" s="9">
        <f>SUM(D65:D74)</f>
        <v>20</v>
      </c>
      <c r="E75" s="25"/>
      <c r="F75" s="26"/>
      <c r="G75" s="27"/>
      <c r="H75" s="9">
        <f>SUM(H65:H74)</f>
        <v>48.9</v>
      </c>
    </row>
    <row r="76" spans="1:8">
      <c r="A76" s="22" t="s">
        <v>12</v>
      </c>
      <c r="B76" s="23"/>
      <c r="C76" s="23"/>
      <c r="D76" s="23"/>
      <c r="E76" s="23"/>
      <c r="F76" s="23"/>
      <c r="G76" s="24"/>
      <c r="H76" s="17">
        <f>H75/D75</f>
        <v>2.4449999999999998</v>
      </c>
    </row>
    <row r="78" spans="1:8">
      <c r="A78" s="10" t="s">
        <v>11</v>
      </c>
      <c r="F78" s="10" t="s">
        <v>10</v>
      </c>
    </row>
    <row r="79" spans="1:8">
      <c r="A79" s="10" t="s">
        <v>9</v>
      </c>
      <c r="B79" s="10" t="s">
        <v>29</v>
      </c>
    </row>
    <row r="80" spans="1:8">
      <c r="A80" s="10" t="s">
        <v>8</v>
      </c>
      <c r="B80" s="10" t="s">
        <v>29</v>
      </c>
    </row>
    <row r="81" spans="1:8">
      <c r="A81" s="10" t="s">
        <v>7</v>
      </c>
      <c r="B81" s="10" t="s">
        <v>29</v>
      </c>
    </row>
    <row r="82" spans="1:8">
      <c r="A82" s="10" t="s">
        <v>6</v>
      </c>
      <c r="B82" s="10" t="s">
        <v>29</v>
      </c>
      <c r="F82" s="6" t="s">
        <v>5</v>
      </c>
      <c r="G82" s="6"/>
      <c r="H82" s="6"/>
    </row>
    <row r="83" spans="1:8">
      <c r="A83" s="10" t="s">
        <v>4</v>
      </c>
      <c r="B83" s="10" t="s">
        <v>29</v>
      </c>
    </row>
    <row r="84" spans="1:8">
      <c r="A84" s="10" t="s">
        <v>3</v>
      </c>
      <c r="B84" s="10" t="s">
        <v>29</v>
      </c>
    </row>
    <row r="85" spans="1:8">
      <c r="A85" s="10" t="s">
        <v>2</v>
      </c>
      <c r="B85" s="10" t="s">
        <v>29</v>
      </c>
    </row>
    <row r="86" spans="1:8">
      <c r="A86" s="10" t="s">
        <v>1</v>
      </c>
      <c r="B86" s="10" t="s">
        <v>30</v>
      </c>
    </row>
    <row r="87" spans="1:8">
      <c r="A87" s="10" t="s">
        <v>0</v>
      </c>
      <c r="B87" s="10" t="s">
        <v>30</v>
      </c>
    </row>
    <row r="108" spans="1:8">
      <c r="A108" s="28" t="s">
        <v>28</v>
      </c>
      <c r="B108" s="28"/>
      <c r="C108" s="28"/>
      <c r="D108" s="28"/>
      <c r="E108" s="28"/>
      <c r="F108" s="28"/>
      <c r="G108" s="28"/>
      <c r="H108" s="28"/>
    </row>
    <row r="109" spans="1:8">
      <c r="A109" s="29" t="s">
        <v>27</v>
      </c>
      <c r="B109" s="29"/>
      <c r="C109" s="29" t="s">
        <v>38</v>
      </c>
      <c r="D109" s="29"/>
      <c r="E109" s="6" t="s">
        <v>31</v>
      </c>
      <c r="G109" s="10" t="s">
        <v>152</v>
      </c>
    </row>
    <row r="110" spans="1:8">
      <c r="A110" s="29" t="s">
        <v>26</v>
      </c>
      <c r="B110" s="29"/>
      <c r="C110" s="29" t="s">
        <v>39</v>
      </c>
      <c r="D110" s="29"/>
      <c r="E110" s="12" t="s">
        <v>169</v>
      </c>
      <c r="G110" s="10" t="s">
        <v>32</v>
      </c>
    </row>
    <row r="111" spans="1:8">
      <c r="A111" s="29" t="s">
        <v>25</v>
      </c>
      <c r="B111" s="29"/>
      <c r="C111" s="29" t="s">
        <v>24</v>
      </c>
      <c r="D111" s="29"/>
      <c r="E111" s="6"/>
      <c r="F111" s="6"/>
      <c r="G111" s="6"/>
      <c r="H111" s="6"/>
    </row>
    <row r="113" spans="1:8">
      <c r="A113" s="30" t="s">
        <v>23</v>
      </c>
      <c r="B113" s="30" t="s">
        <v>22</v>
      </c>
      <c r="C113" s="30" t="s">
        <v>21</v>
      </c>
      <c r="D113" s="7" t="s">
        <v>20</v>
      </c>
      <c r="E113" s="22" t="s">
        <v>19</v>
      </c>
      <c r="F113" s="23"/>
      <c r="G113" s="24"/>
      <c r="H113" s="30" t="s">
        <v>18</v>
      </c>
    </row>
    <row r="114" spans="1:8">
      <c r="A114" s="31"/>
      <c r="B114" s="31"/>
      <c r="C114" s="31"/>
      <c r="D114" s="8" t="s">
        <v>17</v>
      </c>
      <c r="E114" s="5" t="s">
        <v>16</v>
      </c>
      <c r="F114" s="5" t="s">
        <v>15</v>
      </c>
      <c r="G114" s="5" t="s">
        <v>14</v>
      </c>
      <c r="H114" s="31"/>
    </row>
    <row r="115" spans="1:8">
      <c r="A115" s="9">
        <v>1</v>
      </c>
      <c r="B115" s="9" t="s">
        <v>153</v>
      </c>
      <c r="C115" s="13" t="s">
        <v>154</v>
      </c>
      <c r="D115" s="9">
        <v>3</v>
      </c>
      <c r="E115" s="21">
        <v>35</v>
      </c>
      <c r="F115" s="9" t="str">
        <f>IF(E115&gt;=86,"A",IF(E115&gt;=81,"A-",IF(E115&gt;=76,"B+",IF(E115&gt;=71,"B",IF(E115&gt;=66,"B-",IF(E115&gt;=61,"C+",IF(E115&gt;=51,"C",IF(E115&gt;=41,"D","E"))))))))</f>
        <v>E</v>
      </c>
      <c r="G115" s="9" t="str">
        <f>IF(E115&gt;=86,"4,00",IF(E115&gt;=81,"3,70",IF(E115&gt;=76,"3,30",IF(E115&gt;=71,"3,00",IF(E115&gt;=66,"2,70",IF(E115&gt;=61,"2,30",IF(E115&gt;=51,"2,00",IF(E115&gt;=41,"1,00","0,00"))))))))</f>
        <v>0,00</v>
      </c>
      <c r="H115" s="9">
        <f>G115*D115</f>
        <v>0</v>
      </c>
    </row>
    <row r="116" spans="1:8">
      <c r="A116" s="9">
        <v>2</v>
      </c>
      <c r="B116" s="9" t="s">
        <v>155</v>
      </c>
      <c r="C116" s="13" t="s">
        <v>156</v>
      </c>
      <c r="D116" s="9">
        <v>2</v>
      </c>
      <c r="E116" s="21">
        <v>29</v>
      </c>
      <c r="F116" s="9" t="str">
        <f t="shared" ref="F116:F122" si="6">IF(E116&gt;=86,"A",IF(E116&gt;=81,"A-",IF(E116&gt;=76,"B+",IF(E116&gt;=71,"B",IF(E116&gt;=66,"B-",IF(E116&gt;=61,"C+",IF(E116&gt;=51,"C",IF(E116&gt;=41,"D","E"))))))))</f>
        <v>E</v>
      </c>
      <c r="G116" s="9" t="str">
        <f t="shared" ref="G116:G122" si="7">IF(E116&gt;=86,"4,00",IF(E116&gt;=81,"3,70",IF(E116&gt;=76,"3,30",IF(E116&gt;=71,"3,00",IF(E116&gt;=66,"2,70",IF(E116&gt;=61,"2,30",IF(E116&gt;=51,"2,00",IF(E116&gt;=41,"1,00","0,00"))))))))</f>
        <v>0,00</v>
      </c>
      <c r="H116" s="9">
        <f t="shared" ref="H116:H122" si="8">G116*D116</f>
        <v>0</v>
      </c>
    </row>
    <row r="117" spans="1:8">
      <c r="A117" s="9">
        <v>3</v>
      </c>
      <c r="B117" s="9" t="s">
        <v>157</v>
      </c>
      <c r="C117" s="13" t="s">
        <v>158</v>
      </c>
      <c r="D117" s="9">
        <v>2</v>
      </c>
      <c r="E117" s="21">
        <v>42</v>
      </c>
      <c r="F117" s="9" t="str">
        <f t="shared" si="6"/>
        <v>D</v>
      </c>
      <c r="G117" s="9" t="str">
        <f t="shared" si="7"/>
        <v>1,00</v>
      </c>
      <c r="H117" s="9">
        <f t="shared" si="8"/>
        <v>2</v>
      </c>
    </row>
    <row r="118" spans="1:8">
      <c r="A118" s="9">
        <v>4</v>
      </c>
      <c r="B118" s="9" t="s">
        <v>159</v>
      </c>
      <c r="C118" s="13" t="s">
        <v>160</v>
      </c>
      <c r="D118" s="9">
        <v>2</v>
      </c>
      <c r="E118" s="9">
        <v>51</v>
      </c>
      <c r="F118" s="9" t="str">
        <f t="shared" si="6"/>
        <v>C</v>
      </c>
      <c r="G118" s="9" t="str">
        <f t="shared" si="7"/>
        <v>2,00</v>
      </c>
      <c r="H118" s="9">
        <f t="shared" si="8"/>
        <v>4</v>
      </c>
    </row>
    <row r="119" spans="1:8">
      <c r="A119" s="9">
        <v>5</v>
      </c>
      <c r="B119" s="9" t="s">
        <v>161</v>
      </c>
      <c r="C119" s="13" t="s">
        <v>162</v>
      </c>
      <c r="D119" s="9">
        <v>2</v>
      </c>
      <c r="E119" s="9">
        <v>53</v>
      </c>
      <c r="F119" s="9" t="str">
        <f t="shared" si="6"/>
        <v>C</v>
      </c>
      <c r="G119" s="9" t="str">
        <f t="shared" si="7"/>
        <v>2,00</v>
      </c>
      <c r="H119" s="9">
        <f t="shared" si="8"/>
        <v>4</v>
      </c>
    </row>
    <row r="120" spans="1:8">
      <c r="A120" s="9">
        <v>6</v>
      </c>
      <c r="B120" s="9" t="s">
        <v>163</v>
      </c>
      <c r="C120" s="13" t="s">
        <v>164</v>
      </c>
      <c r="D120" s="9">
        <v>3</v>
      </c>
      <c r="E120" s="9">
        <v>53</v>
      </c>
      <c r="F120" s="9" t="str">
        <f t="shared" si="6"/>
        <v>C</v>
      </c>
      <c r="G120" s="9" t="str">
        <f t="shared" si="7"/>
        <v>2,00</v>
      </c>
      <c r="H120" s="9">
        <f t="shared" si="8"/>
        <v>6</v>
      </c>
    </row>
    <row r="121" spans="1:8">
      <c r="A121" s="9">
        <v>7</v>
      </c>
      <c r="B121" s="9" t="s">
        <v>165</v>
      </c>
      <c r="C121" s="13" t="s">
        <v>166</v>
      </c>
      <c r="D121" s="9">
        <v>3</v>
      </c>
      <c r="E121" s="9">
        <v>65</v>
      </c>
      <c r="F121" s="9" t="str">
        <f t="shared" si="6"/>
        <v>C+</v>
      </c>
      <c r="G121" s="9" t="str">
        <f t="shared" si="7"/>
        <v>2,30</v>
      </c>
      <c r="H121" s="9">
        <f t="shared" si="8"/>
        <v>6.8999999999999995</v>
      </c>
    </row>
    <row r="122" spans="1:8">
      <c r="A122" s="9">
        <v>8</v>
      </c>
      <c r="B122" s="9" t="s">
        <v>167</v>
      </c>
      <c r="C122" s="13" t="s">
        <v>168</v>
      </c>
      <c r="D122" s="9">
        <v>3</v>
      </c>
      <c r="E122" s="9">
        <v>63</v>
      </c>
      <c r="F122" s="9" t="str">
        <f t="shared" si="6"/>
        <v>C+</v>
      </c>
      <c r="G122" s="9" t="str">
        <f t="shared" si="7"/>
        <v>2,30</v>
      </c>
      <c r="H122" s="9">
        <f t="shared" si="8"/>
        <v>6.8999999999999995</v>
      </c>
    </row>
    <row r="123" spans="1:8">
      <c r="A123" s="9">
        <v>9</v>
      </c>
      <c r="B123" s="9"/>
      <c r="C123" s="11"/>
      <c r="D123" s="9"/>
      <c r="E123" s="9"/>
      <c r="F123" s="9"/>
      <c r="G123" s="9"/>
      <c r="H123" s="9"/>
    </row>
    <row r="124" spans="1:8">
      <c r="A124" s="9">
        <v>10</v>
      </c>
      <c r="B124" s="9"/>
      <c r="C124" s="11"/>
      <c r="D124" s="9"/>
      <c r="E124" s="9"/>
      <c r="F124" s="9"/>
      <c r="G124" s="9"/>
      <c r="H124" s="9"/>
    </row>
    <row r="125" spans="1:8">
      <c r="A125" s="22" t="s">
        <v>13</v>
      </c>
      <c r="B125" s="23"/>
      <c r="C125" s="24"/>
      <c r="D125" s="9">
        <f>SUM(D115:D124)</f>
        <v>20</v>
      </c>
      <c r="E125" s="25"/>
      <c r="F125" s="26"/>
      <c r="G125" s="27"/>
      <c r="H125" s="9">
        <f>SUM(H115:H124)</f>
        <v>29.799999999999997</v>
      </c>
    </row>
    <row r="126" spans="1:8">
      <c r="A126" s="22" t="s">
        <v>12</v>
      </c>
      <c r="B126" s="23"/>
      <c r="C126" s="23"/>
      <c r="D126" s="23"/>
      <c r="E126" s="23"/>
      <c r="F126" s="23"/>
      <c r="G126" s="24"/>
      <c r="H126" s="17">
        <f>H125/D125</f>
        <v>1.4899999999999998</v>
      </c>
    </row>
    <row r="128" spans="1:8">
      <c r="A128" s="10" t="s">
        <v>11</v>
      </c>
      <c r="F128" s="10" t="s">
        <v>10</v>
      </c>
    </row>
    <row r="129" spans="1:8">
      <c r="A129" s="10" t="s">
        <v>9</v>
      </c>
      <c r="B129" s="10" t="s">
        <v>29</v>
      </c>
    </row>
    <row r="130" spans="1:8">
      <c r="A130" s="10" t="s">
        <v>8</v>
      </c>
      <c r="B130" s="10" t="s">
        <v>29</v>
      </c>
    </row>
    <row r="131" spans="1:8">
      <c r="A131" s="10" t="s">
        <v>7</v>
      </c>
      <c r="B131" s="10" t="s">
        <v>29</v>
      </c>
    </row>
    <row r="132" spans="1:8">
      <c r="A132" s="10" t="s">
        <v>6</v>
      </c>
      <c r="B132" s="10" t="s">
        <v>29</v>
      </c>
      <c r="F132" s="6" t="s">
        <v>5</v>
      </c>
      <c r="G132" s="6"/>
      <c r="H132" s="6"/>
    </row>
    <row r="133" spans="1:8">
      <c r="A133" s="10" t="s">
        <v>4</v>
      </c>
      <c r="B133" s="10" t="s">
        <v>29</v>
      </c>
    </row>
    <row r="134" spans="1:8">
      <c r="A134" s="10" t="s">
        <v>3</v>
      </c>
      <c r="B134" s="10" t="s">
        <v>29</v>
      </c>
    </row>
    <row r="135" spans="1:8">
      <c r="A135" s="10" t="s">
        <v>2</v>
      </c>
      <c r="B135" s="10" t="s">
        <v>29</v>
      </c>
    </row>
    <row r="136" spans="1:8">
      <c r="A136" s="10" t="s">
        <v>1</v>
      </c>
      <c r="B136" s="10" t="s">
        <v>30</v>
      </c>
    </row>
    <row r="137" spans="1:8">
      <c r="A137" s="10" t="s">
        <v>0</v>
      </c>
      <c r="B137" s="10" t="s">
        <v>30</v>
      </c>
    </row>
    <row r="158" spans="1:8">
      <c r="A158" s="28" t="s">
        <v>28</v>
      </c>
      <c r="B158" s="28"/>
      <c r="C158" s="28"/>
      <c r="D158" s="28"/>
      <c r="E158" s="28"/>
      <c r="F158" s="28"/>
      <c r="G158" s="28"/>
      <c r="H158" s="28"/>
    </row>
    <row r="159" spans="1:8">
      <c r="A159" s="29" t="s">
        <v>27</v>
      </c>
      <c r="B159" s="29"/>
      <c r="C159" s="29" t="s">
        <v>40</v>
      </c>
      <c r="D159" s="29"/>
      <c r="E159" s="6" t="s">
        <v>31</v>
      </c>
      <c r="G159" s="10" t="s">
        <v>152</v>
      </c>
    </row>
    <row r="160" spans="1:8">
      <c r="A160" s="29" t="s">
        <v>26</v>
      </c>
      <c r="B160" s="29"/>
      <c r="C160" s="29" t="s">
        <v>41</v>
      </c>
      <c r="D160" s="29"/>
      <c r="E160" s="12" t="s">
        <v>169</v>
      </c>
      <c r="G160" s="10" t="s">
        <v>32</v>
      </c>
    </row>
    <row r="161" spans="1:8">
      <c r="A161" s="29" t="s">
        <v>25</v>
      </c>
      <c r="B161" s="29"/>
      <c r="C161" s="29" t="s">
        <v>24</v>
      </c>
      <c r="D161" s="29"/>
      <c r="E161" s="6"/>
      <c r="F161" s="6"/>
      <c r="G161" s="6"/>
      <c r="H161" s="6"/>
    </row>
    <row r="163" spans="1:8">
      <c r="A163" s="30" t="s">
        <v>23</v>
      </c>
      <c r="B163" s="30" t="s">
        <v>22</v>
      </c>
      <c r="C163" s="30" t="s">
        <v>21</v>
      </c>
      <c r="D163" s="7" t="s">
        <v>20</v>
      </c>
      <c r="E163" s="22" t="s">
        <v>19</v>
      </c>
      <c r="F163" s="23"/>
      <c r="G163" s="24"/>
      <c r="H163" s="30" t="s">
        <v>18</v>
      </c>
    </row>
    <row r="164" spans="1:8">
      <c r="A164" s="31"/>
      <c r="B164" s="31"/>
      <c r="C164" s="31"/>
      <c r="D164" s="8" t="s">
        <v>17</v>
      </c>
      <c r="E164" s="5" t="s">
        <v>16</v>
      </c>
      <c r="F164" s="5" t="s">
        <v>15</v>
      </c>
      <c r="G164" s="5" t="s">
        <v>14</v>
      </c>
      <c r="H164" s="31"/>
    </row>
    <row r="165" spans="1:8">
      <c r="A165" s="9">
        <v>1</v>
      </c>
      <c r="B165" s="9" t="s">
        <v>153</v>
      </c>
      <c r="C165" s="13" t="s">
        <v>154</v>
      </c>
      <c r="D165" s="9">
        <v>3</v>
      </c>
      <c r="E165" s="21">
        <v>50</v>
      </c>
      <c r="F165" s="9" t="str">
        <f>IF(E165&gt;=86,"A",IF(E165&gt;=81,"A-",IF(E165&gt;=76,"B+",IF(E165&gt;=71,"B",IF(E165&gt;=66,"B-",IF(E165&gt;=61,"C+",IF(E165&gt;=51,"C",IF(E165&gt;=41,"D","E"))))))))</f>
        <v>D</v>
      </c>
      <c r="G165" s="9" t="str">
        <f>IF(E165&gt;=86,"4,00",IF(E165&gt;=81,"3,70",IF(E165&gt;=76,"3,30",IF(E165&gt;=71,"3,00",IF(E165&gt;=66,"2,70",IF(E165&gt;=61,"2,30",IF(E165&gt;=51,"2,00",IF(E165&gt;=41,"1,00","0,00"))))))))</f>
        <v>1,00</v>
      </c>
      <c r="H165" s="9">
        <f>G165*D165</f>
        <v>3</v>
      </c>
    </row>
    <row r="166" spans="1:8">
      <c r="A166" s="9">
        <v>2</v>
      </c>
      <c r="B166" s="9" t="s">
        <v>155</v>
      </c>
      <c r="C166" s="13" t="s">
        <v>156</v>
      </c>
      <c r="D166" s="9">
        <v>2</v>
      </c>
      <c r="E166" s="21">
        <v>35</v>
      </c>
      <c r="F166" s="9" t="str">
        <f t="shared" ref="F166:F172" si="9">IF(E166&gt;=86,"A",IF(E166&gt;=81,"A-",IF(E166&gt;=76,"B+",IF(E166&gt;=71,"B",IF(E166&gt;=66,"B-",IF(E166&gt;=61,"C+",IF(E166&gt;=51,"C",IF(E166&gt;=41,"D","E"))))))))</f>
        <v>E</v>
      </c>
      <c r="G166" s="9" t="str">
        <f t="shared" ref="G166:G172" si="10">IF(E166&gt;=86,"4,00",IF(E166&gt;=81,"3,70",IF(E166&gt;=76,"3,30",IF(E166&gt;=71,"3,00",IF(E166&gt;=66,"2,70",IF(E166&gt;=61,"2,30",IF(E166&gt;=51,"2,00",IF(E166&gt;=41,"1,00","0,00"))))))))</f>
        <v>0,00</v>
      </c>
      <c r="H166" s="9">
        <f t="shared" ref="H166:H172" si="11">G166*D166</f>
        <v>0</v>
      </c>
    </row>
    <row r="167" spans="1:8">
      <c r="A167" s="9">
        <v>3</v>
      </c>
      <c r="B167" s="9" t="s">
        <v>157</v>
      </c>
      <c r="C167" s="13" t="s">
        <v>158</v>
      </c>
      <c r="D167" s="9">
        <v>2</v>
      </c>
      <c r="E167" s="21">
        <v>45</v>
      </c>
      <c r="F167" s="9" t="str">
        <f t="shared" si="9"/>
        <v>D</v>
      </c>
      <c r="G167" s="9" t="str">
        <f t="shared" si="10"/>
        <v>1,00</v>
      </c>
      <c r="H167" s="9">
        <f t="shared" si="11"/>
        <v>2</v>
      </c>
    </row>
    <row r="168" spans="1:8">
      <c r="A168" s="9">
        <v>4</v>
      </c>
      <c r="B168" s="9" t="s">
        <v>159</v>
      </c>
      <c r="C168" s="13" t="s">
        <v>160</v>
      </c>
      <c r="D168" s="9">
        <v>2</v>
      </c>
      <c r="E168" s="21">
        <v>0</v>
      </c>
      <c r="F168" s="9" t="str">
        <f t="shared" si="9"/>
        <v>E</v>
      </c>
      <c r="G168" s="9" t="str">
        <f t="shared" si="10"/>
        <v>0,00</v>
      </c>
      <c r="H168" s="9">
        <f t="shared" si="11"/>
        <v>0</v>
      </c>
    </row>
    <row r="169" spans="1:8">
      <c r="A169" s="9">
        <v>5</v>
      </c>
      <c r="B169" s="9" t="s">
        <v>161</v>
      </c>
      <c r="C169" s="13" t="s">
        <v>162</v>
      </c>
      <c r="D169" s="9">
        <v>2</v>
      </c>
      <c r="E169" s="9">
        <v>56</v>
      </c>
      <c r="F169" s="9" t="str">
        <f t="shared" si="9"/>
        <v>C</v>
      </c>
      <c r="G169" s="9" t="str">
        <f t="shared" si="10"/>
        <v>2,00</v>
      </c>
      <c r="H169" s="9">
        <f t="shared" si="11"/>
        <v>4</v>
      </c>
    </row>
    <row r="170" spans="1:8">
      <c r="A170" s="9">
        <v>6</v>
      </c>
      <c r="B170" s="9" t="s">
        <v>163</v>
      </c>
      <c r="C170" s="13" t="s">
        <v>164</v>
      </c>
      <c r="D170" s="9">
        <v>3</v>
      </c>
      <c r="E170" s="9">
        <v>56</v>
      </c>
      <c r="F170" s="9" t="str">
        <f t="shared" si="9"/>
        <v>C</v>
      </c>
      <c r="G170" s="9" t="str">
        <f t="shared" si="10"/>
        <v>2,00</v>
      </c>
      <c r="H170" s="9">
        <f t="shared" si="11"/>
        <v>6</v>
      </c>
    </row>
    <row r="171" spans="1:8">
      <c r="A171" s="9">
        <v>7</v>
      </c>
      <c r="B171" s="9" t="s">
        <v>165</v>
      </c>
      <c r="C171" s="13" t="s">
        <v>166</v>
      </c>
      <c r="D171" s="9">
        <v>3</v>
      </c>
      <c r="E171" s="9">
        <v>65</v>
      </c>
      <c r="F171" s="9" t="str">
        <f t="shared" si="9"/>
        <v>C+</v>
      </c>
      <c r="G171" s="9" t="str">
        <f t="shared" si="10"/>
        <v>2,30</v>
      </c>
      <c r="H171" s="9">
        <f t="shared" si="11"/>
        <v>6.8999999999999995</v>
      </c>
    </row>
    <row r="172" spans="1:8">
      <c r="A172" s="9">
        <v>8</v>
      </c>
      <c r="B172" s="9" t="s">
        <v>167</v>
      </c>
      <c r="C172" s="13" t="s">
        <v>168</v>
      </c>
      <c r="D172" s="9">
        <v>3</v>
      </c>
      <c r="E172" s="9">
        <v>73</v>
      </c>
      <c r="F172" s="9" t="str">
        <f t="shared" si="9"/>
        <v>B</v>
      </c>
      <c r="G172" s="9" t="str">
        <f t="shared" si="10"/>
        <v>3,00</v>
      </c>
      <c r="H172" s="9">
        <f t="shared" si="11"/>
        <v>9</v>
      </c>
    </row>
    <row r="173" spans="1:8">
      <c r="A173" s="9">
        <v>9</v>
      </c>
      <c r="B173" s="9"/>
      <c r="C173" s="11"/>
      <c r="D173" s="9"/>
      <c r="E173" s="9"/>
      <c r="F173" s="9"/>
      <c r="G173" s="9"/>
      <c r="H173" s="9"/>
    </row>
    <row r="174" spans="1:8">
      <c r="A174" s="9">
        <v>10</v>
      </c>
      <c r="B174" s="9"/>
      <c r="C174" s="11"/>
      <c r="D174" s="9"/>
      <c r="E174" s="9"/>
      <c r="F174" s="9"/>
      <c r="G174" s="9"/>
      <c r="H174" s="9"/>
    </row>
    <row r="175" spans="1:8">
      <c r="A175" s="22" t="s">
        <v>13</v>
      </c>
      <c r="B175" s="23"/>
      <c r="C175" s="24"/>
      <c r="D175" s="9">
        <f>SUM(D165:D174)</f>
        <v>20</v>
      </c>
      <c r="E175" s="25"/>
      <c r="F175" s="26"/>
      <c r="G175" s="27"/>
      <c r="H175" s="9">
        <f>SUM(H165:H174)</f>
        <v>30.9</v>
      </c>
    </row>
    <row r="176" spans="1:8">
      <c r="A176" s="22" t="s">
        <v>12</v>
      </c>
      <c r="B176" s="23"/>
      <c r="C176" s="23"/>
      <c r="D176" s="23"/>
      <c r="E176" s="23"/>
      <c r="F176" s="23"/>
      <c r="G176" s="24"/>
      <c r="H176" s="17">
        <f>H175/D175</f>
        <v>1.5449999999999999</v>
      </c>
    </row>
    <row r="178" spans="1:8">
      <c r="A178" s="10" t="s">
        <v>11</v>
      </c>
      <c r="F178" s="10" t="s">
        <v>10</v>
      </c>
    </row>
    <row r="179" spans="1:8">
      <c r="A179" s="10" t="s">
        <v>9</v>
      </c>
      <c r="B179" s="10" t="s">
        <v>29</v>
      </c>
    </row>
    <row r="180" spans="1:8">
      <c r="A180" s="10" t="s">
        <v>8</v>
      </c>
      <c r="B180" s="10" t="s">
        <v>29</v>
      </c>
    </row>
    <row r="181" spans="1:8">
      <c r="A181" s="10" t="s">
        <v>7</v>
      </c>
      <c r="B181" s="10" t="s">
        <v>29</v>
      </c>
    </row>
    <row r="182" spans="1:8">
      <c r="A182" s="10" t="s">
        <v>6</v>
      </c>
      <c r="B182" s="10" t="s">
        <v>29</v>
      </c>
      <c r="F182" s="6" t="s">
        <v>5</v>
      </c>
      <c r="G182" s="6"/>
      <c r="H182" s="6"/>
    </row>
    <row r="183" spans="1:8">
      <c r="A183" s="10" t="s">
        <v>4</v>
      </c>
      <c r="B183" s="10" t="s">
        <v>29</v>
      </c>
    </row>
    <row r="184" spans="1:8">
      <c r="A184" s="10" t="s">
        <v>3</v>
      </c>
      <c r="B184" s="10" t="s">
        <v>29</v>
      </c>
    </row>
    <row r="185" spans="1:8">
      <c r="A185" s="10" t="s">
        <v>2</v>
      </c>
      <c r="B185" s="10" t="s">
        <v>29</v>
      </c>
    </row>
    <row r="186" spans="1:8">
      <c r="A186" s="10" t="s">
        <v>1</v>
      </c>
      <c r="B186" s="10" t="s">
        <v>30</v>
      </c>
    </row>
    <row r="187" spans="1:8">
      <c r="A187" s="10" t="s">
        <v>0</v>
      </c>
      <c r="B187" s="10" t="s">
        <v>30</v>
      </c>
    </row>
    <row r="208" spans="1:8">
      <c r="A208" s="28" t="s">
        <v>28</v>
      </c>
      <c r="B208" s="28"/>
      <c r="C208" s="28"/>
      <c r="D208" s="28"/>
      <c r="E208" s="28"/>
      <c r="F208" s="28"/>
      <c r="G208" s="28"/>
      <c r="H208" s="28"/>
    </row>
    <row r="209" spans="1:8">
      <c r="A209" s="29" t="s">
        <v>27</v>
      </c>
      <c r="B209" s="29"/>
      <c r="C209" s="29" t="s">
        <v>42</v>
      </c>
      <c r="D209" s="29"/>
      <c r="E209" s="6" t="s">
        <v>31</v>
      </c>
      <c r="G209" s="10" t="s">
        <v>152</v>
      </c>
    </row>
    <row r="210" spans="1:8">
      <c r="A210" s="29" t="s">
        <v>26</v>
      </c>
      <c r="B210" s="29"/>
      <c r="C210" s="29" t="s">
        <v>43</v>
      </c>
      <c r="D210" s="29"/>
      <c r="E210" s="12" t="s">
        <v>169</v>
      </c>
      <c r="G210" s="10" t="s">
        <v>32</v>
      </c>
    </row>
    <row r="211" spans="1:8">
      <c r="A211" s="29" t="s">
        <v>25</v>
      </c>
      <c r="B211" s="29"/>
      <c r="C211" s="29" t="s">
        <v>24</v>
      </c>
      <c r="D211" s="29"/>
      <c r="E211" s="6"/>
      <c r="F211" s="6"/>
      <c r="G211" s="6"/>
      <c r="H211" s="6"/>
    </row>
    <row r="213" spans="1:8">
      <c r="A213" s="30" t="s">
        <v>23</v>
      </c>
      <c r="B213" s="30" t="s">
        <v>22</v>
      </c>
      <c r="C213" s="30" t="s">
        <v>21</v>
      </c>
      <c r="D213" s="7" t="s">
        <v>20</v>
      </c>
      <c r="E213" s="22" t="s">
        <v>19</v>
      </c>
      <c r="F213" s="23"/>
      <c r="G213" s="24"/>
      <c r="H213" s="30" t="s">
        <v>18</v>
      </c>
    </row>
    <row r="214" spans="1:8">
      <c r="A214" s="31"/>
      <c r="B214" s="31"/>
      <c r="C214" s="31"/>
      <c r="D214" s="8" t="s">
        <v>17</v>
      </c>
      <c r="E214" s="5" t="s">
        <v>16</v>
      </c>
      <c r="F214" s="5" t="s">
        <v>15</v>
      </c>
      <c r="G214" s="5" t="s">
        <v>14</v>
      </c>
      <c r="H214" s="31"/>
    </row>
    <row r="215" spans="1:8">
      <c r="A215" s="9">
        <v>1</v>
      </c>
      <c r="B215" s="9" t="s">
        <v>153</v>
      </c>
      <c r="C215" s="13" t="s">
        <v>154</v>
      </c>
      <c r="D215" s="9">
        <v>3</v>
      </c>
      <c r="E215" s="9">
        <v>51</v>
      </c>
      <c r="F215" s="9" t="str">
        <f>IF(E215&gt;=86,"A",IF(E215&gt;=81,"A-",IF(E215&gt;=76,"B+",IF(E215&gt;=71,"B",IF(E215&gt;=66,"B-",IF(E215&gt;=61,"C+",IF(E215&gt;=51,"C",IF(E215&gt;=41,"D","E"))))))))</f>
        <v>C</v>
      </c>
      <c r="G215" s="9" t="str">
        <f>IF(E215&gt;=86,"4,00",IF(E215&gt;=81,"3,70",IF(E215&gt;=76,"3,30",IF(E215&gt;=71,"3,00",IF(E215&gt;=66,"2,70",IF(E215&gt;=61,"2,30",IF(E215&gt;=51,"2,00",IF(E215&gt;=41,"1,00","0,00"))))))))</f>
        <v>2,00</v>
      </c>
      <c r="H215" s="9">
        <f>G215*D215</f>
        <v>6</v>
      </c>
    </row>
    <row r="216" spans="1:8">
      <c r="A216" s="9">
        <v>2</v>
      </c>
      <c r="B216" s="9" t="s">
        <v>155</v>
      </c>
      <c r="C216" s="13" t="s">
        <v>156</v>
      </c>
      <c r="D216" s="9">
        <v>2</v>
      </c>
      <c r="E216" s="21">
        <v>30</v>
      </c>
      <c r="F216" s="9" t="str">
        <f t="shared" ref="F216:F222" si="12">IF(E216&gt;=86,"A",IF(E216&gt;=81,"A-",IF(E216&gt;=76,"B+",IF(E216&gt;=71,"B",IF(E216&gt;=66,"B-",IF(E216&gt;=61,"C+",IF(E216&gt;=51,"C",IF(E216&gt;=41,"D","E"))))))))</f>
        <v>E</v>
      </c>
      <c r="G216" s="9" t="str">
        <f t="shared" ref="G216:G222" si="13">IF(E216&gt;=86,"4,00",IF(E216&gt;=81,"3,70",IF(E216&gt;=76,"3,30",IF(E216&gt;=71,"3,00",IF(E216&gt;=66,"2,70",IF(E216&gt;=61,"2,30",IF(E216&gt;=51,"2,00",IF(E216&gt;=41,"1,00","0,00"))))))))</f>
        <v>0,00</v>
      </c>
      <c r="H216" s="9">
        <f t="shared" ref="H216:H222" si="14">G216*D216</f>
        <v>0</v>
      </c>
    </row>
    <row r="217" spans="1:8">
      <c r="A217" s="9">
        <v>3</v>
      </c>
      <c r="B217" s="9" t="s">
        <v>157</v>
      </c>
      <c r="C217" s="13" t="s">
        <v>158</v>
      </c>
      <c r="D217" s="9">
        <v>2</v>
      </c>
      <c r="E217" s="9">
        <v>58</v>
      </c>
      <c r="F217" s="9" t="str">
        <f t="shared" si="12"/>
        <v>C</v>
      </c>
      <c r="G217" s="9" t="str">
        <f t="shared" si="13"/>
        <v>2,00</v>
      </c>
      <c r="H217" s="9">
        <f t="shared" si="14"/>
        <v>4</v>
      </c>
    </row>
    <row r="218" spans="1:8">
      <c r="A218" s="9">
        <v>4</v>
      </c>
      <c r="B218" s="9" t="s">
        <v>159</v>
      </c>
      <c r="C218" s="13" t="s">
        <v>160</v>
      </c>
      <c r="D218" s="9">
        <v>2</v>
      </c>
      <c r="E218" s="9">
        <v>63</v>
      </c>
      <c r="F218" s="9" t="str">
        <f t="shared" si="12"/>
        <v>C+</v>
      </c>
      <c r="G218" s="9" t="str">
        <f t="shared" si="13"/>
        <v>2,30</v>
      </c>
      <c r="H218" s="9">
        <f t="shared" si="14"/>
        <v>4.5999999999999996</v>
      </c>
    </row>
    <row r="219" spans="1:8">
      <c r="A219" s="9">
        <v>5</v>
      </c>
      <c r="B219" s="9" t="s">
        <v>161</v>
      </c>
      <c r="C219" s="13" t="s">
        <v>162</v>
      </c>
      <c r="D219" s="9">
        <v>2</v>
      </c>
      <c r="E219" s="9">
        <v>61</v>
      </c>
      <c r="F219" s="9" t="str">
        <f t="shared" si="12"/>
        <v>C+</v>
      </c>
      <c r="G219" s="9" t="str">
        <f t="shared" si="13"/>
        <v>2,30</v>
      </c>
      <c r="H219" s="9">
        <f t="shared" si="14"/>
        <v>4.5999999999999996</v>
      </c>
    </row>
    <row r="220" spans="1:8">
      <c r="A220" s="9">
        <v>6</v>
      </c>
      <c r="B220" s="9" t="s">
        <v>163</v>
      </c>
      <c r="C220" s="13" t="s">
        <v>164</v>
      </c>
      <c r="D220" s="9">
        <v>3</v>
      </c>
      <c r="E220" s="9">
        <v>61</v>
      </c>
      <c r="F220" s="9" t="str">
        <f t="shared" si="12"/>
        <v>C+</v>
      </c>
      <c r="G220" s="9" t="str">
        <f t="shared" si="13"/>
        <v>2,30</v>
      </c>
      <c r="H220" s="9">
        <f t="shared" si="14"/>
        <v>6.8999999999999995</v>
      </c>
    </row>
    <row r="221" spans="1:8">
      <c r="A221" s="9">
        <v>7</v>
      </c>
      <c r="B221" s="9" t="s">
        <v>165</v>
      </c>
      <c r="C221" s="13" t="s">
        <v>166</v>
      </c>
      <c r="D221" s="9">
        <v>3</v>
      </c>
      <c r="E221" s="9">
        <v>78</v>
      </c>
      <c r="F221" s="9" t="str">
        <f t="shared" si="12"/>
        <v>B+</v>
      </c>
      <c r="G221" s="9" t="str">
        <f t="shared" si="13"/>
        <v>3,30</v>
      </c>
      <c r="H221" s="9">
        <f t="shared" si="14"/>
        <v>9.8999999999999986</v>
      </c>
    </row>
    <row r="222" spans="1:8">
      <c r="A222" s="9">
        <v>8</v>
      </c>
      <c r="B222" s="9" t="s">
        <v>167</v>
      </c>
      <c r="C222" s="13" t="s">
        <v>168</v>
      </c>
      <c r="D222" s="9">
        <v>3</v>
      </c>
      <c r="E222" s="9">
        <v>66</v>
      </c>
      <c r="F222" s="9" t="str">
        <f t="shared" si="12"/>
        <v>B-</v>
      </c>
      <c r="G222" s="9" t="str">
        <f t="shared" si="13"/>
        <v>2,70</v>
      </c>
      <c r="H222" s="9">
        <f t="shared" si="14"/>
        <v>8.1000000000000014</v>
      </c>
    </row>
    <row r="223" spans="1:8">
      <c r="A223" s="9">
        <v>9</v>
      </c>
      <c r="B223" s="9"/>
      <c r="C223" s="11"/>
      <c r="D223" s="9"/>
      <c r="E223" s="9"/>
      <c r="F223" s="9"/>
      <c r="G223" s="9"/>
      <c r="H223" s="9"/>
    </row>
    <row r="224" spans="1:8">
      <c r="A224" s="9">
        <v>10</v>
      </c>
      <c r="B224" s="9"/>
      <c r="C224" s="11"/>
      <c r="D224" s="9"/>
      <c r="E224" s="9"/>
      <c r="F224" s="9"/>
      <c r="G224" s="9"/>
      <c r="H224" s="9"/>
    </row>
    <row r="225" spans="1:8">
      <c r="A225" s="22" t="s">
        <v>13</v>
      </c>
      <c r="B225" s="23"/>
      <c r="C225" s="24"/>
      <c r="D225" s="9">
        <f>SUM(D215:D224)</f>
        <v>20</v>
      </c>
      <c r="E225" s="25"/>
      <c r="F225" s="26"/>
      <c r="G225" s="27"/>
      <c r="H225" s="9">
        <f>SUM(H215:H224)</f>
        <v>44.1</v>
      </c>
    </row>
    <row r="226" spans="1:8">
      <c r="A226" s="22" t="s">
        <v>12</v>
      </c>
      <c r="B226" s="23"/>
      <c r="C226" s="23"/>
      <c r="D226" s="23"/>
      <c r="E226" s="23"/>
      <c r="F226" s="23"/>
      <c r="G226" s="24"/>
      <c r="H226" s="17">
        <f>H225/D225</f>
        <v>2.2050000000000001</v>
      </c>
    </row>
    <row r="228" spans="1:8">
      <c r="A228" s="10" t="s">
        <v>11</v>
      </c>
      <c r="F228" s="10" t="s">
        <v>10</v>
      </c>
    </row>
    <row r="229" spans="1:8">
      <c r="A229" s="10" t="s">
        <v>9</v>
      </c>
      <c r="B229" s="10" t="s">
        <v>29</v>
      </c>
    </row>
    <row r="230" spans="1:8">
      <c r="A230" s="10" t="s">
        <v>8</v>
      </c>
      <c r="B230" s="10" t="s">
        <v>29</v>
      </c>
    </row>
    <row r="231" spans="1:8">
      <c r="A231" s="10" t="s">
        <v>7</v>
      </c>
      <c r="B231" s="10" t="s">
        <v>29</v>
      </c>
    </row>
    <row r="232" spans="1:8">
      <c r="A232" s="10" t="s">
        <v>6</v>
      </c>
      <c r="B232" s="10" t="s">
        <v>29</v>
      </c>
      <c r="F232" s="6" t="s">
        <v>5</v>
      </c>
      <c r="G232" s="6"/>
      <c r="H232" s="6"/>
    </row>
    <row r="233" spans="1:8">
      <c r="A233" s="10" t="s">
        <v>4</v>
      </c>
      <c r="B233" s="10" t="s">
        <v>29</v>
      </c>
    </row>
    <row r="234" spans="1:8">
      <c r="A234" s="10" t="s">
        <v>3</v>
      </c>
      <c r="B234" s="10" t="s">
        <v>29</v>
      </c>
    </row>
    <row r="235" spans="1:8">
      <c r="A235" s="10" t="s">
        <v>2</v>
      </c>
      <c r="B235" s="10" t="s">
        <v>29</v>
      </c>
    </row>
    <row r="236" spans="1:8">
      <c r="A236" s="10" t="s">
        <v>1</v>
      </c>
      <c r="B236" s="10" t="s">
        <v>30</v>
      </c>
    </row>
    <row r="237" spans="1:8">
      <c r="A237" s="10" t="s">
        <v>0</v>
      </c>
      <c r="B237" s="10" t="s">
        <v>30</v>
      </c>
    </row>
    <row r="258" spans="1:8">
      <c r="A258" s="28" t="s">
        <v>28</v>
      </c>
      <c r="B258" s="28"/>
      <c r="C258" s="28"/>
      <c r="D258" s="28"/>
      <c r="E258" s="28"/>
      <c r="F258" s="28"/>
      <c r="G258" s="28"/>
      <c r="H258" s="28"/>
    </row>
    <row r="259" spans="1:8">
      <c r="A259" s="29" t="s">
        <v>27</v>
      </c>
      <c r="B259" s="29"/>
      <c r="C259" s="29" t="s">
        <v>44</v>
      </c>
      <c r="D259" s="29"/>
      <c r="E259" s="6" t="s">
        <v>31</v>
      </c>
      <c r="G259" s="10" t="s">
        <v>152</v>
      </c>
    </row>
    <row r="260" spans="1:8">
      <c r="A260" s="29" t="s">
        <v>26</v>
      </c>
      <c r="B260" s="29"/>
      <c r="C260" s="29" t="s">
        <v>45</v>
      </c>
      <c r="D260" s="29"/>
      <c r="E260" s="12" t="s">
        <v>169</v>
      </c>
      <c r="G260" s="10" t="s">
        <v>32</v>
      </c>
    </row>
    <row r="261" spans="1:8">
      <c r="A261" s="29" t="s">
        <v>25</v>
      </c>
      <c r="B261" s="29"/>
      <c r="C261" s="29" t="s">
        <v>24</v>
      </c>
      <c r="D261" s="29"/>
      <c r="E261" s="6"/>
      <c r="F261" s="6"/>
      <c r="G261" s="6"/>
      <c r="H261" s="6"/>
    </row>
    <row r="263" spans="1:8">
      <c r="A263" s="30" t="s">
        <v>23</v>
      </c>
      <c r="B263" s="30" t="s">
        <v>22</v>
      </c>
      <c r="C263" s="30" t="s">
        <v>21</v>
      </c>
      <c r="D263" s="7" t="s">
        <v>20</v>
      </c>
      <c r="E263" s="22" t="s">
        <v>19</v>
      </c>
      <c r="F263" s="23"/>
      <c r="G263" s="24"/>
      <c r="H263" s="30" t="s">
        <v>18</v>
      </c>
    </row>
    <row r="264" spans="1:8">
      <c r="A264" s="31"/>
      <c r="B264" s="31"/>
      <c r="C264" s="31"/>
      <c r="D264" s="8" t="s">
        <v>17</v>
      </c>
      <c r="E264" s="5" t="s">
        <v>16</v>
      </c>
      <c r="F264" s="5" t="s">
        <v>15</v>
      </c>
      <c r="G264" s="5" t="s">
        <v>14</v>
      </c>
      <c r="H264" s="31"/>
    </row>
    <row r="265" spans="1:8">
      <c r="A265" s="9">
        <v>1</v>
      </c>
      <c r="B265" s="9" t="s">
        <v>153</v>
      </c>
      <c r="C265" s="13" t="s">
        <v>154</v>
      </c>
      <c r="D265" s="9">
        <v>3</v>
      </c>
      <c r="E265" s="21">
        <v>49</v>
      </c>
      <c r="F265" s="9" t="str">
        <f>IF(E265&gt;=86,"A",IF(E265&gt;=81,"A-",IF(E265&gt;=76,"B+",IF(E265&gt;=71,"B",IF(E265&gt;=66,"B-",IF(E265&gt;=61,"C+",IF(E265&gt;=51,"C",IF(E265&gt;=41,"D","E"))))))))</f>
        <v>D</v>
      </c>
      <c r="G265" s="9" t="str">
        <f>IF(E265&gt;=86,"4,00",IF(E265&gt;=81,"3,70",IF(E265&gt;=76,"3,30",IF(E265&gt;=71,"3,00",IF(E265&gt;=66,"2,70",IF(E265&gt;=61,"2,30",IF(E265&gt;=51,"2,00",IF(E265&gt;=41,"1,00","0,00"))))))))</f>
        <v>1,00</v>
      </c>
      <c r="H265" s="9">
        <f>G265*D265</f>
        <v>3</v>
      </c>
    </row>
    <row r="266" spans="1:8">
      <c r="A266" s="9">
        <v>2</v>
      </c>
      <c r="B266" s="9" t="s">
        <v>155</v>
      </c>
      <c r="C266" s="13" t="s">
        <v>156</v>
      </c>
      <c r="D266" s="9">
        <v>2</v>
      </c>
      <c r="E266" s="9">
        <v>60</v>
      </c>
      <c r="F266" s="9" t="str">
        <f t="shared" ref="F266:F272" si="15">IF(E266&gt;=86,"A",IF(E266&gt;=81,"A-",IF(E266&gt;=76,"B+",IF(E266&gt;=71,"B",IF(E266&gt;=66,"B-",IF(E266&gt;=61,"C+",IF(E266&gt;=51,"C",IF(E266&gt;=41,"D","E"))))))))</f>
        <v>C</v>
      </c>
      <c r="G266" s="9" t="str">
        <f t="shared" ref="G266:G272" si="16">IF(E266&gt;=86,"4,00",IF(E266&gt;=81,"3,70",IF(E266&gt;=76,"3,30",IF(E266&gt;=71,"3,00",IF(E266&gt;=66,"2,70",IF(E266&gt;=61,"2,30",IF(E266&gt;=51,"2,00",IF(E266&gt;=41,"1,00","0,00"))))))))</f>
        <v>2,00</v>
      </c>
      <c r="H266" s="9">
        <f t="shared" ref="H266:H272" si="17">G266*D266</f>
        <v>4</v>
      </c>
    </row>
    <row r="267" spans="1:8">
      <c r="A267" s="9">
        <v>3</v>
      </c>
      <c r="B267" s="9" t="s">
        <v>157</v>
      </c>
      <c r="C267" s="13" t="s">
        <v>158</v>
      </c>
      <c r="D267" s="9">
        <v>2</v>
      </c>
      <c r="E267" s="9">
        <v>56</v>
      </c>
      <c r="F267" s="9" t="str">
        <f t="shared" si="15"/>
        <v>C</v>
      </c>
      <c r="G267" s="9" t="str">
        <f t="shared" si="16"/>
        <v>2,00</v>
      </c>
      <c r="H267" s="9">
        <f t="shared" si="17"/>
        <v>4</v>
      </c>
    </row>
    <row r="268" spans="1:8">
      <c r="A268" s="9">
        <v>4</v>
      </c>
      <c r="B268" s="9" t="s">
        <v>159</v>
      </c>
      <c r="C268" s="13" t="s">
        <v>160</v>
      </c>
      <c r="D268" s="9">
        <v>2</v>
      </c>
      <c r="E268" s="9">
        <v>66</v>
      </c>
      <c r="F268" s="9" t="str">
        <f t="shared" si="15"/>
        <v>B-</v>
      </c>
      <c r="G268" s="9" t="str">
        <f t="shared" si="16"/>
        <v>2,70</v>
      </c>
      <c r="H268" s="9">
        <f t="shared" si="17"/>
        <v>5.4</v>
      </c>
    </row>
    <row r="269" spans="1:8">
      <c r="A269" s="9">
        <v>5</v>
      </c>
      <c r="B269" s="9" t="s">
        <v>161</v>
      </c>
      <c r="C269" s="13" t="s">
        <v>162</v>
      </c>
      <c r="D269" s="9">
        <v>2</v>
      </c>
      <c r="E269" s="9">
        <v>63</v>
      </c>
      <c r="F269" s="9" t="str">
        <f t="shared" si="15"/>
        <v>C+</v>
      </c>
      <c r="G269" s="9" t="str">
        <f t="shared" si="16"/>
        <v>2,30</v>
      </c>
      <c r="H269" s="9">
        <f t="shared" si="17"/>
        <v>4.5999999999999996</v>
      </c>
    </row>
    <row r="270" spans="1:8">
      <c r="A270" s="9">
        <v>6</v>
      </c>
      <c r="B270" s="9" t="s">
        <v>163</v>
      </c>
      <c r="C270" s="13" t="s">
        <v>164</v>
      </c>
      <c r="D270" s="9">
        <v>3</v>
      </c>
      <c r="E270" s="9">
        <v>63</v>
      </c>
      <c r="F270" s="9" t="str">
        <f t="shared" si="15"/>
        <v>C+</v>
      </c>
      <c r="G270" s="9" t="str">
        <f t="shared" si="16"/>
        <v>2,30</v>
      </c>
      <c r="H270" s="9">
        <f t="shared" si="17"/>
        <v>6.8999999999999995</v>
      </c>
    </row>
    <row r="271" spans="1:8">
      <c r="A271" s="9">
        <v>7</v>
      </c>
      <c r="B271" s="9" t="s">
        <v>165</v>
      </c>
      <c r="C271" s="13" t="s">
        <v>166</v>
      </c>
      <c r="D271" s="9">
        <v>3</v>
      </c>
      <c r="E271" s="9">
        <v>80</v>
      </c>
      <c r="F271" s="9" t="str">
        <f t="shared" si="15"/>
        <v>B+</v>
      </c>
      <c r="G271" s="9" t="str">
        <f t="shared" si="16"/>
        <v>3,30</v>
      </c>
      <c r="H271" s="9">
        <f t="shared" si="17"/>
        <v>9.8999999999999986</v>
      </c>
    </row>
    <row r="272" spans="1:8">
      <c r="A272" s="9">
        <v>8</v>
      </c>
      <c r="B272" s="9" t="s">
        <v>167</v>
      </c>
      <c r="C272" s="13" t="s">
        <v>168</v>
      </c>
      <c r="D272" s="9">
        <v>3</v>
      </c>
      <c r="E272" s="9">
        <v>69</v>
      </c>
      <c r="F272" s="9" t="str">
        <f t="shared" si="15"/>
        <v>B-</v>
      </c>
      <c r="G272" s="9" t="str">
        <f t="shared" si="16"/>
        <v>2,70</v>
      </c>
      <c r="H272" s="9">
        <f t="shared" si="17"/>
        <v>8.1000000000000014</v>
      </c>
    </row>
    <row r="273" spans="1:8">
      <c r="A273" s="9">
        <v>9</v>
      </c>
      <c r="B273" s="9"/>
      <c r="C273" s="11"/>
      <c r="D273" s="9"/>
      <c r="E273" s="9"/>
      <c r="F273" s="9"/>
      <c r="G273" s="9"/>
      <c r="H273" s="9"/>
    </row>
    <row r="274" spans="1:8">
      <c r="A274" s="9">
        <v>10</v>
      </c>
      <c r="B274" s="9"/>
      <c r="C274" s="11"/>
      <c r="D274" s="9"/>
      <c r="E274" s="9"/>
      <c r="F274" s="9"/>
      <c r="G274" s="9"/>
      <c r="H274" s="9"/>
    </row>
    <row r="275" spans="1:8">
      <c r="A275" s="22" t="s">
        <v>13</v>
      </c>
      <c r="B275" s="23"/>
      <c r="C275" s="24"/>
      <c r="D275" s="9">
        <f>SUM(D265:D274)</f>
        <v>20</v>
      </c>
      <c r="E275" s="25"/>
      <c r="F275" s="26"/>
      <c r="G275" s="27"/>
      <c r="H275" s="9">
        <f>SUM(H265:H274)</f>
        <v>45.9</v>
      </c>
    </row>
    <row r="276" spans="1:8">
      <c r="A276" s="22" t="s">
        <v>12</v>
      </c>
      <c r="B276" s="23"/>
      <c r="C276" s="23"/>
      <c r="D276" s="23"/>
      <c r="E276" s="23"/>
      <c r="F276" s="23"/>
      <c r="G276" s="24"/>
      <c r="H276" s="17">
        <f>H275/D275</f>
        <v>2.2949999999999999</v>
      </c>
    </row>
    <row r="278" spans="1:8">
      <c r="A278" s="10" t="s">
        <v>11</v>
      </c>
      <c r="F278" s="10" t="s">
        <v>10</v>
      </c>
    </row>
    <row r="279" spans="1:8">
      <c r="A279" s="10" t="s">
        <v>9</v>
      </c>
      <c r="B279" s="10" t="s">
        <v>29</v>
      </c>
    </row>
    <row r="280" spans="1:8">
      <c r="A280" s="10" t="s">
        <v>8</v>
      </c>
      <c r="B280" s="10" t="s">
        <v>29</v>
      </c>
    </row>
    <row r="281" spans="1:8">
      <c r="A281" s="10" t="s">
        <v>7</v>
      </c>
      <c r="B281" s="10" t="s">
        <v>29</v>
      </c>
    </row>
    <row r="282" spans="1:8">
      <c r="A282" s="10" t="s">
        <v>6</v>
      </c>
      <c r="B282" s="10" t="s">
        <v>29</v>
      </c>
      <c r="F282" s="6" t="s">
        <v>5</v>
      </c>
      <c r="G282" s="6"/>
      <c r="H282" s="6"/>
    </row>
    <row r="283" spans="1:8">
      <c r="A283" s="10" t="s">
        <v>4</v>
      </c>
      <c r="B283" s="10" t="s">
        <v>29</v>
      </c>
    </row>
    <row r="284" spans="1:8">
      <c r="A284" s="10" t="s">
        <v>3</v>
      </c>
      <c r="B284" s="10" t="s">
        <v>29</v>
      </c>
    </row>
    <row r="285" spans="1:8">
      <c r="A285" s="10" t="s">
        <v>2</v>
      </c>
      <c r="B285" s="10" t="s">
        <v>29</v>
      </c>
    </row>
    <row r="286" spans="1:8">
      <c r="A286" s="10" t="s">
        <v>1</v>
      </c>
      <c r="B286" s="10" t="s">
        <v>30</v>
      </c>
    </row>
    <row r="287" spans="1:8">
      <c r="A287" s="10" t="s">
        <v>0</v>
      </c>
      <c r="B287" s="10" t="s">
        <v>30</v>
      </c>
    </row>
    <row r="308" spans="1:8">
      <c r="A308" s="28" t="s">
        <v>28</v>
      </c>
      <c r="B308" s="28"/>
      <c r="C308" s="28"/>
      <c r="D308" s="28"/>
      <c r="E308" s="28"/>
      <c r="F308" s="28"/>
      <c r="G308" s="28"/>
      <c r="H308" s="28"/>
    </row>
    <row r="309" spans="1:8">
      <c r="A309" s="29" t="s">
        <v>27</v>
      </c>
      <c r="B309" s="29"/>
      <c r="C309" s="29" t="s">
        <v>46</v>
      </c>
      <c r="D309" s="29"/>
      <c r="E309" s="6" t="s">
        <v>31</v>
      </c>
      <c r="G309" s="10" t="s">
        <v>152</v>
      </c>
    </row>
    <row r="310" spans="1:8">
      <c r="A310" s="29" t="s">
        <v>26</v>
      </c>
      <c r="B310" s="29"/>
      <c r="C310" s="29" t="s">
        <v>47</v>
      </c>
      <c r="D310" s="29"/>
      <c r="E310" s="12" t="s">
        <v>169</v>
      </c>
      <c r="G310" s="10" t="s">
        <v>32</v>
      </c>
    </row>
    <row r="311" spans="1:8">
      <c r="A311" s="29" t="s">
        <v>25</v>
      </c>
      <c r="B311" s="29"/>
      <c r="C311" s="29" t="s">
        <v>24</v>
      </c>
      <c r="D311" s="29"/>
      <c r="E311" s="6"/>
      <c r="F311" s="6"/>
      <c r="G311" s="6"/>
      <c r="H311" s="6"/>
    </row>
    <row r="313" spans="1:8">
      <c r="A313" s="30" t="s">
        <v>23</v>
      </c>
      <c r="B313" s="30" t="s">
        <v>22</v>
      </c>
      <c r="C313" s="30" t="s">
        <v>21</v>
      </c>
      <c r="D313" s="7" t="s">
        <v>20</v>
      </c>
      <c r="E313" s="22" t="s">
        <v>19</v>
      </c>
      <c r="F313" s="23"/>
      <c r="G313" s="24"/>
      <c r="H313" s="30" t="s">
        <v>18</v>
      </c>
    </row>
    <row r="314" spans="1:8">
      <c r="A314" s="31"/>
      <c r="B314" s="31"/>
      <c r="C314" s="31"/>
      <c r="D314" s="8" t="s">
        <v>17</v>
      </c>
      <c r="E314" s="5" t="s">
        <v>16</v>
      </c>
      <c r="F314" s="5" t="s">
        <v>15</v>
      </c>
      <c r="G314" s="5" t="s">
        <v>14</v>
      </c>
      <c r="H314" s="31"/>
    </row>
    <row r="315" spans="1:8">
      <c r="A315" s="9">
        <v>1</v>
      </c>
      <c r="B315" s="9" t="s">
        <v>153</v>
      </c>
      <c r="C315" s="13" t="s">
        <v>154</v>
      </c>
      <c r="D315" s="9">
        <v>3</v>
      </c>
      <c r="E315" s="9">
        <v>56</v>
      </c>
      <c r="F315" s="9" t="str">
        <f>IF(E315&gt;=86,"A",IF(E315&gt;=81,"A-",IF(E315&gt;=76,"B+",IF(E315&gt;=71,"B",IF(E315&gt;=66,"B-",IF(E315&gt;=61,"C+",IF(E315&gt;=51,"C",IF(E315&gt;=41,"D","E"))))))))</f>
        <v>C</v>
      </c>
      <c r="G315" s="9" t="str">
        <f>IF(E315&gt;=86,"4,00",IF(E315&gt;=81,"3,70",IF(E315&gt;=76,"3,30",IF(E315&gt;=71,"3,00",IF(E315&gt;=66,"2,70",IF(E315&gt;=61,"2,30",IF(E315&gt;=51,"2,00",IF(E315&gt;=41,"1,00","0,00"))))))))</f>
        <v>2,00</v>
      </c>
      <c r="H315" s="9">
        <f>G315*D315</f>
        <v>6</v>
      </c>
    </row>
    <row r="316" spans="1:8">
      <c r="A316" s="9">
        <v>2</v>
      </c>
      <c r="B316" s="9" t="s">
        <v>155</v>
      </c>
      <c r="C316" s="13" t="s">
        <v>156</v>
      </c>
      <c r="D316" s="9">
        <v>2</v>
      </c>
      <c r="E316" s="9">
        <v>71</v>
      </c>
      <c r="F316" s="9" t="str">
        <f t="shared" ref="F316:F322" si="18">IF(E316&gt;=86,"A",IF(E316&gt;=81,"A-",IF(E316&gt;=76,"B+",IF(E316&gt;=71,"B",IF(E316&gt;=66,"B-",IF(E316&gt;=61,"C+",IF(E316&gt;=51,"C",IF(E316&gt;=41,"D","E"))))))))</f>
        <v>B</v>
      </c>
      <c r="G316" s="9" t="str">
        <f t="shared" ref="G316:G322" si="19">IF(E316&gt;=86,"4,00",IF(E316&gt;=81,"3,70",IF(E316&gt;=76,"3,30",IF(E316&gt;=71,"3,00",IF(E316&gt;=66,"2,70",IF(E316&gt;=61,"2,30",IF(E316&gt;=51,"2,00",IF(E316&gt;=41,"1,00","0,00"))))))))</f>
        <v>3,00</v>
      </c>
      <c r="H316" s="9">
        <f t="shared" ref="H316:H322" si="20">G316*D316</f>
        <v>6</v>
      </c>
    </row>
    <row r="317" spans="1:8">
      <c r="A317" s="9">
        <v>3</v>
      </c>
      <c r="B317" s="9" t="s">
        <v>157</v>
      </c>
      <c r="C317" s="13" t="s">
        <v>158</v>
      </c>
      <c r="D317" s="9">
        <v>2</v>
      </c>
      <c r="E317" s="9">
        <v>55</v>
      </c>
      <c r="F317" s="9" t="str">
        <f t="shared" si="18"/>
        <v>C</v>
      </c>
      <c r="G317" s="9" t="str">
        <f t="shared" si="19"/>
        <v>2,00</v>
      </c>
      <c r="H317" s="9">
        <f t="shared" si="20"/>
        <v>4</v>
      </c>
    </row>
    <row r="318" spans="1:8">
      <c r="A318" s="9">
        <v>4</v>
      </c>
      <c r="B318" s="9" t="s">
        <v>159</v>
      </c>
      <c r="C318" s="13" t="s">
        <v>160</v>
      </c>
      <c r="D318" s="9">
        <v>2</v>
      </c>
      <c r="E318" s="9">
        <v>55</v>
      </c>
      <c r="F318" s="9" t="str">
        <f t="shared" si="18"/>
        <v>C</v>
      </c>
      <c r="G318" s="9" t="str">
        <f t="shared" si="19"/>
        <v>2,00</v>
      </c>
      <c r="H318" s="9">
        <f t="shared" si="20"/>
        <v>4</v>
      </c>
    </row>
    <row r="319" spans="1:8">
      <c r="A319" s="9">
        <v>5</v>
      </c>
      <c r="B319" s="9" t="s">
        <v>161</v>
      </c>
      <c r="C319" s="13" t="s">
        <v>162</v>
      </c>
      <c r="D319" s="9">
        <v>2</v>
      </c>
      <c r="E319" s="9">
        <v>55</v>
      </c>
      <c r="F319" s="9" t="str">
        <f t="shared" si="18"/>
        <v>C</v>
      </c>
      <c r="G319" s="9" t="str">
        <f t="shared" si="19"/>
        <v>2,00</v>
      </c>
      <c r="H319" s="9">
        <f t="shared" si="20"/>
        <v>4</v>
      </c>
    </row>
    <row r="320" spans="1:8">
      <c r="A320" s="9">
        <v>6</v>
      </c>
      <c r="B320" s="9" t="s">
        <v>163</v>
      </c>
      <c r="C320" s="13" t="s">
        <v>164</v>
      </c>
      <c r="D320" s="9">
        <v>3</v>
      </c>
      <c r="E320" s="9">
        <v>55</v>
      </c>
      <c r="F320" s="9" t="str">
        <f t="shared" si="18"/>
        <v>C</v>
      </c>
      <c r="G320" s="9" t="str">
        <f t="shared" si="19"/>
        <v>2,00</v>
      </c>
      <c r="H320" s="9">
        <f t="shared" si="20"/>
        <v>6</v>
      </c>
    </row>
    <row r="321" spans="1:8">
      <c r="A321" s="9">
        <v>7</v>
      </c>
      <c r="B321" s="9" t="s">
        <v>165</v>
      </c>
      <c r="C321" s="13" t="s">
        <v>166</v>
      </c>
      <c r="D321" s="9">
        <v>3</v>
      </c>
      <c r="E321" s="9">
        <v>51</v>
      </c>
      <c r="F321" s="9" t="str">
        <f t="shared" si="18"/>
        <v>C</v>
      </c>
      <c r="G321" s="9" t="str">
        <f t="shared" si="19"/>
        <v>2,00</v>
      </c>
      <c r="H321" s="9">
        <f t="shared" si="20"/>
        <v>6</v>
      </c>
    </row>
    <row r="322" spans="1:8">
      <c r="A322" s="9">
        <v>8</v>
      </c>
      <c r="B322" s="9" t="s">
        <v>167</v>
      </c>
      <c r="C322" s="13" t="s">
        <v>168</v>
      </c>
      <c r="D322" s="9">
        <v>3</v>
      </c>
      <c r="E322" s="9">
        <v>60</v>
      </c>
      <c r="F322" s="9" t="str">
        <f t="shared" si="18"/>
        <v>C</v>
      </c>
      <c r="G322" s="9" t="str">
        <f t="shared" si="19"/>
        <v>2,00</v>
      </c>
      <c r="H322" s="9">
        <f t="shared" si="20"/>
        <v>6</v>
      </c>
    </row>
    <row r="323" spans="1:8">
      <c r="A323" s="9">
        <v>9</v>
      </c>
      <c r="B323" s="9"/>
      <c r="C323" s="11"/>
      <c r="D323" s="9"/>
      <c r="E323" s="9"/>
      <c r="F323" s="9"/>
      <c r="G323" s="9"/>
      <c r="H323" s="9"/>
    </row>
    <row r="324" spans="1:8">
      <c r="A324" s="9">
        <v>10</v>
      </c>
      <c r="B324" s="9"/>
      <c r="C324" s="11"/>
      <c r="D324" s="9"/>
      <c r="E324" s="9"/>
      <c r="F324" s="9"/>
      <c r="G324" s="9"/>
      <c r="H324" s="9"/>
    </row>
    <row r="325" spans="1:8">
      <c r="A325" s="22" t="s">
        <v>13</v>
      </c>
      <c r="B325" s="23"/>
      <c r="C325" s="24"/>
      <c r="D325" s="9">
        <f>SUM(D315:D324)</f>
        <v>20</v>
      </c>
      <c r="E325" s="25"/>
      <c r="F325" s="26"/>
      <c r="G325" s="27"/>
      <c r="H325" s="9">
        <f>SUM(H315:H324)</f>
        <v>42</v>
      </c>
    </row>
    <row r="326" spans="1:8">
      <c r="A326" s="22" t="s">
        <v>12</v>
      </c>
      <c r="B326" s="23"/>
      <c r="C326" s="23"/>
      <c r="D326" s="23"/>
      <c r="E326" s="23"/>
      <c r="F326" s="23"/>
      <c r="G326" s="24"/>
      <c r="H326" s="17">
        <f>H325/D325</f>
        <v>2.1</v>
      </c>
    </row>
    <row r="328" spans="1:8">
      <c r="A328" s="10" t="s">
        <v>11</v>
      </c>
      <c r="F328" s="10" t="s">
        <v>10</v>
      </c>
    </row>
    <row r="329" spans="1:8">
      <c r="A329" s="10" t="s">
        <v>9</v>
      </c>
      <c r="B329" s="10" t="s">
        <v>29</v>
      </c>
    </row>
    <row r="330" spans="1:8">
      <c r="A330" s="10" t="s">
        <v>8</v>
      </c>
      <c r="B330" s="10" t="s">
        <v>29</v>
      </c>
    </row>
    <row r="331" spans="1:8">
      <c r="A331" s="10" t="s">
        <v>7</v>
      </c>
      <c r="B331" s="10" t="s">
        <v>29</v>
      </c>
    </row>
    <row r="332" spans="1:8">
      <c r="A332" s="10" t="s">
        <v>6</v>
      </c>
      <c r="B332" s="10" t="s">
        <v>29</v>
      </c>
      <c r="F332" s="6" t="s">
        <v>5</v>
      </c>
      <c r="G332" s="6"/>
      <c r="H332" s="6"/>
    </row>
    <row r="333" spans="1:8">
      <c r="A333" s="10" t="s">
        <v>4</v>
      </c>
      <c r="B333" s="10" t="s">
        <v>29</v>
      </c>
    </row>
    <row r="334" spans="1:8">
      <c r="A334" s="10" t="s">
        <v>3</v>
      </c>
      <c r="B334" s="10" t="s">
        <v>29</v>
      </c>
    </row>
    <row r="335" spans="1:8">
      <c r="A335" s="10" t="s">
        <v>2</v>
      </c>
      <c r="B335" s="10" t="s">
        <v>29</v>
      </c>
    </row>
    <row r="336" spans="1:8">
      <c r="A336" s="10" t="s">
        <v>1</v>
      </c>
      <c r="B336" s="10" t="s">
        <v>30</v>
      </c>
    </row>
    <row r="337" spans="1:2">
      <c r="A337" s="10" t="s">
        <v>0</v>
      </c>
      <c r="B337" s="10" t="s">
        <v>30</v>
      </c>
    </row>
    <row r="358" spans="1:8">
      <c r="A358" s="28" t="s">
        <v>28</v>
      </c>
      <c r="B358" s="28"/>
      <c r="C358" s="28"/>
      <c r="D358" s="28"/>
      <c r="E358" s="28"/>
      <c r="F358" s="28"/>
      <c r="G358" s="28"/>
      <c r="H358" s="28"/>
    </row>
    <row r="359" spans="1:8">
      <c r="A359" s="29" t="s">
        <v>27</v>
      </c>
      <c r="B359" s="29"/>
      <c r="C359" s="29" t="s">
        <v>48</v>
      </c>
      <c r="D359" s="29"/>
      <c r="E359" s="6" t="s">
        <v>31</v>
      </c>
      <c r="G359" s="10" t="s">
        <v>152</v>
      </c>
    </row>
    <row r="360" spans="1:8">
      <c r="A360" s="29" t="s">
        <v>26</v>
      </c>
      <c r="B360" s="29"/>
      <c r="C360" s="29" t="s">
        <v>49</v>
      </c>
      <c r="D360" s="29"/>
      <c r="E360" s="12" t="s">
        <v>169</v>
      </c>
      <c r="G360" s="10" t="s">
        <v>32</v>
      </c>
    </row>
    <row r="361" spans="1:8">
      <c r="A361" s="29" t="s">
        <v>25</v>
      </c>
      <c r="B361" s="29"/>
      <c r="C361" s="29" t="s">
        <v>24</v>
      </c>
      <c r="D361" s="29"/>
      <c r="E361" s="6"/>
      <c r="F361" s="6"/>
      <c r="G361" s="6"/>
      <c r="H361" s="6"/>
    </row>
    <row r="363" spans="1:8">
      <c r="A363" s="30" t="s">
        <v>23</v>
      </c>
      <c r="B363" s="30" t="s">
        <v>22</v>
      </c>
      <c r="C363" s="30" t="s">
        <v>21</v>
      </c>
      <c r="D363" s="7" t="s">
        <v>20</v>
      </c>
      <c r="E363" s="22" t="s">
        <v>19</v>
      </c>
      <c r="F363" s="23"/>
      <c r="G363" s="24"/>
      <c r="H363" s="30" t="s">
        <v>18</v>
      </c>
    </row>
    <row r="364" spans="1:8">
      <c r="A364" s="31"/>
      <c r="B364" s="31"/>
      <c r="C364" s="31"/>
      <c r="D364" s="8" t="s">
        <v>17</v>
      </c>
      <c r="E364" s="5" t="s">
        <v>16</v>
      </c>
      <c r="F364" s="5" t="s">
        <v>15</v>
      </c>
      <c r="G364" s="5" t="s">
        <v>14</v>
      </c>
      <c r="H364" s="31"/>
    </row>
    <row r="365" spans="1:8">
      <c r="A365" s="9">
        <v>1</v>
      </c>
      <c r="B365" s="9" t="s">
        <v>153</v>
      </c>
      <c r="C365" s="13" t="s">
        <v>154</v>
      </c>
      <c r="D365" s="9">
        <v>3</v>
      </c>
      <c r="E365" s="9">
        <v>68</v>
      </c>
      <c r="F365" s="9" t="str">
        <f>IF(E365&gt;=86,"A",IF(E365&gt;=81,"A-",IF(E365&gt;=76,"B+",IF(E365&gt;=71,"B",IF(E365&gt;=66,"B-",IF(E365&gt;=61,"C+",IF(E365&gt;=51,"C",IF(E365&gt;=41,"D","E"))))))))</f>
        <v>B-</v>
      </c>
      <c r="G365" s="9" t="str">
        <f>IF(E365&gt;=86,"4,00",IF(E365&gt;=81,"3,70",IF(E365&gt;=76,"3,30",IF(E365&gt;=71,"3,00",IF(E365&gt;=66,"2,70",IF(E365&gt;=61,"2,30",IF(E365&gt;=51,"2,00",IF(E365&gt;=41,"1,00","0,00"))))))))</f>
        <v>2,70</v>
      </c>
      <c r="H365" s="9">
        <f>G365*D365</f>
        <v>8.1000000000000014</v>
      </c>
    </row>
    <row r="366" spans="1:8">
      <c r="A366" s="9">
        <v>2</v>
      </c>
      <c r="B366" s="9" t="s">
        <v>155</v>
      </c>
      <c r="C366" s="13" t="s">
        <v>156</v>
      </c>
      <c r="D366" s="9">
        <v>2</v>
      </c>
      <c r="E366" s="9">
        <v>73</v>
      </c>
      <c r="F366" s="9" t="str">
        <f t="shared" ref="F366:F372" si="21">IF(E366&gt;=86,"A",IF(E366&gt;=81,"A-",IF(E366&gt;=76,"B+",IF(E366&gt;=71,"B",IF(E366&gt;=66,"B-",IF(E366&gt;=61,"C+",IF(E366&gt;=51,"C",IF(E366&gt;=41,"D","E"))))))))</f>
        <v>B</v>
      </c>
      <c r="G366" s="9" t="str">
        <f t="shared" ref="G366:G372" si="22">IF(E366&gt;=86,"4,00",IF(E366&gt;=81,"3,70",IF(E366&gt;=76,"3,30",IF(E366&gt;=71,"3,00",IF(E366&gt;=66,"2,70",IF(E366&gt;=61,"2,30",IF(E366&gt;=51,"2,00",IF(E366&gt;=41,"1,00","0,00"))))))))</f>
        <v>3,00</v>
      </c>
      <c r="H366" s="9">
        <f t="shared" ref="H366:H372" si="23">G366*D366</f>
        <v>6</v>
      </c>
    </row>
    <row r="367" spans="1:8">
      <c r="A367" s="9">
        <v>3</v>
      </c>
      <c r="B367" s="9" t="s">
        <v>157</v>
      </c>
      <c r="C367" s="13" t="s">
        <v>158</v>
      </c>
      <c r="D367" s="9">
        <v>2</v>
      </c>
      <c r="E367" s="9">
        <v>81</v>
      </c>
      <c r="F367" s="9" t="str">
        <f t="shared" si="21"/>
        <v>A-</v>
      </c>
      <c r="G367" s="9" t="str">
        <f t="shared" si="22"/>
        <v>3,70</v>
      </c>
      <c r="H367" s="9">
        <f t="shared" si="23"/>
        <v>7.4</v>
      </c>
    </row>
    <row r="368" spans="1:8">
      <c r="A368" s="9">
        <v>4</v>
      </c>
      <c r="B368" s="9" t="s">
        <v>159</v>
      </c>
      <c r="C368" s="13" t="s">
        <v>160</v>
      </c>
      <c r="D368" s="9">
        <v>2</v>
      </c>
      <c r="E368" s="9">
        <v>79</v>
      </c>
      <c r="F368" s="9" t="str">
        <f t="shared" si="21"/>
        <v>B+</v>
      </c>
      <c r="G368" s="9" t="str">
        <f t="shared" si="22"/>
        <v>3,30</v>
      </c>
      <c r="H368" s="9">
        <f t="shared" si="23"/>
        <v>6.6</v>
      </c>
    </row>
    <row r="369" spans="1:8">
      <c r="A369" s="9">
        <v>5</v>
      </c>
      <c r="B369" s="9" t="s">
        <v>161</v>
      </c>
      <c r="C369" s="13" t="s">
        <v>162</v>
      </c>
      <c r="D369" s="9">
        <v>2</v>
      </c>
      <c r="E369" s="9">
        <v>66</v>
      </c>
      <c r="F369" s="9" t="str">
        <f t="shared" si="21"/>
        <v>B-</v>
      </c>
      <c r="G369" s="9" t="str">
        <f t="shared" si="22"/>
        <v>2,70</v>
      </c>
      <c r="H369" s="9">
        <f t="shared" si="23"/>
        <v>5.4</v>
      </c>
    </row>
    <row r="370" spans="1:8">
      <c r="A370" s="9">
        <v>6</v>
      </c>
      <c r="B370" s="9" t="s">
        <v>163</v>
      </c>
      <c r="C370" s="13" t="s">
        <v>164</v>
      </c>
      <c r="D370" s="9">
        <v>3</v>
      </c>
      <c r="E370" s="9">
        <v>66</v>
      </c>
      <c r="F370" s="9" t="str">
        <f t="shared" si="21"/>
        <v>B-</v>
      </c>
      <c r="G370" s="9" t="str">
        <f t="shared" si="22"/>
        <v>2,70</v>
      </c>
      <c r="H370" s="9">
        <f t="shared" si="23"/>
        <v>8.1000000000000014</v>
      </c>
    </row>
    <row r="371" spans="1:8">
      <c r="A371" s="9">
        <v>7</v>
      </c>
      <c r="B371" s="9" t="s">
        <v>165</v>
      </c>
      <c r="C371" s="13" t="s">
        <v>166</v>
      </c>
      <c r="D371" s="9">
        <v>3</v>
      </c>
      <c r="E371" s="9">
        <v>86</v>
      </c>
      <c r="F371" s="9" t="str">
        <f t="shared" si="21"/>
        <v>A</v>
      </c>
      <c r="G371" s="9" t="str">
        <f t="shared" si="22"/>
        <v>4,00</v>
      </c>
      <c r="H371" s="9">
        <f t="shared" si="23"/>
        <v>12</v>
      </c>
    </row>
    <row r="372" spans="1:8">
      <c r="A372" s="9">
        <v>8</v>
      </c>
      <c r="B372" s="9" t="s">
        <v>167</v>
      </c>
      <c r="C372" s="13" t="s">
        <v>168</v>
      </c>
      <c r="D372" s="9">
        <v>3</v>
      </c>
      <c r="E372" s="9">
        <v>70</v>
      </c>
      <c r="F372" s="9" t="str">
        <f t="shared" si="21"/>
        <v>B-</v>
      </c>
      <c r="G372" s="9" t="str">
        <f t="shared" si="22"/>
        <v>2,70</v>
      </c>
      <c r="H372" s="9">
        <f t="shared" si="23"/>
        <v>8.1000000000000014</v>
      </c>
    </row>
    <row r="373" spans="1:8">
      <c r="A373" s="9">
        <v>9</v>
      </c>
      <c r="B373" s="9"/>
      <c r="C373" s="11"/>
      <c r="D373" s="9"/>
      <c r="E373" s="9"/>
      <c r="F373" s="9"/>
      <c r="G373" s="9"/>
      <c r="H373" s="9"/>
    </row>
    <row r="374" spans="1:8">
      <c r="A374" s="9">
        <v>10</v>
      </c>
      <c r="B374" s="9"/>
      <c r="C374" s="11"/>
      <c r="D374" s="9"/>
      <c r="E374" s="9"/>
      <c r="F374" s="9"/>
      <c r="G374" s="9"/>
      <c r="H374" s="9"/>
    </row>
    <row r="375" spans="1:8">
      <c r="A375" s="22" t="s">
        <v>13</v>
      </c>
      <c r="B375" s="23"/>
      <c r="C375" s="24"/>
      <c r="D375" s="9">
        <f>SUM(D365:D374)</f>
        <v>20</v>
      </c>
      <c r="E375" s="25"/>
      <c r="F375" s="26"/>
      <c r="G375" s="27"/>
      <c r="H375" s="9">
        <f>SUM(H365:H374)</f>
        <v>61.7</v>
      </c>
    </row>
    <row r="376" spans="1:8">
      <c r="A376" s="22" t="s">
        <v>12</v>
      </c>
      <c r="B376" s="23"/>
      <c r="C376" s="23"/>
      <c r="D376" s="23"/>
      <c r="E376" s="23"/>
      <c r="F376" s="23"/>
      <c r="G376" s="24"/>
      <c r="H376" s="17">
        <f>H375/D375</f>
        <v>3.085</v>
      </c>
    </row>
    <row r="378" spans="1:8">
      <c r="A378" s="10" t="s">
        <v>11</v>
      </c>
      <c r="F378" s="10" t="s">
        <v>10</v>
      </c>
    </row>
    <row r="379" spans="1:8">
      <c r="A379" s="10" t="s">
        <v>9</v>
      </c>
      <c r="B379" s="10" t="s">
        <v>29</v>
      </c>
    </row>
    <row r="380" spans="1:8">
      <c r="A380" s="10" t="s">
        <v>8</v>
      </c>
      <c r="B380" s="10" t="s">
        <v>29</v>
      </c>
    </row>
    <row r="381" spans="1:8">
      <c r="A381" s="10" t="s">
        <v>7</v>
      </c>
      <c r="B381" s="10" t="s">
        <v>29</v>
      </c>
    </row>
    <row r="382" spans="1:8">
      <c r="A382" s="10" t="s">
        <v>6</v>
      </c>
      <c r="B382" s="10" t="s">
        <v>29</v>
      </c>
      <c r="F382" s="6" t="s">
        <v>5</v>
      </c>
      <c r="G382" s="6"/>
      <c r="H382" s="6"/>
    </row>
    <row r="383" spans="1:8">
      <c r="A383" s="10" t="s">
        <v>4</v>
      </c>
      <c r="B383" s="10" t="s">
        <v>29</v>
      </c>
    </row>
    <row r="384" spans="1:8">
      <c r="A384" s="10" t="s">
        <v>3</v>
      </c>
      <c r="B384" s="10" t="s">
        <v>29</v>
      </c>
    </row>
    <row r="385" spans="1:2">
      <c r="A385" s="10" t="s">
        <v>2</v>
      </c>
      <c r="B385" s="10" t="s">
        <v>29</v>
      </c>
    </row>
    <row r="386" spans="1:2">
      <c r="A386" s="10" t="s">
        <v>1</v>
      </c>
      <c r="B386" s="10" t="s">
        <v>30</v>
      </c>
    </row>
    <row r="387" spans="1:2">
      <c r="A387" s="10" t="s">
        <v>0</v>
      </c>
      <c r="B387" s="10" t="s">
        <v>30</v>
      </c>
    </row>
    <row r="408" spans="1:8">
      <c r="A408" s="28" t="s">
        <v>28</v>
      </c>
      <c r="B408" s="28"/>
      <c r="C408" s="28"/>
      <c r="D408" s="28"/>
      <c r="E408" s="28"/>
      <c r="F408" s="28"/>
      <c r="G408" s="28"/>
      <c r="H408" s="28"/>
    </row>
    <row r="409" spans="1:8">
      <c r="A409" s="29" t="s">
        <v>27</v>
      </c>
      <c r="B409" s="29"/>
      <c r="C409" s="29" t="s">
        <v>50</v>
      </c>
      <c r="D409" s="29"/>
      <c r="E409" s="6" t="s">
        <v>31</v>
      </c>
      <c r="G409" s="10" t="s">
        <v>152</v>
      </c>
    </row>
    <row r="410" spans="1:8">
      <c r="A410" s="29" t="s">
        <v>26</v>
      </c>
      <c r="B410" s="29"/>
      <c r="C410" s="29" t="s">
        <v>51</v>
      </c>
      <c r="D410" s="29"/>
      <c r="E410" s="12" t="s">
        <v>169</v>
      </c>
      <c r="G410" s="10" t="s">
        <v>32</v>
      </c>
    </row>
    <row r="411" spans="1:8">
      <c r="A411" s="29" t="s">
        <v>25</v>
      </c>
      <c r="B411" s="29"/>
      <c r="C411" s="29" t="s">
        <v>24</v>
      </c>
      <c r="D411" s="29"/>
      <c r="E411" s="6"/>
      <c r="F411" s="6"/>
      <c r="G411" s="6"/>
      <c r="H411" s="6"/>
    </row>
    <row r="413" spans="1:8">
      <c r="A413" s="30" t="s">
        <v>23</v>
      </c>
      <c r="B413" s="30" t="s">
        <v>22</v>
      </c>
      <c r="C413" s="30" t="s">
        <v>21</v>
      </c>
      <c r="D413" s="7" t="s">
        <v>20</v>
      </c>
      <c r="E413" s="22" t="s">
        <v>19</v>
      </c>
      <c r="F413" s="23"/>
      <c r="G413" s="24"/>
      <c r="H413" s="30" t="s">
        <v>18</v>
      </c>
    </row>
    <row r="414" spans="1:8">
      <c r="A414" s="31"/>
      <c r="B414" s="31"/>
      <c r="C414" s="31"/>
      <c r="D414" s="8" t="s">
        <v>17</v>
      </c>
      <c r="E414" s="5" t="s">
        <v>16</v>
      </c>
      <c r="F414" s="5" t="s">
        <v>15</v>
      </c>
      <c r="G414" s="5" t="s">
        <v>14</v>
      </c>
      <c r="H414" s="31"/>
    </row>
    <row r="415" spans="1:8">
      <c r="A415" s="9">
        <v>1</v>
      </c>
      <c r="B415" s="9" t="s">
        <v>153</v>
      </c>
      <c r="C415" s="13" t="s">
        <v>154</v>
      </c>
      <c r="D415" s="9">
        <v>3</v>
      </c>
      <c r="E415" s="21">
        <v>47</v>
      </c>
      <c r="F415" s="9" t="str">
        <f>IF(E415&gt;=86,"A",IF(E415&gt;=81,"A-",IF(E415&gt;=76,"B+",IF(E415&gt;=71,"B",IF(E415&gt;=66,"B-",IF(E415&gt;=61,"C+",IF(E415&gt;=51,"C",IF(E415&gt;=41,"D","E"))))))))</f>
        <v>D</v>
      </c>
      <c r="G415" s="9" t="str">
        <f>IF(E415&gt;=86,"4,00",IF(E415&gt;=81,"3,70",IF(E415&gt;=76,"3,30",IF(E415&gt;=71,"3,00",IF(E415&gt;=66,"2,70",IF(E415&gt;=61,"2,30",IF(E415&gt;=51,"2,00",IF(E415&gt;=41,"1,00","0,00"))))))))</f>
        <v>1,00</v>
      </c>
      <c r="H415" s="9">
        <f>G415*D415</f>
        <v>3</v>
      </c>
    </row>
    <row r="416" spans="1:8">
      <c r="A416" s="9">
        <v>2</v>
      </c>
      <c r="B416" s="9" t="s">
        <v>155</v>
      </c>
      <c r="C416" s="13" t="s">
        <v>156</v>
      </c>
      <c r="D416" s="9">
        <v>2</v>
      </c>
      <c r="E416" s="21">
        <v>43</v>
      </c>
      <c r="F416" s="9" t="str">
        <f t="shared" ref="F416:F422" si="24">IF(E416&gt;=86,"A",IF(E416&gt;=81,"A-",IF(E416&gt;=76,"B+",IF(E416&gt;=71,"B",IF(E416&gt;=66,"B-",IF(E416&gt;=61,"C+",IF(E416&gt;=51,"C",IF(E416&gt;=41,"D","E"))))))))</f>
        <v>D</v>
      </c>
      <c r="G416" s="9" t="str">
        <f t="shared" ref="G416:G422" si="25">IF(E416&gt;=86,"4,00",IF(E416&gt;=81,"3,70",IF(E416&gt;=76,"3,30",IF(E416&gt;=71,"3,00",IF(E416&gt;=66,"2,70",IF(E416&gt;=61,"2,30",IF(E416&gt;=51,"2,00",IF(E416&gt;=41,"1,00","0,00"))))))))</f>
        <v>1,00</v>
      </c>
      <c r="H416" s="9">
        <f t="shared" ref="H416:H422" si="26">G416*D416</f>
        <v>2</v>
      </c>
    </row>
    <row r="417" spans="1:8">
      <c r="A417" s="9">
        <v>3</v>
      </c>
      <c r="B417" s="9" t="s">
        <v>157</v>
      </c>
      <c r="C417" s="13" t="s">
        <v>158</v>
      </c>
      <c r="D417" s="9">
        <v>2</v>
      </c>
      <c r="E417" s="21">
        <v>45</v>
      </c>
      <c r="F417" s="9" t="str">
        <f t="shared" si="24"/>
        <v>D</v>
      </c>
      <c r="G417" s="9" t="str">
        <f t="shared" si="25"/>
        <v>1,00</v>
      </c>
      <c r="H417" s="9">
        <f t="shared" si="26"/>
        <v>2</v>
      </c>
    </row>
    <row r="418" spans="1:8">
      <c r="A418" s="9">
        <v>4</v>
      </c>
      <c r="B418" s="9" t="s">
        <v>159</v>
      </c>
      <c r="C418" s="13" t="s">
        <v>160</v>
      </c>
      <c r="D418" s="9">
        <v>2</v>
      </c>
      <c r="E418" s="21">
        <v>0</v>
      </c>
      <c r="F418" s="9" t="str">
        <f t="shared" si="24"/>
        <v>E</v>
      </c>
      <c r="G418" s="9" t="str">
        <f t="shared" si="25"/>
        <v>0,00</v>
      </c>
      <c r="H418" s="9">
        <f t="shared" si="26"/>
        <v>0</v>
      </c>
    </row>
    <row r="419" spans="1:8">
      <c r="A419" s="9">
        <v>5</v>
      </c>
      <c r="B419" s="9" t="s">
        <v>161</v>
      </c>
      <c r="C419" s="13" t="s">
        <v>162</v>
      </c>
      <c r="D419" s="9">
        <v>2</v>
      </c>
      <c r="E419" s="9">
        <v>55</v>
      </c>
      <c r="F419" s="9" t="str">
        <f t="shared" si="24"/>
        <v>C</v>
      </c>
      <c r="G419" s="9" t="str">
        <f t="shared" si="25"/>
        <v>2,00</v>
      </c>
      <c r="H419" s="9">
        <f t="shared" si="26"/>
        <v>4</v>
      </c>
    </row>
    <row r="420" spans="1:8">
      <c r="A420" s="9">
        <v>6</v>
      </c>
      <c r="B420" s="9" t="s">
        <v>163</v>
      </c>
      <c r="C420" s="13" t="s">
        <v>164</v>
      </c>
      <c r="D420" s="9">
        <v>3</v>
      </c>
      <c r="E420" s="9">
        <v>55</v>
      </c>
      <c r="F420" s="9" t="str">
        <f t="shared" si="24"/>
        <v>C</v>
      </c>
      <c r="G420" s="9" t="str">
        <f t="shared" si="25"/>
        <v>2,00</v>
      </c>
      <c r="H420" s="9">
        <f t="shared" si="26"/>
        <v>6</v>
      </c>
    </row>
    <row r="421" spans="1:8">
      <c r="A421" s="9">
        <v>7</v>
      </c>
      <c r="B421" s="9" t="s">
        <v>165</v>
      </c>
      <c r="C421" s="13" t="s">
        <v>166</v>
      </c>
      <c r="D421" s="9">
        <v>3</v>
      </c>
      <c r="E421" s="9">
        <v>80</v>
      </c>
      <c r="F421" s="9" t="str">
        <f t="shared" si="24"/>
        <v>B+</v>
      </c>
      <c r="G421" s="9" t="str">
        <f t="shared" si="25"/>
        <v>3,30</v>
      </c>
      <c r="H421" s="9">
        <f t="shared" si="26"/>
        <v>9.8999999999999986</v>
      </c>
    </row>
    <row r="422" spans="1:8">
      <c r="A422" s="9">
        <v>8</v>
      </c>
      <c r="B422" s="9" t="s">
        <v>167</v>
      </c>
      <c r="C422" s="13" t="s">
        <v>168</v>
      </c>
      <c r="D422" s="9">
        <v>3</v>
      </c>
      <c r="E422" s="9">
        <v>73</v>
      </c>
      <c r="F422" s="9" t="str">
        <f t="shared" si="24"/>
        <v>B</v>
      </c>
      <c r="G422" s="9" t="str">
        <f t="shared" si="25"/>
        <v>3,00</v>
      </c>
      <c r="H422" s="9">
        <f t="shared" si="26"/>
        <v>9</v>
      </c>
    </row>
    <row r="423" spans="1:8">
      <c r="A423" s="9">
        <v>9</v>
      </c>
      <c r="B423" s="9"/>
      <c r="C423" s="11"/>
      <c r="D423" s="9"/>
      <c r="E423" s="9"/>
      <c r="F423" s="9"/>
      <c r="G423" s="9"/>
      <c r="H423" s="9"/>
    </row>
    <row r="424" spans="1:8">
      <c r="A424" s="9">
        <v>10</v>
      </c>
      <c r="B424" s="9"/>
      <c r="C424" s="11"/>
      <c r="D424" s="9"/>
      <c r="E424" s="9"/>
      <c r="F424" s="9"/>
      <c r="G424" s="9"/>
      <c r="H424" s="9"/>
    </row>
    <row r="425" spans="1:8">
      <c r="A425" s="22" t="s">
        <v>13</v>
      </c>
      <c r="B425" s="23"/>
      <c r="C425" s="24"/>
      <c r="D425" s="9">
        <f>SUM(D415:D424)</f>
        <v>20</v>
      </c>
      <c r="E425" s="25"/>
      <c r="F425" s="26"/>
      <c r="G425" s="27"/>
      <c r="H425" s="9">
        <f>SUM(H415:H424)</f>
        <v>35.9</v>
      </c>
    </row>
    <row r="426" spans="1:8">
      <c r="A426" s="22" t="s">
        <v>12</v>
      </c>
      <c r="B426" s="23"/>
      <c r="C426" s="23"/>
      <c r="D426" s="23"/>
      <c r="E426" s="23"/>
      <c r="F426" s="23"/>
      <c r="G426" s="24"/>
      <c r="H426" s="17">
        <f>H425/D425</f>
        <v>1.7949999999999999</v>
      </c>
    </row>
    <row r="428" spans="1:8">
      <c r="A428" s="10" t="s">
        <v>11</v>
      </c>
      <c r="F428" s="10" t="s">
        <v>10</v>
      </c>
    </row>
    <row r="429" spans="1:8">
      <c r="A429" s="10" t="s">
        <v>9</v>
      </c>
      <c r="B429" s="10" t="s">
        <v>29</v>
      </c>
    </row>
    <row r="430" spans="1:8">
      <c r="A430" s="10" t="s">
        <v>8</v>
      </c>
      <c r="B430" s="10" t="s">
        <v>29</v>
      </c>
    </row>
    <row r="431" spans="1:8">
      <c r="A431" s="10" t="s">
        <v>7</v>
      </c>
      <c r="B431" s="10" t="s">
        <v>29</v>
      </c>
    </row>
    <row r="432" spans="1:8">
      <c r="A432" s="10" t="s">
        <v>6</v>
      </c>
      <c r="B432" s="10" t="s">
        <v>29</v>
      </c>
      <c r="F432" s="6" t="s">
        <v>5</v>
      </c>
      <c r="G432" s="6"/>
      <c r="H432" s="6"/>
    </row>
    <row r="433" spans="1:2">
      <c r="A433" s="10" t="s">
        <v>4</v>
      </c>
      <c r="B433" s="10" t="s">
        <v>29</v>
      </c>
    </row>
    <row r="434" spans="1:2">
      <c r="A434" s="10" t="s">
        <v>3</v>
      </c>
      <c r="B434" s="10" t="s">
        <v>29</v>
      </c>
    </row>
    <row r="435" spans="1:2">
      <c r="A435" s="10" t="s">
        <v>2</v>
      </c>
      <c r="B435" s="10" t="s">
        <v>29</v>
      </c>
    </row>
    <row r="436" spans="1:2">
      <c r="A436" s="10" t="s">
        <v>1</v>
      </c>
      <c r="B436" s="10" t="s">
        <v>30</v>
      </c>
    </row>
    <row r="437" spans="1:2">
      <c r="A437" s="10" t="s">
        <v>0</v>
      </c>
      <c r="B437" s="10" t="s">
        <v>30</v>
      </c>
    </row>
    <row r="458" spans="1:8">
      <c r="A458" s="28" t="s">
        <v>28</v>
      </c>
      <c r="B458" s="28"/>
      <c r="C458" s="28"/>
      <c r="D458" s="28"/>
      <c r="E458" s="28"/>
      <c r="F458" s="28"/>
      <c r="G458" s="28"/>
      <c r="H458" s="28"/>
    </row>
    <row r="459" spans="1:8">
      <c r="A459" s="29" t="s">
        <v>27</v>
      </c>
      <c r="B459" s="29"/>
      <c r="C459" s="29" t="s">
        <v>52</v>
      </c>
      <c r="D459" s="29"/>
      <c r="E459" s="6" t="s">
        <v>31</v>
      </c>
      <c r="G459" s="10" t="s">
        <v>152</v>
      </c>
    </row>
    <row r="460" spans="1:8">
      <c r="A460" s="29" t="s">
        <v>26</v>
      </c>
      <c r="B460" s="29"/>
      <c r="C460" s="29" t="s">
        <v>53</v>
      </c>
      <c r="D460" s="29"/>
      <c r="E460" s="12" t="s">
        <v>169</v>
      </c>
      <c r="G460" s="10" t="s">
        <v>32</v>
      </c>
    </row>
    <row r="461" spans="1:8">
      <c r="A461" s="29" t="s">
        <v>25</v>
      </c>
      <c r="B461" s="29"/>
      <c r="C461" s="29" t="s">
        <v>24</v>
      </c>
      <c r="D461" s="29"/>
      <c r="E461" s="6"/>
      <c r="F461" s="6"/>
      <c r="G461" s="6"/>
      <c r="H461" s="6"/>
    </row>
    <row r="463" spans="1:8">
      <c r="A463" s="30" t="s">
        <v>23</v>
      </c>
      <c r="B463" s="30" t="s">
        <v>22</v>
      </c>
      <c r="C463" s="30" t="s">
        <v>21</v>
      </c>
      <c r="D463" s="7" t="s">
        <v>20</v>
      </c>
      <c r="E463" s="22" t="s">
        <v>19</v>
      </c>
      <c r="F463" s="23"/>
      <c r="G463" s="24"/>
      <c r="H463" s="30" t="s">
        <v>18</v>
      </c>
    </row>
    <row r="464" spans="1:8">
      <c r="A464" s="31"/>
      <c r="B464" s="31"/>
      <c r="C464" s="31"/>
      <c r="D464" s="8" t="s">
        <v>17</v>
      </c>
      <c r="E464" s="5" t="s">
        <v>16</v>
      </c>
      <c r="F464" s="5" t="s">
        <v>15</v>
      </c>
      <c r="G464" s="5" t="s">
        <v>14</v>
      </c>
      <c r="H464" s="31"/>
    </row>
    <row r="465" spans="1:8">
      <c r="A465" s="9">
        <v>1</v>
      </c>
      <c r="B465" s="9" t="s">
        <v>153</v>
      </c>
      <c r="C465" s="13" t="s">
        <v>154</v>
      </c>
      <c r="D465" s="9">
        <v>3</v>
      </c>
      <c r="E465" s="9">
        <v>55</v>
      </c>
      <c r="F465" s="9" t="str">
        <f>IF(E465&gt;=86,"A",IF(E465&gt;=81,"A-",IF(E465&gt;=76,"B+",IF(E465&gt;=71,"B",IF(E465&gt;=66,"B-",IF(E465&gt;=61,"C+",IF(E465&gt;=51,"C",IF(E465&gt;=41,"D","E"))))))))</f>
        <v>C</v>
      </c>
      <c r="G465" s="9" t="str">
        <f>IF(E465&gt;=86,"4,00",IF(E465&gt;=81,"3,70",IF(E465&gt;=76,"3,30",IF(E465&gt;=71,"3,00",IF(E465&gt;=66,"2,70",IF(E465&gt;=61,"2,30",IF(E465&gt;=51,"2,00",IF(E465&gt;=41,"1,00","0,00"))))))))</f>
        <v>2,00</v>
      </c>
      <c r="H465" s="9">
        <f>G465*D465</f>
        <v>6</v>
      </c>
    </row>
    <row r="466" spans="1:8">
      <c r="A466" s="9">
        <v>2</v>
      </c>
      <c r="B466" s="9" t="s">
        <v>155</v>
      </c>
      <c r="C466" s="13" t="s">
        <v>156</v>
      </c>
      <c r="D466" s="9">
        <v>2</v>
      </c>
      <c r="E466" s="9">
        <v>58</v>
      </c>
      <c r="F466" s="9" t="str">
        <f t="shared" ref="F466:F472" si="27">IF(E466&gt;=86,"A",IF(E466&gt;=81,"A-",IF(E466&gt;=76,"B+",IF(E466&gt;=71,"B",IF(E466&gt;=66,"B-",IF(E466&gt;=61,"C+",IF(E466&gt;=51,"C",IF(E466&gt;=41,"D","E"))))))))</f>
        <v>C</v>
      </c>
      <c r="G466" s="9" t="str">
        <f t="shared" ref="G466:G472" si="28">IF(E466&gt;=86,"4,00",IF(E466&gt;=81,"3,70",IF(E466&gt;=76,"3,30",IF(E466&gt;=71,"3,00",IF(E466&gt;=66,"2,70",IF(E466&gt;=61,"2,30",IF(E466&gt;=51,"2,00",IF(E466&gt;=41,"1,00","0,00"))))))))</f>
        <v>2,00</v>
      </c>
      <c r="H466" s="9">
        <f t="shared" ref="H466:H472" si="29">G466*D466</f>
        <v>4</v>
      </c>
    </row>
    <row r="467" spans="1:8">
      <c r="A467" s="9">
        <v>3</v>
      </c>
      <c r="B467" s="9" t="s">
        <v>157</v>
      </c>
      <c r="C467" s="13" t="s">
        <v>158</v>
      </c>
      <c r="D467" s="9">
        <v>2</v>
      </c>
      <c r="E467" s="9">
        <v>81</v>
      </c>
      <c r="F467" s="9" t="str">
        <f t="shared" si="27"/>
        <v>A-</v>
      </c>
      <c r="G467" s="9" t="str">
        <f t="shared" si="28"/>
        <v>3,70</v>
      </c>
      <c r="H467" s="9">
        <f t="shared" si="29"/>
        <v>7.4</v>
      </c>
    </row>
    <row r="468" spans="1:8">
      <c r="A468" s="9">
        <v>4</v>
      </c>
      <c r="B468" s="9" t="s">
        <v>159</v>
      </c>
      <c r="C468" s="13" t="s">
        <v>160</v>
      </c>
      <c r="D468" s="9">
        <v>2</v>
      </c>
      <c r="E468" s="9">
        <v>56</v>
      </c>
      <c r="F468" s="9" t="str">
        <f t="shared" si="27"/>
        <v>C</v>
      </c>
      <c r="G468" s="9" t="str">
        <f t="shared" si="28"/>
        <v>2,00</v>
      </c>
      <c r="H468" s="9">
        <f t="shared" si="29"/>
        <v>4</v>
      </c>
    </row>
    <row r="469" spans="1:8">
      <c r="A469" s="9">
        <v>5</v>
      </c>
      <c r="B469" s="9" t="s">
        <v>161</v>
      </c>
      <c r="C469" s="13" t="s">
        <v>162</v>
      </c>
      <c r="D469" s="9">
        <v>2</v>
      </c>
      <c r="E469" s="9">
        <v>63</v>
      </c>
      <c r="F469" s="9" t="str">
        <f t="shared" si="27"/>
        <v>C+</v>
      </c>
      <c r="G469" s="9" t="str">
        <f t="shared" si="28"/>
        <v>2,30</v>
      </c>
      <c r="H469" s="9">
        <f t="shared" si="29"/>
        <v>4.5999999999999996</v>
      </c>
    </row>
    <row r="470" spans="1:8">
      <c r="A470" s="9">
        <v>6</v>
      </c>
      <c r="B470" s="9" t="s">
        <v>163</v>
      </c>
      <c r="C470" s="13" t="s">
        <v>164</v>
      </c>
      <c r="D470" s="9">
        <v>3</v>
      </c>
      <c r="E470" s="9">
        <v>63</v>
      </c>
      <c r="F470" s="9" t="str">
        <f t="shared" si="27"/>
        <v>C+</v>
      </c>
      <c r="G470" s="9" t="str">
        <f t="shared" si="28"/>
        <v>2,30</v>
      </c>
      <c r="H470" s="9">
        <f t="shared" si="29"/>
        <v>6.8999999999999995</v>
      </c>
    </row>
    <row r="471" spans="1:8">
      <c r="A471" s="9">
        <v>7</v>
      </c>
      <c r="B471" s="9" t="s">
        <v>165</v>
      </c>
      <c r="C471" s="13" t="s">
        <v>166</v>
      </c>
      <c r="D471" s="9">
        <v>3</v>
      </c>
      <c r="E471" s="9">
        <v>79</v>
      </c>
      <c r="F471" s="9" t="str">
        <f t="shared" si="27"/>
        <v>B+</v>
      </c>
      <c r="G471" s="9" t="str">
        <f t="shared" si="28"/>
        <v>3,30</v>
      </c>
      <c r="H471" s="9">
        <f t="shared" si="29"/>
        <v>9.8999999999999986</v>
      </c>
    </row>
    <row r="472" spans="1:8">
      <c r="A472" s="9">
        <v>8</v>
      </c>
      <c r="B472" s="9" t="s">
        <v>167</v>
      </c>
      <c r="C472" s="13" t="s">
        <v>168</v>
      </c>
      <c r="D472" s="9">
        <v>3</v>
      </c>
      <c r="E472" s="9">
        <v>64</v>
      </c>
      <c r="F472" s="9" t="str">
        <f t="shared" si="27"/>
        <v>C+</v>
      </c>
      <c r="G472" s="9" t="str">
        <f t="shared" si="28"/>
        <v>2,30</v>
      </c>
      <c r="H472" s="9">
        <f t="shared" si="29"/>
        <v>6.8999999999999995</v>
      </c>
    </row>
    <row r="473" spans="1:8">
      <c r="A473" s="9">
        <v>9</v>
      </c>
      <c r="B473" s="9"/>
      <c r="C473" s="11"/>
      <c r="D473" s="9"/>
      <c r="E473" s="9"/>
      <c r="F473" s="9"/>
      <c r="G473" s="9"/>
      <c r="H473" s="9"/>
    </row>
    <row r="474" spans="1:8">
      <c r="A474" s="9">
        <v>10</v>
      </c>
      <c r="B474" s="9"/>
      <c r="C474" s="11"/>
      <c r="D474" s="9"/>
      <c r="E474" s="9"/>
      <c r="F474" s="9"/>
      <c r="G474" s="9"/>
      <c r="H474" s="9"/>
    </row>
    <row r="475" spans="1:8">
      <c r="A475" s="22" t="s">
        <v>13</v>
      </c>
      <c r="B475" s="23"/>
      <c r="C475" s="24"/>
      <c r="D475" s="9">
        <f>SUM(D465:D474)</f>
        <v>20</v>
      </c>
      <c r="E475" s="25"/>
      <c r="F475" s="26"/>
      <c r="G475" s="27"/>
      <c r="H475" s="9">
        <f>SUM(H465:H474)</f>
        <v>49.699999999999996</v>
      </c>
    </row>
    <row r="476" spans="1:8">
      <c r="A476" s="22" t="s">
        <v>12</v>
      </c>
      <c r="B476" s="23"/>
      <c r="C476" s="23"/>
      <c r="D476" s="23"/>
      <c r="E476" s="23"/>
      <c r="F476" s="23"/>
      <c r="G476" s="24"/>
      <c r="H476" s="17">
        <f>H475/D475</f>
        <v>2.4849999999999999</v>
      </c>
    </row>
    <row r="478" spans="1:8">
      <c r="A478" s="10" t="s">
        <v>11</v>
      </c>
      <c r="F478" s="10" t="s">
        <v>10</v>
      </c>
    </row>
    <row r="479" spans="1:8">
      <c r="A479" s="10" t="s">
        <v>9</v>
      </c>
      <c r="B479" s="10" t="s">
        <v>29</v>
      </c>
    </row>
    <row r="480" spans="1:8">
      <c r="A480" s="10" t="s">
        <v>8</v>
      </c>
      <c r="B480" s="10" t="s">
        <v>29</v>
      </c>
    </row>
    <row r="481" spans="1:8">
      <c r="A481" s="10" t="s">
        <v>7</v>
      </c>
      <c r="B481" s="10" t="s">
        <v>29</v>
      </c>
    </row>
    <row r="482" spans="1:8">
      <c r="A482" s="10" t="s">
        <v>6</v>
      </c>
      <c r="B482" s="10" t="s">
        <v>29</v>
      </c>
      <c r="F482" s="6" t="s">
        <v>5</v>
      </c>
      <c r="G482" s="6"/>
      <c r="H482" s="6"/>
    </row>
    <row r="483" spans="1:8">
      <c r="A483" s="10" t="s">
        <v>4</v>
      </c>
      <c r="B483" s="10" t="s">
        <v>29</v>
      </c>
    </row>
    <row r="484" spans="1:8">
      <c r="A484" s="10" t="s">
        <v>3</v>
      </c>
      <c r="B484" s="10" t="s">
        <v>29</v>
      </c>
    </row>
    <row r="485" spans="1:8">
      <c r="A485" s="10" t="s">
        <v>2</v>
      </c>
      <c r="B485" s="10" t="s">
        <v>29</v>
      </c>
    </row>
    <row r="486" spans="1:8">
      <c r="A486" s="10" t="s">
        <v>1</v>
      </c>
      <c r="B486" s="10" t="s">
        <v>30</v>
      </c>
    </row>
    <row r="487" spans="1:8">
      <c r="A487" s="10" t="s">
        <v>0</v>
      </c>
      <c r="B487" s="10" t="s">
        <v>30</v>
      </c>
    </row>
    <row r="508" spans="1:8">
      <c r="A508" s="28" t="s">
        <v>28</v>
      </c>
      <c r="B508" s="28"/>
      <c r="C508" s="28"/>
      <c r="D508" s="28"/>
      <c r="E508" s="28"/>
      <c r="F508" s="28"/>
      <c r="G508" s="28"/>
      <c r="H508" s="28"/>
    </row>
    <row r="509" spans="1:8">
      <c r="A509" s="29" t="s">
        <v>27</v>
      </c>
      <c r="B509" s="29"/>
      <c r="C509" s="29" t="s">
        <v>54</v>
      </c>
      <c r="D509" s="29"/>
      <c r="E509" s="6" t="s">
        <v>31</v>
      </c>
      <c r="G509" s="10" t="s">
        <v>152</v>
      </c>
    </row>
    <row r="510" spans="1:8">
      <c r="A510" s="29" t="s">
        <v>26</v>
      </c>
      <c r="B510" s="29"/>
      <c r="C510" s="29" t="s">
        <v>55</v>
      </c>
      <c r="D510" s="29"/>
      <c r="E510" s="12" t="s">
        <v>169</v>
      </c>
      <c r="G510" s="10" t="s">
        <v>32</v>
      </c>
    </row>
    <row r="511" spans="1:8">
      <c r="A511" s="29" t="s">
        <v>25</v>
      </c>
      <c r="B511" s="29"/>
      <c r="C511" s="29" t="s">
        <v>24</v>
      </c>
      <c r="D511" s="29"/>
      <c r="E511" s="6"/>
      <c r="F511" s="6"/>
      <c r="G511" s="6"/>
      <c r="H511" s="6"/>
    </row>
    <row r="513" spans="1:8">
      <c r="A513" s="30" t="s">
        <v>23</v>
      </c>
      <c r="B513" s="30" t="s">
        <v>22</v>
      </c>
      <c r="C513" s="30" t="s">
        <v>21</v>
      </c>
      <c r="D513" s="7" t="s">
        <v>20</v>
      </c>
      <c r="E513" s="22" t="s">
        <v>19</v>
      </c>
      <c r="F513" s="23"/>
      <c r="G513" s="24"/>
      <c r="H513" s="30" t="s">
        <v>18</v>
      </c>
    </row>
    <row r="514" spans="1:8">
      <c r="A514" s="31"/>
      <c r="B514" s="31"/>
      <c r="C514" s="31"/>
      <c r="D514" s="8" t="s">
        <v>17</v>
      </c>
      <c r="E514" s="5" t="s">
        <v>16</v>
      </c>
      <c r="F514" s="5" t="s">
        <v>15</v>
      </c>
      <c r="G514" s="5" t="s">
        <v>14</v>
      </c>
      <c r="H514" s="31"/>
    </row>
    <row r="515" spans="1:8">
      <c r="A515" s="9">
        <v>1</v>
      </c>
      <c r="B515" s="9" t="s">
        <v>153</v>
      </c>
      <c r="C515" s="13" t="s">
        <v>154</v>
      </c>
      <c r="D515" s="9">
        <v>3</v>
      </c>
      <c r="E515" s="9">
        <v>63</v>
      </c>
      <c r="F515" s="9" t="str">
        <f>IF(E515&gt;=86,"A",IF(E515&gt;=81,"A-",IF(E515&gt;=76,"B+",IF(E515&gt;=71,"B",IF(E515&gt;=66,"B-",IF(E515&gt;=61,"C+",IF(E515&gt;=51,"C",IF(E515&gt;=41,"D","E"))))))))</f>
        <v>C+</v>
      </c>
      <c r="G515" s="9" t="str">
        <f>IF(E515&gt;=86,"4,00",IF(E515&gt;=81,"3,70",IF(E515&gt;=76,"3,30",IF(E515&gt;=71,"3,00",IF(E515&gt;=66,"2,70",IF(E515&gt;=61,"2,30",IF(E515&gt;=51,"2,00",IF(E515&gt;=41,"1,00","0,00"))))))))</f>
        <v>2,30</v>
      </c>
      <c r="H515" s="9">
        <f>G515*D515</f>
        <v>6.8999999999999995</v>
      </c>
    </row>
    <row r="516" spans="1:8">
      <c r="A516" s="9">
        <v>2</v>
      </c>
      <c r="B516" s="9" t="s">
        <v>155</v>
      </c>
      <c r="C516" s="13" t="s">
        <v>156</v>
      </c>
      <c r="D516" s="9">
        <v>2</v>
      </c>
      <c r="E516" s="9">
        <v>79</v>
      </c>
      <c r="F516" s="9" t="str">
        <f t="shared" ref="F516:F522" si="30">IF(E516&gt;=86,"A",IF(E516&gt;=81,"A-",IF(E516&gt;=76,"B+",IF(E516&gt;=71,"B",IF(E516&gt;=66,"B-",IF(E516&gt;=61,"C+",IF(E516&gt;=51,"C",IF(E516&gt;=41,"D","E"))))))))</f>
        <v>B+</v>
      </c>
      <c r="G516" s="9" t="str">
        <f t="shared" ref="G516:G522" si="31">IF(E516&gt;=86,"4,00",IF(E516&gt;=81,"3,70",IF(E516&gt;=76,"3,30",IF(E516&gt;=71,"3,00",IF(E516&gt;=66,"2,70",IF(E516&gt;=61,"2,30",IF(E516&gt;=51,"2,00",IF(E516&gt;=41,"1,00","0,00"))))))))</f>
        <v>3,30</v>
      </c>
      <c r="H516" s="9">
        <f t="shared" ref="H516:H522" si="32">G516*D516</f>
        <v>6.6</v>
      </c>
    </row>
    <row r="517" spans="1:8">
      <c r="A517" s="9">
        <v>3</v>
      </c>
      <c r="B517" s="9" t="s">
        <v>157</v>
      </c>
      <c r="C517" s="13" t="s">
        <v>158</v>
      </c>
      <c r="D517" s="9">
        <v>2</v>
      </c>
      <c r="E517" s="9">
        <v>73</v>
      </c>
      <c r="F517" s="9" t="str">
        <f t="shared" si="30"/>
        <v>B</v>
      </c>
      <c r="G517" s="9" t="str">
        <f t="shared" si="31"/>
        <v>3,00</v>
      </c>
      <c r="H517" s="9">
        <f t="shared" si="32"/>
        <v>6</v>
      </c>
    </row>
    <row r="518" spans="1:8">
      <c r="A518" s="9">
        <v>4</v>
      </c>
      <c r="B518" s="9" t="s">
        <v>159</v>
      </c>
      <c r="C518" s="13" t="s">
        <v>160</v>
      </c>
      <c r="D518" s="9">
        <v>2</v>
      </c>
      <c r="E518" s="9">
        <v>81</v>
      </c>
      <c r="F518" s="9" t="str">
        <f t="shared" si="30"/>
        <v>A-</v>
      </c>
      <c r="G518" s="9" t="str">
        <f t="shared" si="31"/>
        <v>3,70</v>
      </c>
      <c r="H518" s="9">
        <f t="shared" si="32"/>
        <v>7.4</v>
      </c>
    </row>
    <row r="519" spans="1:8">
      <c r="A519" s="9">
        <v>5</v>
      </c>
      <c r="B519" s="9" t="s">
        <v>161</v>
      </c>
      <c r="C519" s="13" t="s">
        <v>162</v>
      </c>
      <c r="D519" s="9">
        <v>2</v>
      </c>
      <c r="E519" s="9">
        <v>65</v>
      </c>
      <c r="F519" s="9" t="str">
        <f t="shared" si="30"/>
        <v>C+</v>
      </c>
      <c r="G519" s="9" t="str">
        <f t="shared" si="31"/>
        <v>2,30</v>
      </c>
      <c r="H519" s="9">
        <f t="shared" si="32"/>
        <v>4.5999999999999996</v>
      </c>
    </row>
    <row r="520" spans="1:8">
      <c r="A520" s="9">
        <v>6</v>
      </c>
      <c r="B520" s="9" t="s">
        <v>163</v>
      </c>
      <c r="C520" s="13" t="s">
        <v>164</v>
      </c>
      <c r="D520" s="9">
        <v>3</v>
      </c>
      <c r="E520" s="9">
        <v>65</v>
      </c>
      <c r="F520" s="9" t="str">
        <f t="shared" si="30"/>
        <v>C+</v>
      </c>
      <c r="G520" s="9" t="str">
        <f t="shared" si="31"/>
        <v>2,30</v>
      </c>
      <c r="H520" s="9">
        <f t="shared" si="32"/>
        <v>6.8999999999999995</v>
      </c>
    </row>
    <row r="521" spans="1:8">
      <c r="A521" s="9">
        <v>7</v>
      </c>
      <c r="B521" s="9" t="s">
        <v>165</v>
      </c>
      <c r="C521" s="13" t="s">
        <v>166</v>
      </c>
      <c r="D521" s="9">
        <v>3</v>
      </c>
      <c r="E521" s="9">
        <v>88</v>
      </c>
      <c r="F521" s="9" t="str">
        <f t="shared" si="30"/>
        <v>A</v>
      </c>
      <c r="G521" s="9" t="str">
        <f t="shared" si="31"/>
        <v>4,00</v>
      </c>
      <c r="H521" s="9">
        <f t="shared" si="32"/>
        <v>12</v>
      </c>
    </row>
    <row r="522" spans="1:8">
      <c r="A522" s="9">
        <v>8</v>
      </c>
      <c r="B522" s="9" t="s">
        <v>167</v>
      </c>
      <c r="C522" s="13" t="s">
        <v>168</v>
      </c>
      <c r="D522" s="9">
        <v>3</v>
      </c>
      <c r="E522" s="9">
        <v>68</v>
      </c>
      <c r="F522" s="9" t="str">
        <f t="shared" si="30"/>
        <v>B-</v>
      </c>
      <c r="G522" s="9" t="str">
        <f t="shared" si="31"/>
        <v>2,70</v>
      </c>
      <c r="H522" s="9">
        <f t="shared" si="32"/>
        <v>8.1000000000000014</v>
      </c>
    </row>
    <row r="523" spans="1:8">
      <c r="A523" s="9">
        <v>9</v>
      </c>
      <c r="B523" s="9"/>
      <c r="C523" s="11"/>
      <c r="D523" s="9"/>
      <c r="E523" s="9"/>
      <c r="F523" s="9"/>
      <c r="G523" s="9"/>
      <c r="H523" s="9"/>
    </row>
    <row r="524" spans="1:8">
      <c r="A524" s="9">
        <v>10</v>
      </c>
      <c r="B524" s="9"/>
      <c r="C524" s="11"/>
      <c r="D524" s="9"/>
      <c r="E524" s="9"/>
      <c r="F524" s="9"/>
      <c r="G524" s="9"/>
      <c r="H524" s="9"/>
    </row>
    <row r="525" spans="1:8">
      <c r="A525" s="22" t="s">
        <v>13</v>
      </c>
      <c r="B525" s="23"/>
      <c r="C525" s="24"/>
      <c r="D525" s="9">
        <f>SUM(D515:D524)</f>
        <v>20</v>
      </c>
      <c r="E525" s="25"/>
      <c r="F525" s="26"/>
      <c r="G525" s="27"/>
      <c r="H525" s="9">
        <f>SUM(H515:H524)</f>
        <v>58.5</v>
      </c>
    </row>
    <row r="526" spans="1:8">
      <c r="A526" s="22" t="s">
        <v>12</v>
      </c>
      <c r="B526" s="23"/>
      <c r="C526" s="23"/>
      <c r="D526" s="23"/>
      <c r="E526" s="23"/>
      <c r="F526" s="23"/>
      <c r="G526" s="24"/>
      <c r="H526" s="17">
        <f>H525/D525</f>
        <v>2.9249999999999998</v>
      </c>
    </row>
    <row r="528" spans="1:8">
      <c r="A528" s="10" t="s">
        <v>11</v>
      </c>
      <c r="F528" s="10" t="s">
        <v>10</v>
      </c>
    </row>
    <row r="529" spans="1:8">
      <c r="A529" s="10" t="s">
        <v>9</v>
      </c>
      <c r="B529" s="10" t="s">
        <v>29</v>
      </c>
    </row>
    <row r="530" spans="1:8">
      <c r="A530" s="10" t="s">
        <v>8</v>
      </c>
      <c r="B530" s="10" t="s">
        <v>29</v>
      </c>
    </row>
    <row r="531" spans="1:8">
      <c r="A531" s="10" t="s">
        <v>7</v>
      </c>
      <c r="B531" s="10" t="s">
        <v>29</v>
      </c>
    </row>
    <row r="532" spans="1:8">
      <c r="A532" s="10" t="s">
        <v>6</v>
      </c>
      <c r="B532" s="10" t="s">
        <v>29</v>
      </c>
      <c r="F532" s="6" t="s">
        <v>5</v>
      </c>
      <c r="G532" s="6"/>
      <c r="H532" s="6"/>
    </row>
    <row r="533" spans="1:8">
      <c r="A533" s="10" t="s">
        <v>4</v>
      </c>
      <c r="B533" s="10" t="s">
        <v>29</v>
      </c>
    </row>
    <row r="534" spans="1:8">
      <c r="A534" s="10" t="s">
        <v>3</v>
      </c>
      <c r="B534" s="10" t="s">
        <v>29</v>
      </c>
    </row>
    <row r="535" spans="1:8">
      <c r="A535" s="10" t="s">
        <v>2</v>
      </c>
      <c r="B535" s="10" t="s">
        <v>29</v>
      </c>
    </row>
    <row r="536" spans="1:8">
      <c r="A536" s="10" t="s">
        <v>1</v>
      </c>
      <c r="B536" s="10" t="s">
        <v>30</v>
      </c>
    </row>
    <row r="537" spans="1:8">
      <c r="A537" s="10" t="s">
        <v>0</v>
      </c>
      <c r="B537" s="10" t="s">
        <v>30</v>
      </c>
    </row>
    <row r="558" spans="1:8">
      <c r="A558" s="28" t="s">
        <v>28</v>
      </c>
      <c r="B558" s="28"/>
      <c r="C558" s="28"/>
      <c r="D558" s="28"/>
      <c r="E558" s="28"/>
      <c r="F558" s="28"/>
      <c r="G558" s="28"/>
      <c r="H558" s="28"/>
    </row>
    <row r="559" spans="1:8">
      <c r="A559" s="29" t="s">
        <v>27</v>
      </c>
      <c r="B559" s="29"/>
      <c r="C559" s="29" t="s">
        <v>56</v>
      </c>
      <c r="D559" s="29"/>
      <c r="E559" s="6" t="s">
        <v>31</v>
      </c>
      <c r="G559" s="10" t="s">
        <v>152</v>
      </c>
    </row>
    <row r="560" spans="1:8">
      <c r="A560" s="29" t="s">
        <v>26</v>
      </c>
      <c r="B560" s="29"/>
      <c r="C560" s="29" t="s">
        <v>57</v>
      </c>
      <c r="D560" s="29"/>
      <c r="E560" s="12" t="s">
        <v>169</v>
      </c>
      <c r="G560" s="10" t="s">
        <v>32</v>
      </c>
    </row>
    <row r="561" spans="1:8">
      <c r="A561" s="29" t="s">
        <v>25</v>
      </c>
      <c r="B561" s="29"/>
      <c r="C561" s="29" t="s">
        <v>24</v>
      </c>
      <c r="D561" s="29"/>
      <c r="E561" s="6"/>
      <c r="F561" s="6"/>
      <c r="G561" s="6"/>
      <c r="H561" s="6"/>
    </row>
    <row r="563" spans="1:8">
      <c r="A563" s="30" t="s">
        <v>23</v>
      </c>
      <c r="B563" s="30" t="s">
        <v>22</v>
      </c>
      <c r="C563" s="30" t="s">
        <v>21</v>
      </c>
      <c r="D563" s="7" t="s">
        <v>20</v>
      </c>
      <c r="E563" s="22" t="s">
        <v>19</v>
      </c>
      <c r="F563" s="23"/>
      <c r="G563" s="24"/>
      <c r="H563" s="30" t="s">
        <v>18</v>
      </c>
    </row>
    <row r="564" spans="1:8">
      <c r="A564" s="31"/>
      <c r="B564" s="31"/>
      <c r="C564" s="31"/>
      <c r="D564" s="8" t="s">
        <v>17</v>
      </c>
      <c r="E564" s="5" t="s">
        <v>16</v>
      </c>
      <c r="F564" s="5" t="s">
        <v>15</v>
      </c>
      <c r="G564" s="5" t="s">
        <v>14</v>
      </c>
      <c r="H564" s="31"/>
    </row>
    <row r="565" spans="1:8">
      <c r="A565" s="9">
        <v>1</v>
      </c>
      <c r="B565" s="9" t="s">
        <v>153</v>
      </c>
      <c r="C565" s="13" t="s">
        <v>154</v>
      </c>
      <c r="D565" s="9">
        <v>3</v>
      </c>
      <c r="E565" s="9">
        <v>59</v>
      </c>
      <c r="F565" s="9" t="str">
        <f>IF(E565&gt;=86,"A",IF(E565&gt;=81,"A-",IF(E565&gt;=76,"B+",IF(E565&gt;=71,"B",IF(E565&gt;=66,"B-",IF(E565&gt;=61,"C+",IF(E565&gt;=51,"C",IF(E565&gt;=41,"D","E"))))))))</f>
        <v>C</v>
      </c>
      <c r="G565" s="9" t="str">
        <f>IF(E565&gt;=86,"4,00",IF(E565&gt;=81,"3,70",IF(E565&gt;=76,"3,30",IF(E565&gt;=71,"3,00",IF(E565&gt;=66,"2,70",IF(E565&gt;=61,"2,30",IF(E565&gt;=51,"2,00",IF(E565&gt;=41,"1,00","0,00"))))))))</f>
        <v>2,00</v>
      </c>
      <c r="H565" s="9">
        <f>G565*D565</f>
        <v>6</v>
      </c>
    </row>
    <row r="566" spans="1:8">
      <c r="A566" s="9">
        <v>2</v>
      </c>
      <c r="B566" s="9" t="s">
        <v>155</v>
      </c>
      <c r="C566" s="13" t="s">
        <v>156</v>
      </c>
      <c r="D566" s="9">
        <v>2</v>
      </c>
      <c r="E566" s="9">
        <v>73</v>
      </c>
      <c r="F566" s="9" t="str">
        <f t="shared" ref="F566:F572" si="33">IF(E566&gt;=86,"A",IF(E566&gt;=81,"A-",IF(E566&gt;=76,"B+",IF(E566&gt;=71,"B",IF(E566&gt;=66,"B-",IF(E566&gt;=61,"C+",IF(E566&gt;=51,"C",IF(E566&gt;=41,"D","E"))))))))</f>
        <v>B</v>
      </c>
      <c r="G566" s="9" t="str">
        <f t="shared" ref="G566:G572" si="34">IF(E566&gt;=86,"4,00",IF(E566&gt;=81,"3,70",IF(E566&gt;=76,"3,30",IF(E566&gt;=71,"3,00",IF(E566&gt;=66,"2,70",IF(E566&gt;=61,"2,30",IF(E566&gt;=51,"2,00",IF(E566&gt;=41,"1,00","0,00"))))))))</f>
        <v>3,00</v>
      </c>
      <c r="H566" s="9">
        <f t="shared" ref="H566:H572" si="35">G566*D566</f>
        <v>6</v>
      </c>
    </row>
    <row r="567" spans="1:8">
      <c r="A567" s="9">
        <v>3</v>
      </c>
      <c r="B567" s="9" t="s">
        <v>157</v>
      </c>
      <c r="C567" s="13" t="s">
        <v>158</v>
      </c>
      <c r="D567" s="9">
        <v>2</v>
      </c>
      <c r="E567" s="9">
        <v>63</v>
      </c>
      <c r="F567" s="9" t="str">
        <f t="shared" si="33"/>
        <v>C+</v>
      </c>
      <c r="G567" s="9" t="str">
        <f t="shared" si="34"/>
        <v>2,30</v>
      </c>
      <c r="H567" s="9">
        <f t="shared" si="35"/>
        <v>4.5999999999999996</v>
      </c>
    </row>
    <row r="568" spans="1:8">
      <c r="A568" s="9">
        <v>4</v>
      </c>
      <c r="B568" s="9" t="s">
        <v>159</v>
      </c>
      <c r="C568" s="13" t="s">
        <v>160</v>
      </c>
      <c r="D568" s="9">
        <v>2</v>
      </c>
      <c r="E568" s="9">
        <v>79</v>
      </c>
      <c r="F568" s="9" t="str">
        <f t="shared" si="33"/>
        <v>B+</v>
      </c>
      <c r="G568" s="9" t="str">
        <f t="shared" si="34"/>
        <v>3,30</v>
      </c>
      <c r="H568" s="9">
        <f t="shared" si="35"/>
        <v>6.6</v>
      </c>
    </row>
    <row r="569" spans="1:8">
      <c r="A569" s="9">
        <v>5</v>
      </c>
      <c r="B569" s="9" t="s">
        <v>161</v>
      </c>
      <c r="C569" s="13" t="s">
        <v>162</v>
      </c>
      <c r="D569" s="9">
        <v>2</v>
      </c>
      <c r="E569" s="9">
        <v>60</v>
      </c>
      <c r="F569" s="9" t="str">
        <f t="shared" si="33"/>
        <v>C</v>
      </c>
      <c r="G569" s="9" t="str">
        <f t="shared" si="34"/>
        <v>2,00</v>
      </c>
      <c r="H569" s="9">
        <f t="shared" si="35"/>
        <v>4</v>
      </c>
    </row>
    <row r="570" spans="1:8">
      <c r="A570" s="9">
        <v>6</v>
      </c>
      <c r="B570" s="9" t="s">
        <v>163</v>
      </c>
      <c r="C570" s="13" t="s">
        <v>164</v>
      </c>
      <c r="D570" s="9">
        <v>3</v>
      </c>
      <c r="E570" s="9">
        <v>60</v>
      </c>
      <c r="F570" s="9" t="str">
        <f t="shared" si="33"/>
        <v>C</v>
      </c>
      <c r="G570" s="9" t="str">
        <f t="shared" si="34"/>
        <v>2,00</v>
      </c>
      <c r="H570" s="9">
        <f t="shared" si="35"/>
        <v>6</v>
      </c>
    </row>
    <row r="571" spans="1:8">
      <c r="A571" s="9">
        <v>7</v>
      </c>
      <c r="B571" s="9" t="s">
        <v>165</v>
      </c>
      <c r="C571" s="13" t="s">
        <v>166</v>
      </c>
      <c r="D571" s="9">
        <v>3</v>
      </c>
      <c r="E571" s="9">
        <v>82</v>
      </c>
      <c r="F571" s="9" t="str">
        <f t="shared" si="33"/>
        <v>A-</v>
      </c>
      <c r="G571" s="9" t="str">
        <f t="shared" si="34"/>
        <v>3,70</v>
      </c>
      <c r="H571" s="9">
        <f t="shared" si="35"/>
        <v>11.100000000000001</v>
      </c>
    </row>
    <row r="572" spans="1:8">
      <c r="A572" s="9">
        <v>8</v>
      </c>
      <c r="B572" s="9" t="s">
        <v>167</v>
      </c>
      <c r="C572" s="13" t="s">
        <v>168</v>
      </c>
      <c r="D572" s="9">
        <v>3</v>
      </c>
      <c r="E572" s="9">
        <v>69</v>
      </c>
      <c r="F572" s="9" t="str">
        <f t="shared" si="33"/>
        <v>B-</v>
      </c>
      <c r="G572" s="9" t="str">
        <f t="shared" si="34"/>
        <v>2,70</v>
      </c>
      <c r="H572" s="9">
        <f t="shared" si="35"/>
        <v>8.1000000000000014</v>
      </c>
    </row>
    <row r="573" spans="1:8">
      <c r="A573" s="9">
        <v>9</v>
      </c>
      <c r="B573" s="9"/>
      <c r="C573" s="11"/>
      <c r="D573" s="9"/>
      <c r="E573" s="9"/>
      <c r="F573" s="9"/>
      <c r="G573" s="9"/>
      <c r="H573" s="9"/>
    </row>
    <row r="574" spans="1:8">
      <c r="A574" s="9">
        <v>10</v>
      </c>
      <c r="B574" s="9"/>
      <c r="C574" s="11"/>
      <c r="D574" s="9"/>
      <c r="E574" s="9"/>
      <c r="F574" s="9"/>
      <c r="G574" s="9"/>
      <c r="H574" s="9"/>
    </row>
    <row r="575" spans="1:8">
      <c r="A575" s="22" t="s">
        <v>13</v>
      </c>
      <c r="B575" s="23"/>
      <c r="C575" s="24"/>
      <c r="D575" s="9">
        <f>SUM(D565:D574)</f>
        <v>20</v>
      </c>
      <c r="E575" s="25"/>
      <c r="F575" s="26"/>
      <c r="G575" s="27"/>
      <c r="H575" s="9">
        <f>SUM(H565:H574)</f>
        <v>52.400000000000006</v>
      </c>
    </row>
    <row r="576" spans="1:8">
      <c r="A576" s="22" t="s">
        <v>12</v>
      </c>
      <c r="B576" s="23"/>
      <c r="C576" s="23"/>
      <c r="D576" s="23"/>
      <c r="E576" s="23"/>
      <c r="F576" s="23"/>
      <c r="G576" s="24"/>
      <c r="H576" s="17">
        <f>H575/D575</f>
        <v>2.62</v>
      </c>
    </row>
    <row r="578" spans="1:8">
      <c r="A578" s="10" t="s">
        <v>11</v>
      </c>
      <c r="F578" s="10" t="s">
        <v>10</v>
      </c>
    </row>
    <row r="579" spans="1:8">
      <c r="A579" s="10" t="s">
        <v>9</v>
      </c>
      <c r="B579" s="10" t="s">
        <v>29</v>
      </c>
    </row>
    <row r="580" spans="1:8">
      <c r="A580" s="10" t="s">
        <v>8</v>
      </c>
      <c r="B580" s="10" t="s">
        <v>29</v>
      </c>
    </row>
    <row r="581" spans="1:8">
      <c r="A581" s="10" t="s">
        <v>7</v>
      </c>
      <c r="B581" s="10" t="s">
        <v>29</v>
      </c>
    </row>
    <row r="582" spans="1:8">
      <c r="A582" s="10" t="s">
        <v>6</v>
      </c>
      <c r="B582" s="10" t="s">
        <v>29</v>
      </c>
      <c r="F582" s="6" t="s">
        <v>5</v>
      </c>
      <c r="G582" s="6"/>
      <c r="H582" s="6"/>
    </row>
    <row r="583" spans="1:8">
      <c r="A583" s="10" t="s">
        <v>4</v>
      </c>
      <c r="B583" s="10" t="s">
        <v>29</v>
      </c>
    </row>
    <row r="584" spans="1:8">
      <c r="A584" s="10" t="s">
        <v>3</v>
      </c>
      <c r="B584" s="10" t="s">
        <v>29</v>
      </c>
    </row>
    <row r="585" spans="1:8">
      <c r="A585" s="10" t="s">
        <v>2</v>
      </c>
      <c r="B585" s="10" t="s">
        <v>29</v>
      </c>
    </row>
    <row r="586" spans="1:8">
      <c r="A586" s="10" t="s">
        <v>1</v>
      </c>
      <c r="B586" s="10" t="s">
        <v>30</v>
      </c>
    </row>
    <row r="587" spans="1:8">
      <c r="A587" s="10" t="s">
        <v>0</v>
      </c>
      <c r="B587" s="10" t="s">
        <v>30</v>
      </c>
    </row>
    <row r="608" spans="1:8">
      <c r="A608" s="28" t="s">
        <v>28</v>
      </c>
      <c r="B608" s="28"/>
      <c r="C608" s="28"/>
      <c r="D608" s="28"/>
      <c r="E608" s="28"/>
      <c r="F608" s="28"/>
      <c r="G608" s="28"/>
      <c r="H608" s="28"/>
    </row>
    <row r="609" spans="1:8">
      <c r="A609" s="29" t="s">
        <v>27</v>
      </c>
      <c r="B609" s="29"/>
      <c r="C609" s="29" t="s">
        <v>58</v>
      </c>
      <c r="D609" s="29"/>
      <c r="E609" s="6" t="s">
        <v>31</v>
      </c>
      <c r="G609" s="10" t="s">
        <v>152</v>
      </c>
    </row>
    <row r="610" spans="1:8">
      <c r="A610" s="29" t="s">
        <v>26</v>
      </c>
      <c r="B610" s="29"/>
      <c r="C610" s="29" t="s">
        <v>59</v>
      </c>
      <c r="D610" s="29"/>
      <c r="E610" s="12" t="s">
        <v>169</v>
      </c>
      <c r="G610" s="10" t="s">
        <v>32</v>
      </c>
    </row>
    <row r="611" spans="1:8">
      <c r="A611" s="29" t="s">
        <v>25</v>
      </c>
      <c r="B611" s="29"/>
      <c r="C611" s="29" t="s">
        <v>24</v>
      </c>
      <c r="D611" s="29"/>
      <c r="E611" s="6"/>
      <c r="F611" s="6"/>
      <c r="G611" s="6"/>
      <c r="H611" s="6"/>
    </row>
    <row r="613" spans="1:8">
      <c r="A613" s="30" t="s">
        <v>23</v>
      </c>
      <c r="B613" s="30" t="s">
        <v>22</v>
      </c>
      <c r="C613" s="30" t="s">
        <v>21</v>
      </c>
      <c r="D613" s="7" t="s">
        <v>20</v>
      </c>
      <c r="E613" s="22" t="s">
        <v>19</v>
      </c>
      <c r="F613" s="23"/>
      <c r="G613" s="24"/>
      <c r="H613" s="30" t="s">
        <v>18</v>
      </c>
    </row>
    <row r="614" spans="1:8">
      <c r="A614" s="31"/>
      <c r="B614" s="31"/>
      <c r="C614" s="31"/>
      <c r="D614" s="8" t="s">
        <v>17</v>
      </c>
      <c r="E614" s="5" t="s">
        <v>16</v>
      </c>
      <c r="F614" s="5" t="s">
        <v>15</v>
      </c>
      <c r="G614" s="5" t="s">
        <v>14</v>
      </c>
      <c r="H614" s="31"/>
    </row>
    <row r="615" spans="1:8">
      <c r="A615" s="9">
        <v>1</v>
      </c>
      <c r="B615" s="9" t="s">
        <v>153</v>
      </c>
      <c r="C615" s="13" t="s">
        <v>154</v>
      </c>
      <c r="D615" s="9">
        <v>3</v>
      </c>
      <c r="E615" s="9">
        <v>53</v>
      </c>
      <c r="F615" s="9" t="str">
        <f>IF(E615&gt;=86,"A",IF(E615&gt;=81,"A-",IF(E615&gt;=76,"B+",IF(E615&gt;=71,"B",IF(E615&gt;=66,"B-",IF(E615&gt;=61,"C+",IF(E615&gt;=51,"C",IF(E615&gt;=41,"D","E"))))))))</f>
        <v>C</v>
      </c>
      <c r="G615" s="9" t="str">
        <f>IF(E615&gt;=86,"4,00",IF(E615&gt;=81,"3,70",IF(E615&gt;=76,"3,30",IF(E615&gt;=71,"3,00",IF(E615&gt;=66,"2,70",IF(E615&gt;=61,"2,30",IF(E615&gt;=51,"2,00",IF(E615&gt;=41,"1,00","0,00"))))))))</f>
        <v>2,00</v>
      </c>
      <c r="H615" s="9">
        <f>G615*D615</f>
        <v>6</v>
      </c>
    </row>
    <row r="616" spans="1:8">
      <c r="A616" s="9">
        <v>2</v>
      </c>
      <c r="B616" s="9" t="s">
        <v>155</v>
      </c>
      <c r="C616" s="13" t="s">
        <v>156</v>
      </c>
      <c r="D616" s="9">
        <v>2</v>
      </c>
      <c r="E616" s="9">
        <v>53</v>
      </c>
      <c r="F616" s="9" t="str">
        <f t="shared" ref="F616:F622" si="36">IF(E616&gt;=86,"A",IF(E616&gt;=81,"A-",IF(E616&gt;=76,"B+",IF(E616&gt;=71,"B",IF(E616&gt;=66,"B-",IF(E616&gt;=61,"C+",IF(E616&gt;=51,"C",IF(E616&gt;=41,"D","E"))))))))</f>
        <v>C</v>
      </c>
      <c r="G616" s="9" t="str">
        <f t="shared" ref="G616:G622" si="37">IF(E616&gt;=86,"4,00",IF(E616&gt;=81,"3,70",IF(E616&gt;=76,"3,30",IF(E616&gt;=71,"3,00",IF(E616&gt;=66,"2,70",IF(E616&gt;=61,"2,30",IF(E616&gt;=51,"2,00",IF(E616&gt;=41,"1,00","0,00"))))))))</f>
        <v>2,00</v>
      </c>
      <c r="H616" s="9">
        <f t="shared" ref="H616:H622" si="38">G616*D616</f>
        <v>4</v>
      </c>
    </row>
    <row r="617" spans="1:8">
      <c r="A617" s="9">
        <v>3</v>
      </c>
      <c r="B617" s="9" t="s">
        <v>157</v>
      </c>
      <c r="C617" s="13" t="s">
        <v>158</v>
      </c>
      <c r="D617" s="9">
        <v>2</v>
      </c>
      <c r="E617" s="21">
        <v>45</v>
      </c>
      <c r="F617" s="9" t="str">
        <f t="shared" si="36"/>
        <v>D</v>
      </c>
      <c r="G617" s="9" t="str">
        <f t="shared" si="37"/>
        <v>1,00</v>
      </c>
      <c r="H617" s="9">
        <f t="shared" si="38"/>
        <v>2</v>
      </c>
    </row>
    <row r="618" spans="1:8">
      <c r="A618" s="9">
        <v>4</v>
      </c>
      <c r="B618" s="9" t="s">
        <v>159</v>
      </c>
      <c r="C618" s="13" t="s">
        <v>160</v>
      </c>
      <c r="D618" s="9">
        <v>2</v>
      </c>
      <c r="E618" s="9">
        <v>59</v>
      </c>
      <c r="F618" s="9" t="str">
        <f t="shared" si="36"/>
        <v>C</v>
      </c>
      <c r="G618" s="9" t="str">
        <f t="shared" si="37"/>
        <v>2,00</v>
      </c>
      <c r="H618" s="9">
        <f t="shared" si="38"/>
        <v>4</v>
      </c>
    </row>
    <row r="619" spans="1:8">
      <c r="A619" s="9">
        <v>5</v>
      </c>
      <c r="B619" s="9" t="s">
        <v>161</v>
      </c>
      <c r="C619" s="13" t="s">
        <v>162</v>
      </c>
      <c r="D619" s="9">
        <v>2</v>
      </c>
      <c r="E619" s="9">
        <v>56</v>
      </c>
      <c r="F619" s="9" t="str">
        <f t="shared" si="36"/>
        <v>C</v>
      </c>
      <c r="G619" s="9" t="str">
        <f t="shared" si="37"/>
        <v>2,00</v>
      </c>
      <c r="H619" s="9">
        <f t="shared" si="38"/>
        <v>4</v>
      </c>
    </row>
    <row r="620" spans="1:8">
      <c r="A620" s="9">
        <v>6</v>
      </c>
      <c r="B620" s="9" t="s">
        <v>163</v>
      </c>
      <c r="C620" s="13" t="s">
        <v>164</v>
      </c>
      <c r="D620" s="9">
        <v>3</v>
      </c>
      <c r="E620" s="9">
        <v>56</v>
      </c>
      <c r="F620" s="9" t="str">
        <f t="shared" si="36"/>
        <v>C</v>
      </c>
      <c r="G620" s="9" t="str">
        <f t="shared" si="37"/>
        <v>2,00</v>
      </c>
      <c r="H620" s="9">
        <f t="shared" si="38"/>
        <v>6</v>
      </c>
    </row>
    <row r="621" spans="1:8">
      <c r="A621" s="9">
        <v>7</v>
      </c>
      <c r="B621" s="9" t="s">
        <v>165</v>
      </c>
      <c r="C621" s="13" t="s">
        <v>166</v>
      </c>
      <c r="D621" s="9">
        <v>3</v>
      </c>
      <c r="E621" s="9">
        <v>79</v>
      </c>
      <c r="F621" s="9" t="str">
        <f t="shared" si="36"/>
        <v>B+</v>
      </c>
      <c r="G621" s="9" t="str">
        <f t="shared" si="37"/>
        <v>3,30</v>
      </c>
      <c r="H621" s="9">
        <f t="shared" si="38"/>
        <v>9.8999999999999986</v>
      </c>
    </row>
    <row r="622" spans="1:8">
      <c r="A622" s="9">
        <v>8</v>
      </c>
      <c r="B622" s="9" t="s">
        <v>167</v>
      </c>
      <c r="C622" s="13" t="s">
        <v>168</v>
      </c>
      <c r="D622" s="9">
        <v>3</v>
      </c>
      <c r="E622" s="9">
        <v>67</v>
      </c>
      <c r="F622" s="9" t="str">
        <f t="shared" si="36"/>
        <v>B-</v>
      </c>
      <c r="G622" s="9" t="str">
        <f t="shared" si="37"/>
        <v>2,70</v>
      </c>
      <c r="H622" s="9">
        <f t="shared" si="38"/>
        <v>8.1000000000000014</v>
      </c>
    </row>
    <row r="623" spans="1:8">
      <c r="A623" s="9">
        <v>9</v>
      </c>
      <c r="B623" s="9"/>
      <c r="C623" s="11"/>
      <c r="D623" s="9"/>
      <c r="E623" s="9"/>
      <c r="F623" s="9"/>
      <c r="G623" s="9"/>
      <c r="H623" s="9"/>
    </row>
    <row r="624" spans="1:8">
      <c r="A624" s="9">
        <v>10</v>
      </c>
      <c r="B624" s="9"/>
      <c r="C624" s="11"/>
      <c r="D624" s="9"/>
      <c r="E624" s="9"/>
      <c r="F624" s="9"/>
      <c r="G624" s="9"/>
      <c r="H624" s="9"/>
    </row>
    <row r="625" spans="1:8">
      <c r="A625" s="22" t="s">
        <v>13</v>
      </c>
      <c r="B625" s="23"/>
      <c r="C625" s="24"/>
      <c r="D625" s="9">
        <f>SUM(D615:D624)</f>
        <v>20</v>
      </c>
      <c r="E625" s="25"/>
      <c r="F625" s="26"/>
      <c r="G625" s="27"/>
      <c r="H625" s="9">
        <f>SUM(H615:H624)</f>
        <v>44</v>
      </c>
    </row>
    <row r="626" spans="1:8">
      <c r="A626" s="22" t="s">
        <v>12</v>
      </c>
      <c r="B626" s="23"/>
      <c r="C626" s="23"/>
      <c r="D626" s="23"/>
      <c r="E626" s="23"/>
      <c r="F626" s="23"/>
      <c r="G626" s="24"/>
      <c r="H626" s="17">
        <f>H625/D625</f>
        <v>2.2000000000000002</v>
      </c>
    </row>
    <row r="628" spans="1:8">
      <c r="A628" s="10" t="s">
        <v>11</v>
      </c>
      <c r="F628" s="10" t="s">
        <v>10</v>
      </c>
    </row>
    <row r="629" spans="1:8">
      <c r="A629" s="10" t="s">
        <v>9</v>
      </c>
      <c r="B629" s="10" t="s">
        <v>29</v>
      </c>
    </row>
    <row r="630" spans="1:8">
      <c r="A630" s="10" t="s">
        <v>8</v>
      </c>
      <c r="B630" s="10" t="s">
        <v>29</v>
      </c>
    </row>
    <row r="631" spans="1:8">
      <c r="A631" s="10" t="s">
        <v>7</v>
      </c>
      <c r="B631" s="10" t="s">
        <v>29</v>
      </c>
    </row>
    <row r="632" spans="1:8">
      <c r="A632" s="10" t="s">
        <v>6</v>
      </c>
      <c r="B632" s="10" t="s">
        <v>29</v>
      </c>
      <c r="F632" s="6" t="s">
        <v>5</v>
      </c>
      <c r="G632" s="6"/>
      <c r="H632" s="6"/>
    </row>
    <row r="633" spans="1:8">
      <c r="A633" s="10" t="s">
        <v>4</v>
      </c>
      <c r="B633" s="10" t="s">
        <v>29</v>
      </c>
    </row>
    <row r="634" spans="1:8">
      <c r="A634" s="10" t="s">
        <v>3</v>
      </c>
      <c r="B634" s="10" t="s">
        <v>29</v>
      </c>
    </row>
    <row r="635" spans="1:8">
      <c r="A635" s="10" t="s">
        <v>2</v>
      </c>
      <c r="B635" s="10" t="s">
        <v>29</v>
      </c>
    </row>
    <row r="636" spans="1:8">
      <c r="A636" s="10" t="s">
        <v>1</v>
      </c>
      <c r="B636" s="10" t="s">
        <v>30</v>
      </c>
    </row>
    <row r="637" spans="1:8">
      <c r="A637" s="10" t="s">
        <v>0</v>
      </c>
      <c r="B637" s="10" t="s">
        <v>30</v>
      </c>
    </row>
    <row r="658" spans="1:8">
      <c r="A658" s="28" t="s">
        <v>28</v>
      </c>
      <c r="B658" s="28"/>
      <c r="C658" s="28"/>
      <c r="D658" s="28"/>
      <c r="E658" s="28"/>
      <c r="F658" s="28"/>
      <c r="G658" s="28"/>
      <c r="H658" s="28"/>
    </row>
    <row r="659" spans="1:8">
      <c r="A659" s="29" t="s">
        <v>27</v>
      </c>
      <c r="B659" s="29"/>
      <c r="C659" s="29" t="s">
        <v>60</v>
      </c>
      <c r="D659" s="29"/>
      <c r="E659" s="6" t="s">
        <v>31</v>
      </c>
      <c r="G659" s="10" t="s">
        <v>152</v>
      </c>
    </row>
    <row r="660" spans="1:8">
      <c r="A660" s="29" t="s">
        <v>26</v>
      </c>
      <c r="B660" s="29"/>
      <c r="C660" s="29" t="s">
        <v>61</v>
      </c>
      <c r="D660" s="29"/>
      <c r="E660" s="12" t="s">
        <v>169</v>
      </c>
      <c r="G660" s="10" t="s">
        <v>32</v>
      </c>
    </row>
    <row r="661" spans="1:8">
      <c r="A661" s="29" t="s">
        <v>25</v>
      </c>
      <c r="B661" s="29"/>
      <c r="C661" s="29" t="s">
        <v>24</v>
      </c>
      <c r="D661" s="29"/>
      <c r="E661" s="6"/>
      <c r="F661" s="6"/>
      <c r="G661" s="6"/>
      <c r="H661" s="6"/>
    </row>
    <row r="663" spans="1:8">
      <c r="A663" s="30" t="s">
        <v>23</v>
      </c>
      <c r="B663" s="30" t="s">
        <v>22</v>
      </c>
      <c r="C663" s="30" t="s">
        <v>21</v>
      </c>
      <c r="D663" s="7" t="s">
        <v>20</v>
      </c>
      <c r="E663" s="22" t="s">
        <v>19</v>
      </c>
      <c r="F663" s="23"/>
      <c r="G663" s="24"/>
      <c r="H663" s="30" t="s">
        <v>18</v>
      </c>
    </row>
    <row r="664" spans="1:8">
      <c r="A664" s="31"/>
      <c r="B664" s="31"/>
      <c r="C664" s="31"/>
      <c r="D664" s="8" t="s">
        <v>17</v>
      </c>
      <c r="E664" s="5" t="s">
        <v>16</v>
      </c>
      <c r="F664" s="5" t="s">
        <v>15</v>
      </c>
      <c r="G664" s="5" t="s">
        <v>14</v>
      </c>
      <c r="H664" s="31"/>
    </row>
    <row r="665" spans="1:8">
      <c r="A665" s="9">
        <v>1</v>
      </c>
      <c r="B665" s="9" t="s">
        <v>153</v>
      </c>
      <c r="C665" s="13" t="s">
        <v>154</v>
      </c>
      <c r="D665" s="9">
        <v>3</v>
      </c>
      <c r="E665" s="9">
        <v>59</v>
      </c>
      <c r="F665" s="9" t="str">
        <f>IF(E665&gt;=86,"A",IF(E665&gt;=81,"A-",IF(E665&gt;=76,"B+",IF(E665&gt;=71,"B",IF(E665&gt;=66,"B-",IF(E665&gt;=61,"C+",IF(E665&gt;=51,"C",IF(E665&gt;=41,"D","E"))))))))</f>
        <v>C</v>
      </c>
      <c r="G665" s="9" t="str">
        <f>IF(E665&gt;=86,"4,00",IF(E665&gt;=81,"3,70",IF(E665&gt;=76,"3,30",IF(E665&gt;=71,"3,00",IF(E665&gt;=66,"2,70",IF(E665&gt;=61,"2,30",IF(E665&gt;=51,"2,00",IF(E665&gt;=41,"1,00","0,00"))))))))</f>
        <v>2,00</v>
      </c>
      <c r="H665" s="9">
        <f>G665*D665</f>
        <v>6</v>
      </c>
    </row>
    <row r="666" spans="1:8">
      <c r="A666" s="9">
        <v>2</v>
      </c>
      <c r="B666" s="9" t="s">
        <v>155</v>
      </c>
      <c r="C666" s="13" t="s">
        <v>156</v>
      </c>
      <c r="D666" s="9">
        <v>2</v>
      </c>
      <c r="E666" s="9">
        <v>73</v>
      </c>
      <c r="F666" s="9" t="str">
        <f t="shared" ref="F666:F672" si="39">IF(E666&gt;=86,"A",IF(E666&gt;=81,"A-",IF(E666&gt;=76,"B+",IF(E666&gt;=71,"B",IF(E666&gt;=66,"B-",IF(E666&gt;=61,"C+",IF(E666&gt;=51,"C",IF(E666&gt;=41,"D","E"))))))))</f>
        <v>B</v>
      </c>
      <c r="G666" s="9" t="str">
        <f t="shared" ref="G666:G672" si="40">IF(E666&gt;=86,"4,00",IF(E666&gt;=81,"3,70",IF(E666&gt;=76,"3,30",IF(E666&gt;=71,"3,00",IF(E666&gt;=66,"2,70",IF(E666&gt;=61,"2,30",IF(E666&gt;=51,"2,00",IF(E666&gt;=41,"1,00","0,00"))))))))</f>
        <v>3,00</v>
      </c>
      <c r="H666" s="9">
        <f t="shared" ref="H666:H672" si="41">G666*D666</f>
        <v>6</v>
      </c>
    </row>
    <row r="667" spans="1:8">
      <c r="A667" s="9">
        <v>3</v>
      </c>
      <c r="B667" s="9" t="s">
        <v>157</v>
      </c>
      <c r="C667" s="13" t="s">
        <v>158</v>
      </c>
      <c r="D667" s="9">
        <v>2</v>
      </c>
      <c r="E667" s="9">
        <v>84</v>
      </c>
      <c r="F667" s="9" t="str">
        <f t="shared" si="39"/>
        <v>A-</v>
      </c>
      <c r="G667" s="9" t="str">
        <f t="shared" si="40"/>
        <v>3,70</v>
      </c>
      <c r="H667" s="9">
        <f t="shared" si="41"/>
        <v>7.4</v>
      </c>
    </row>
    <row r="668" spans="1:8">
      <c r="A668" s="9">
        <v>4</v>
      </c>
      <c r="B668" s="9" t="s">
        <v>159</v>
      </c>
      <c r="C668" s="13" t="s">
        <v>160</v>
      </c>
      <c r="D668" s="9">
        <v>2</v>
      </c>
      <c r="E668" s="9">
        <v>81</v>
      </c>
      <c r="F668" s="9" t="str">
        <f t="shared" si="39"/>
        <v>A-</v>
      </c>
      <c r="G668" s="9" t="str">
        <f t="shared" si="40"/>
        <v>3,70</v>
      </c>
      <c r="H668" s="9">
        <f t="shared" si="41"/>
        <v>7.4</v>
      </c>
    </row>
    <row r="669" spans="1:8">
      <c r="A669" s="9">
        <v>5</v>
      </c>
      <c r="B669" s="9" t="s">
        <v>161</v>
      </c>
      <c r="C669" s="13" t="s">
        <v>162</v>
      </c>
      <c r="D669" s="9">
        <v>2</v>
      </c>
      <c r="E669" s="9">
        <v>68</v>
      </c>
      <c r="F669" s="9" t="str">
        <f t="shared" si="39"/>
        <v>B-</v>
      </c>
      <c r="G669" s="9" t="str">
        <f t="shared" si="40"/>
        <v>2,70</v>
      </c>
      <c r="H669" s="9">
        <f t="shared" si="41"/>
        <v>5.4</v>
      </c>
    </row>
    <row r="670" spans="1:8">
      <c r="A670" s="9">
        <v>6</v>
      </c>
      <c r="B670" s="9" t="s">
        <v>163</v>
      </c>
      <c r="C670" s="13" t="s">
        <v>164</v>
      </c>
      <c r="D670" s="9">
        <v>3</v>
      </c>
      <c r="E670" s="9">
        <v>68</v>
      </c>
      <c r="F670" s="9" t="str">
        <f t="shared" si="39"/>
        <v>B-</v>
      </c>
      <c r="G670" s="9" t="str">
        <f t="shared" si="40"/>
        <v>2,70</v>
      </c>
      <c r="H670" s="9">
        <f t="shared" si="41"/>
        <v>8.1000000000000014</v>
      </c>
    </row>
    <row r="671" spans="1:8">
      <c r="A671" s="9">
        <v>7</v>
      </c>
      <c r="B671" s="9" t="s">
        <v>165</v>
      </c>
      <c r="C671" s="13" t="s">
        <v>166</v>
      </c>
      <c r="D671" s="9">
        <v>3</v>
      </c>
      <c r="E671" s="9">
        <v>91</v>
      </c>
      <c r="F671" s="9" t="str">
        <f t="shared" si="39"/>
        <v>A</v>
      </c>
      <c r="G671" s="9" t="str">
        <f t="shared" si="40"/>
        <v>4,00</v>
      </c>
      <c r="H671" s="9">
        <f t="shared" si="41"/>
        <v>12</v>
      </c>
    </row>
    <row r="672" spans="1:8">
      <c r="A672" s="9">
        <v>8</v>
      </c>
      <c r="B672" s="9" t="s">
        <v>167</v>
      </c>
      <c r="C672" s="13" t="s">
        <v>168</v>
      </c>
      <c r="D672" s="9">
        <v>3</v>
      </c>
      <c r="E672" s="9">
        <v>70</v>
      </c>
      <c r="F672" s="9" t="str">
        <f t="shared" si="39"/>
        <v>B-</v>
      </c>
      <c r="G672" s="9" t="str">
        <f t="shared" si="40"/>
        <v>2,70</v>
      </c>
      <c r="H672" s="9">
        <f t="shared" si="41"/>
        <v>8.1000000000000014</v>
      </c>
    </row>
    <row r="673" spans="1:8">
      <c r="A673" s="9">
        <v>9</v>
      </c>
      <c r="B673" s="9"/>
      <c r="C673" s="11"/>
      <c r="D673" s="9"/>
      <c r="E673" s="9"/>
      <c r="F673" s="9"/>
      <c r="G673" s="9"/>
      <c r="H673" s="9"/>
    </row>
    <row r="674" spans="1:8">
      <c r="A674" s="9">
        <v>10</v>
      </c>
      <c r="B674" s="9"/>
      <c r="C674" s="11"/>
      <c r="D674" s="9"/>
      <c r="E674" s="9"/>
      <c r="F674" s="9"/>
      <c r="G674" s="9"/>
      <c r="H674" s="9"/>
    </row>
    <row r="675" spans="1:8">
      <c r="A675" s="22" t="s">
        <v>13</v>
      </c>
      <c r="B675" s="23"/>
      <c r="C675" s="24"/>
      <c r="D675" s="9">
        <f>SUM(D665:D674)</f>
        <v>20</v>
      </c>
      <c r="E675" s="25"/>
      <c r="F675" s="26"/>
      <c r="G675" s="27"/>
      <c r="H675" s="9">
        <f>SUM(H665:H674)</f>
        <v>60.4</v>
      </c>
    </row>
    <row r="676" spans="1:8">
      <c r="A676" s="22" t="s">
        <v>12</v>
      </c>
      <c r="B676" s="23"/>
      <c r="C676" s="23"/>
      <c r="D676" s="23"/>
      <c r="E676" s="23"/>
      <c r="F676" s="23"/>
      <c r="G676" s="24"/>
      <c r="H676" s="17">
        <f>H675/D675</f>
        <v>3.02</v>
      </c>
    </row>
    <row r="678" spans="1:8">
      <c r="A678" s="10" t="s">
        <v>11</v>
      </c>
      <c r="F678" s="10" t="s">
        <v>10</v>
      </c>
    </row>
    <row r="679" spans="1:8">
      <c r="A679" s="10" t="s">
        <v>9</v>
      </c>
      <c r="B679" s="10" t="s">
        <v>29</v>
      </c>
    </row>
    <row r="680" spans="1:8">
      <c r="A680" s="10" t="s">
        <v>8</v>
      </c>
      <c r="B680" s="10" t="s">
        <v>29</v>
      </c>
    </row>
    <row r="681" spans="1:8">
      <c r="A681" s="10" t="s">
        <v>7</v>
      </c>
      <c r="B681" s="10" t="s">
        <v>29</v>
      </c>
    </row>
    <row r="682" spans="1:8">
      <c r="A682" s="10" t="s">
        <v>6</v>
      </c>
      <c r="B682" s="10" t="s">
        <v>29</v>
      </c>
      <c r="F682" s="6" t="s">
        <v>5</v>
      </c>
      <c r="G682" s="6"/>
      <c r="H682" s="6"/>
    </row>
    <row r="683" spans="1:8">
      <c r="A683" s="10" t="s">
        <v>4</v>
      </c>
      <c r="B683" s="10" t="s">
        <v>29</v>
      </c>
    </row>
    <row r="684" spans="1:8">
      <c r="A684" s="10" t="s">
        <v>3</v>
      </c>
      <c r="B684" s="10" t="s">
        <v>29</v>
      </c>
    </row>
    <row r="685" spans="1:8">
      <c r="A685" s="10" t="s">
        <v>2</v>
      </c>
      <c r="B685" s="10" t="s">
        <v>29</v>
      </c>
    </row>
    <row r="686" spans="1:8">
      <c r="A686" s="10" t="s">
        <v>1</v>
      </c>
      <c r="B686" s="10" t="s">
        <v>30</v>
      </c>
    </row>
    <row r="687" spans="1:8">
      <c r="A687" s="10" t="s">
        <v>0</v>
      </c>
      <c r="B687" s="10" t="s">
        <v>30</v>
      </c>
    </row>
    <row r="708" spans="1:8">
      <c r="A708" s="28" t="s">
        <v>28</v>
      </c>
      <c r="B708" s="28"/>
      <c r="C708" s="28"/>
      <c r="D708" s="28"/>
      <c r="E708" s="28"/>
      <c r="F708" s="28"/>
      <c r="G708" s="28"/>
      <c r="H708" s="28"/>
    </row>
    <row r="709" spans="1:8">
      <c r="A709" s="29" t="s">
        <v>27</v>
      </c>
      <c r="B709" s="29"/>
      <c r="C709" s="29" t="s">
        <v>62</v>
      </c>
      <c r="D709" s="29"/>
      <c r="E709" s="6" t="s">
        <v>31</v>
      </c>
      <c r="G709" s="10" t="s">
        <v>152</v>
      </c>
    </row>
    <row r="710" spans="1:8">
      <c r="A710" s="29" t="s">
        <v>26</v>
      </c>
      <c r="B710" s="29"/>
      <c r="C710" s="29" t="s">
        <v>63</v>
      </c>
      <c r="D710" s="29"/>
      <c r="E710" s="12" t="s">
        <v>169</v>
      </c>
      <c r="G710" s="10" t="s">
        <v>32</v>
      </c>
    </row>
    <row r="711" spans="1:8">
      <c r="A711" s="29" t="s">
        <v>25</v>
      </c>
      <c r="B711" s="29"/>
      <c r="C711" s="29" t="s">
        <v>24</v>
      </c>
      <c r="D711" s="29"/>
      <c r="E711" s="6"/>
      <c r="F711" s="6"/>
      <c r="G711" s="6"/>
      <c r="H711" s="6"/>
    </row>
    <row r="713" spans="1:8">
      <c r="A713" s="30" t="s">
        <v>23</v>
      </c>
      <c r="B713" s="30" t="s">
        <v>22</v>
      </c>
      <c r="C713" s="30" t="s">
        <v>21</v>
      </c>
      <c r="D713" s="7" t="s">
        <v>20</v>
      </c>
      <c r="E713" s="22" t="s">
        <v>19</v>
      </c>
      <c r="F713" s="23"/>
      <c r="G713" s="24"/>
      <c r="H713" s="30" t="s">
        <v>18</v>
      </c>
    </row>
    <row r="714" spans="1:8">
      <c r="A714" s="31"/>
      <c r="B714" s="31"/>
      <c r="C714" s="31"/>
      <c r="D714" s="8" t="s">
        <v>17</v>
      </c>
      <c r="E714" s="5" t="s">
        <v>16</v>
      </c>
      <c r="F714" s="5" t="s">
        <v>15</v>
      </c>
      <c r="G714" s="5" t="s">
        <v>14</v>
      </c>
      <c r="H714" s="31"/>
    </row>
    <row r="715" spans="1:8">
      <c r="A715" s="9">
        <v>1</v>
      </c>
      <c r="B715" s="9" t="s">
        <v>153</v>
      </c>
      <c r="C715" s="13" t="s">
        <v>154</v>
      </c>
      <c r="D715" s="9">
        <v>3</v>
      </c>
      <c r="E715" s="9">
        <v>56</v>
      </c>
      <c r="F715" s="9" t="str">
        <f>IF(E715&gt;=86,"A",IF(E715&gt;=81,"A-",IF(E715&gt;=76,"B+",IF(E715&gt;=71,"B",IF(E715&gt;=66,"B-",IF(E715&gt;=61,"C+",IF(E715&gt;=51,"C",IF(E715&gt;=41,"D","E"))))))))</f>
        <v>C</v>
      </c>
      <c r="G715" s="9" t="str">
        <f>IF(E715&gt;=86,"4,00",IF(E715&gt;=81,"3,70",IF(E715&gt;=76,"3,30",IF(E715&gt;=71,"3,00",IF(E715&gt;=66,"2,70",IF(E715&gt;=61,"2,30",IF(E715&gt;=51,"2,00",IF(E715&gt;=41,"1,00","0,00"))))))))</f>
        <v>2,00</v>
      </c>
      <c r="H715" s="9">
        <f>G715*D715</f>
        <v>6</v>
      </c>
    </row>
    <row r="716" spans="1:8">
      <c r="A716" s="9">
        <v>2</v>
      </c>
      <c r="B716" s="9" t="s">
        <v>155</v>
      </c>
      <c r="C716" s="13" t="s">
        <v>156</v>
      </c>
      <c r="D716" s="9">
        <v>2</v>
      </c>
      <c r="E716" s="9">
        <v>71</v>
      </c>
      <c r="F716" s="9" t="str">
        <f t="shared" ref="F716:F722" si="42">IF(E716&gt;=86,"A",IF(E716&gt;=81,"A-",IF(E716&gt;=76,"B+",IF(E716&gt;=71,"B",IF(E716&gt;=66,"B-",IF(E716&gt;=61,"C+",IF(E716&gt;=51,"C",IF(E716&gt;=41,"D","E"))))))))</f>
        <v>B</v>
      </c>
      <c r="G716" s="9" t="str">
        <f t="shared" ref="G716:G722" si="43">IF(E716&gt;=86,"4,00",IF(E716&gt;=81,"3,70",IF(E716&gt;=76,"3,30",IF(E716&gt;=71,"3,00",IF(E716&gt;=66,"2,70",IF(E716&gt;=61,"2,30",IF(E716&gt;=51,"2,00",IF(E716&gt;=41,"1,00","0,00"))))))))</f>
        <v>3,00</v>
      </c>
      <c r="H716" s="9">
        <f t="shared" ref="H716:H722" si="44">G716*D716</f>
        <v>6</v>
      </c>
    </row>
    <row r="717" spans="1:8">
      <c r="A717" s="9">
        <v>3</v>
      </c>
      <c r="B717" s="9" t="s">
        <v>157</v>
      </c>
      <c r="C717" s="13" t="s">
        <v>158</v>
      </c>
      <c r="D717" s="9">
        <v>2</v>
      </c>
      <c r="E717" s="9">
        <v>81</v>
      </c>
      <c r="F717" s="9" t="str">
        <f t="shared" si="42"/>
        <v>A-</v>
      </c>
      <c r="G717" s="9" t="str">
        <f t="shared" si="43"/>
        <v>3,70</v>
      </c>
      <c r="H717" s="9">
        <f t="shared" si="44"/>
        <v>7.4</v>
      </c>
    </row>
    <row r="718" spans="1:8">
      <c r="A718" s="9">
        <v>4</v>
      </c>
      <c r="B718" s="9" t="s">
        <v>159</v>
      </c>
      <c r="C718" s="13" t="s">
        <v>160</v>
      </c>
      <c r="D718" s="9">
        <v>2</v>
      </c>
      <c r="E718" s="9">
        <v>68</v>
      </c>
      <c r="F718" s="9" t="str">
        <f t="shared" si="42"/>
        <v>B-</v>
      </c>
      <c r="G718" s="9" t="str">
        <f t="shared" si="43"/>
        <v>2,70</v>
      </c>
      <c r="H718" s="9">
        <f t="shared" si="44"/>
        <v>5.4</v>
      </c>
    </row>
    <row r="719" spans="1:8">
      <c r="A719" s="9">
        <v>5</v>
      </c>
      <c r="B719" s="9" t="s">
        <v>161</v>
      </c>
      <c r="C719" s="13" t="s">
        <v>162</v>
      </c>
      <c r="D719" s="9">
        <v>2</v>
      </c>
      <c r="E719" s="9">
        <v>61</v>
      </c>
      <c r="F719" s="9" t="str">
        <f t="shared" si="42"/>
        <v>C+</v>
      </c>
      <c r="G719" s="9" t="str">
        <f t="shared" si="43"/>
        <v>2,30</v>
      </c>
      <c r="H719" s="9">
        <f t="shared" si="44"/>
        <v>4.5999999999999996</v>
      </c>
    </row>
    <row r="720" spans="1:8">
      <c r="A720" s="9">
        <v>6</v>
      </c>
      <c r="B720" s="9" t="s">
        <v>163</v>
      </c>
      <c r="C720" s="13" t="s">
        <v>164</v>
      </c>
      <c r="D720" s="9">
        <v>3</v>
      </c>
      <c r="E720" s="9">
        <v>61</v>
      </c>
      <c r="F720" s="9" t="str">
        <f t="shared" si="42"/>
        <v>C+</v>
      </c>
      <c r="G720" s="9" t="str">
        <f t="shared" si="43"/>
        <v>2,30</v>
      </c>
      <c r="H720" s="9">
        <f t="shared" si="44"/>
        <v>6.8999999999999995</v>
      </c>
    </row>
    <row r="721" spans="1:8">
      <c r="A721" s="9">
        <v>7</v>
      </c>
      <c r="B721" s="9" t="s">
        <v>165</v>
      </c>
      <c r="C721" s="13" t="s">
        <v>166</v>
      </c>
      <c r="D721" s="9">
        <v>3</v>
      </c>
      <c r="E721" s="9">
        <v>84</v>
      </c>
      <c r="F721" s="9" t="str">
        <f t="shared" si="42"/>
        <v>A-</v>
      </c>
      <c r="G721" s="9" t="str">
        <f t="shared" si="43"/>
        <v>3,70</v>
      </c>
      <c r="H721" s="9">
        <f t="shared" si="44"/>
        <v>11.100000000000001</v>
      </c>
    </row>
    <row r="722" spans="1:8">
      <c r="A722" s="9">
        <v>8</v>
      </c>
      <c r="B722" s="9" t="s">
        <v>167</v>
      </c>
      <c r="C722" s="13" t="s">
        <v>168</v>
      </c>
      <c r="D722" s="9">
        <v>3</v>
      </c>
      <c r="E722" s="9">
        <v>73</v>
      </c>
      <c r="F722" s="9" t="str">
        <f t="shared" si="42"/>
        <v>B</v>
      </c>
      <c r="G722" s="9" t="str">
        <f t="shared" si="43"/>
        <v>3,00</v>
      </c>
      <c r="H722" s="9">
        <f t="shared" si="44"/>
        <v>9</v>
      </c>
    </row>
    <row r="723" spans="1:8">
      <c r="A723" s="9">
        <v>9</v>
      </c>
      <c r="B723" s="9"/>
      <c r="C723" s="11"/>
      <c r="D723" s="9"/>
      <c r="E723" s="9"/>
      <c r="F723" s="9"/>
      <c r="G723" s="9"/>
      <c r="H723" s="9"/>
    </row>
    <row r="724" spans="1:8">
      <c r="A724" s="9">
        <v>10</v>
      </c>
      <c r="B724" s="9"/>
      <c r="C724" s="11"/>
      <c r="D724" s="9"/>
      <c r="E724" s="9"/>
      <c r="F724" s="9"/>
      <c r="G724" s="9"/>
      <c r="H724" s="9"/>
    </row>
    <row r="725" spans="1:8">
      <c r="A725" s="22" t="s">
        <v>13</v>
      </c>
      <c r="B725" s="23"/>
      <c r="C725" s="24"/>
      <c r="D725" s="9">
        <f>SUM(D715:D724)</f>
        <v>20</v>
      </c>
      <c r="E725" s="25"/>
      <c r="F725" s="26"/>
      <c r="G725" s="27"/>
      <c r="H725" s="9">
        <f>SUM(H715:H724)</f>
        <v>56.4</v>
      </c>
    </row>
    <row r="726" spans="1:8">
      <c r="A726" s="22" t="s">
        <v>12</v>
      </c>
      <c r="B726" s="23"/>
      <c r="C726" s="23"/>
      <c r="D726" s="23"/>
      <c r="E726" s="23"/>
      <c r="F726" s="23"/>
      <c r="G726" s="24"/>
      <c r="H726" s="17">
        <f>H725/D725</f>
        <v>2.82</v>
      </c>
    </row>
    <row r="728" spans="1:8">
      <c r="A728" s="10" t="s">
        <v>11</v>
      </c>
      <c r="F728" s="10" t="s">
        <v>10</v>
      </c>
    </row>
    <row r="729" spans="1:8">
      <c r="A729" s="10" t="s">
        <v>9</v>
      </c>
      <c r="B729" s="10" t="s">
        <v>29</v>
      </c>
    </row>
    <row r="730" spans="1:8">
      <c r="A730" s="10" t="s">
        <v>8</v>
      </c>
      <c r="B730" s="10" t="s">
        <v>29</v>
      </c>
    </row>
    <row r="731" spans="1:8">
      <c r="A731" s="10" t="s">
        <v>7</v>
      </c>
      <c r="B731" s="10" t="s">
        <v>29</v>
      </c>
    </row>
    <row r="732" spans="1:8">
      <c r="A732" s="10" t="s">
        <v>6</v>
      </c>
      <c r="B732" s="10" t="s">
        <v>29</v>
      </c>
      <c r="F732" s="6" t="s">
        <v>5</v>
      </c>
      <c r="G732" s="6"/>
      <c r="H732" s="6"/>
    </row>
    <row r="733" spans="1:8">
      <c r="A733" s="10" t="s">
        <v>4</v>
      </c>
      <c r="B733" s="10" t="s">
        <v>29</v>
      </c>
    </row>
    <row r="734" spans="1:8">
      <c r="A734" s="10" t="s">
        <v>3</v>
      </c>
      <c r="B734" s="10" t="s">
        <v>29</v>
      </c>
    </row>
    <row r="735" spans="1:8">
      <c r="A735" s="10" t="s">
        <v>2</v>
      </c>
      <c r="B735" s="10" t="s">
        <v>29</v>
      </c>
    </row>
    <row r="736" spans="1:8">
      <c r="A736" s="10" t="s">
        <v>1</v>
      </c>
      <c r="B736" s="10" t="s">
        <v>30</v>
      </c>
    </row>
    <row r="737" spans="1:2">
      <c r="A737" s="10" t="s">
        <v>0</v>
      </c>
      <c r="B737" s="10" t="s">
        <v>30</v>
      </c>
    </row>
    <row r="758" spans="1:8">
      <c r="A758" s="28" t="s">
        <v>28</v>
      </c>
      <c r="B758" s="28"/>
      <c r="C758" s="28"/>
      <c r="D758" s="28"/>
      <c r="E758" s="28"/>
      <c r="F758" s="28"/>
      <c r="G758" s="28"/>
      <c r="H758" s="28"/>
    </row>
    <row r="759" spans="1:8">
      <c r="A759" s="29" t="s">
        <v>27</v>
      </c>
      <c r="B759" s="29"/>
      <c r="C759" s="29" t="s">
        <v>64</v>
      </c>
      <c r="D759" s="29"/>
      <c r="E759" s="6" t="s">
        <v>31</v>
      </c>
      <c r="G759" s="10" t="s">
        <v>152</v>
      </c>
    </row>
    <row r="760" spans="1:8">
      <c r="A760" s="29" t="s">
        <v>26</v>
      </c>
      <c r="B760" s="29"/>
      <c r="C760" s="29" t="s">
        <v>65</v>
      </c>
      <c r="D760" s="29"/>
      <c r="E760" s="12" t="s">
        <v>169</v>
      </c>
      <c r="G760" s="10" t="s">
        <v>32</v>
      </c>
    </row>
    <row r="761" spans="1:8">
      <c r="A761" s="29" t="s">
        <v>25</v>
      </c>
      <c r="B761" s="29"/>
      <c r="C761" s="29" t="s">
        <v>24</v>
      </c>
      <c r="D761" s="29"/>
      <c r="E761" s="6"/>
      <c r="F761" s="6"/>
      <c r="G761" s="6"/>
      <c r="H761" s="6"/>
    </row>
    <row r="763" spans="1:8">
      <c r="A763" s="30" t="s">
        <v>23</v>
      </c>
      <c r="B763" s="30" t="s">
        <v>22</v>
      </c>
      <c r="C763" s="30" t="s">
        <v>21</v>
      </c>
      <c r="D763" s="7" t="s">
        <v>20</v>
      </c>
      <c r="E763" s="22" t="s">
        <v>19</v>
      </c>
      <c r="F763" s="23"/>
      <c r="G763" s="24"/>
      <c r="H763" s="30" t="s">
        <v>18</v>
      </c>
    </row>
    <row r="764" spans="1:8">
      <c r="A764" s="31"/>
      <c r="B764" s="31"/>
      <c r="C764" s="31"/>
      <c r="D764" s="8" t="s">
        <v>17</v>
      </c>
      <c r="E764" s="5" t="s">
        <v>16</v>
      </c>
      <c r="F764" s="5" t="s">
        <v>15</v>
      </c>
      <c r="G764" s="5" t="s">
        <v>14</v>
      </c>
      <c r="H764" s="31"/>
    </row>
    <row r="765" spans="1:8">
      <c r="A765" s="9">
        <v>1</v>
      </c>
      <c r="B765" s="9" t="s">
        <v>153</v>
      </c>
      <c r="C765" s="13" t="s">
        <v>154</v>
      </c>
      <c r="D765" s="9">
        <v>3</v>
      </c>
      <c r="E765" s="9">
        <v>62</v>
      </c>
      <c r="F765" s="9" t="str">
        <f>IF(E765&gt;=86,"A",IF(E765&gt;=81,"A-",IF(E765&gt;=76,"B+",IF(E765&gt;=71,"B",IF(E765&gt;=66,"B-",IF(E765&gt;=61,"C+",IF(E765&gt;=51,"C",IF(E765&gt;=41,"D","E"))))))))</f>
        <v>C+</v>
      </c>
      <c r="G765" s="9" t="str">
        <f>IF(E765&gt;=86,"4,00",IF(E765&gt;=81,"3,70",IF(E765&gt;=76,"3,30",IF(E765&gt;=71,"3,00",IF(E765&gt;=66,"2,70",IF(E765&gt;=61,"2,30",IF(E765&gt;=51,"2,00",IF(E765&gt;=41,"1,00","0,00"))))))))</f>
        <v>2,30</v>
      </c>
      <c r="H765" s="9">
        <f>G765*D765</f>
        <v>6.8999999999999995</v>
      </c>
    </row>
    <row r="766" spans="1:8">
      <c r="A766" s="9">
        <v>2</v>
      </c>
      <c r="B766" s="9" t="s">
        <v>155</v>
      </c>
      <c r="C766" s="13" t="s">
        <v>156</v>
      </c>
      <c r="D766" s="9">
        <v>2</v>
      </c>
      <c r="E766" s="9">
        <v>74</v>
      </c>
      <c r="F766" s="9" t="str">
        <f t="shared" ref="F766:F772" si="45">IF(E766&gt;=86,"A",IF(E766&gt;=81,"A-",IF(E766&gt;=76,"B+",IF(E766&gt;=71,"B",IF(E766&gt;=66,"B-",IF(E766&gt;=61,"C+",IF(E766&gt;=51,"C",IF(E766&gt;=41,"D","E"))))))))</f>
        <v>B</v>
      </c>
      <c r="G766" s="9" t="str">
        <f t="shared" ref="G766:G772" si="46">IF(E766&gt;=86,"4,00",IF(E766&gt;=81,"3,70",IF(E766&gt;=76,"3,30",IF(E766&gt;=71,"3,00",IF(E766&gt;=66,"2,70",IF(E766&gt;=61,"2,30",IF(E766&gt;=51,"2,00",IF(E766&gt;=41,"1,00","0,00"))))))))</f>
        <v>3,00</v>
      </c>
      <c r="H766" s="9">
        <f t="shared" ref="H766:H772" si="47">G766*D766</f>
        <v>6</v>
      </c>
    </row>
    <row r="767" spans="1:8">
      <c r="A767" s="9">
        <v>3</v>
      </c>
      <c r="B767" s="9" t="s">
        <v>157</v>
      </c>
      <c r="C767" s="13" t="s">
        <v>158</v>
      </c>
      <c r="D767" s="9">
        <v>2</v>
      </c>
      <c r="E767" s="9">
        <v>78</v>
      </c>
      <c r="F767" s="9" t="str">
        <f t="shared" si="45"/>
        <v>B+</v>
      </c>
      <c r="G767" s="9" t="str">
        <f t="shared" si="46"/>
        <v>3,30</v>
      </c>
      <c r="H767" s="9">
        <f t="shared" si="47"/>
        <v>6.6</v>
      </c>
    </row>
    <row r="768" spans="1:8">
      <c r="A768" s="9">
        <v>4</v>
      </c>
      <c r="B768" s="9" t="s">
        <v>159</v>
      </c>
      <c r="C768" s="13" t="s">
        <v>160</v>
      </c>
      <c r="D768" s="9">
        <v>2</v>
      </c>
      <c r="E768" s="9">
        <v>70</v>
      </c>
      <c r="F768" s="9" t="str">
        <f t="shared" si="45"/>
        <v>B-</v>
      </c>
      <c r="G768" s="9" t="str">
        <f t="shared" si="46"/>
        <v>2,70</v>
      </c>
      <c r="H768" s="9">
        <f t="shared" si="47"/>
        <v>5.4</v>
      </c>
    </row>
    <row r="769" spans="1:8">
      <c r="A769" s="9">
        <v>5</v>
      </c>
      <c r="B769" s="9" t="s">
        <v>161</v>
      </c>
      <c r="C769" s="13" t="s">
        <v>162</v>
      </c>
      <c r="D769" s="9">
        <v>2</v>
      </c>
      <c r="E769" s="9">
        <v>61</v>
      </c>
      <c r="F769" s="9" t="str">
        <f t="shared" si="45"/>
        <v>C+</v>
      </c>
      <c r="G769" s="9" t="str">
        <f t="shared" si="46"/>
        <v>2,30</v>
      </c>
      <c r="H769" s="9">
        <f t="shared" si="47"/>
        <v>4.5999999999999996</v>
      </c>
    </row>
    <row r="770" spans="1:8">
      <c r="A770" s="9">
        <v>6</v>
      </c>
      <c r="B770" s="9" t="s">
        <v>163</v>
      </c>
      <c r="C770" s="13" t="s">
        <v>164</v>
      </c>
      <c r="D770" s="9">
        <v>3</v>
      </c>
      <c r="E770" s="9">
        <v>61</v>
      </c>
      <c r="F770" s="9" t="str">
        <f t="shared" si="45"/>
        <v>C+</v>
      </c>
      <c r="G770" s="9" t="str">
        <f t="shared" si="46"/>
        <v>2,30</v>
      </c>
      <c r="H770" s="9">
        <f t="shared" si="47"/>
        <v>6.8999999999999995</v>
      </c>
    </row>
    <row r="771" spans="1:8">
      <c r="A771" s="9">
        <v>7</v>
      </c>
      <c r="B771" s="9" t="s">
        <v>165</v>
      </c>
      <c r="C771" s="13" t="s">
        <v>166</v>
      </c>
      <c r="D771" s="9">
        <v>3</v>
      </c>
      <c r="E771" s="9">
        <v>86</v>
      </c>
      <c r="F771" s="9" t="str">
        <f t="shared" si="45"/>
        <v>A</v>
      </c>
      <c r="G771" s="9" t="str">
        <f t="shared" si="46"/>
        <v>4,00</v>
      </c>
      <c r="H771" s="9">
        <f t="shared" si="47"/>
        <v>12</v>
      </c>
    </row>
    <row r="772" spans="1:8">
      <c r="A772" s="9">
        <v>8</v>
      </c>
      <c r="B772" s="9" t="s">
        <v>167</v>
      </c>
      <c r="C772" s="13" t="s">
        <v>168</v>
      </c>
      <c r="D772" s="9">
        <v>3</v>
      </c>
      <c r="E772" s="9">
        <v>64</v>
      </c>
      <c r="F772" s="9" t="str">
        <f t="shared" si="45"/>
        <v>C+</v>
      </c>
      <c r="G772" s="9" t="str">
        <f t="shared" si="46"/>
        <v>2,30</v>
      </c>
      <c r="H772" s="9">
        <f t="shared" si="47"/>
        <v>6.8999999999999995</v>
      </c>
    </row>
    <row r="773" spans="1:8">
      <c r="A773" s="9">
        <v>9</v>
      </c>
      <c r="B773" s="9"/>
      <c r="C773" s="11"/>
      <c r="D773" s="9"/>
      <c r="E773" s="9"/>
      <c r="F773" s="9"/>
      <c r="G773" s="9"/>
      <c r="H773" s="9"/>
    </row>
    <row r="774" spans="1:8">
      <c r="A774" s="9">
        <v>10</v>
      </c>
      <c r="B774" s="9"/>
      <c r="C774" s="11"/>
      <c r="D774" s="9"/>
      <c r="E774" s="9"/>
      <c r="F774" s="9"/>
      <c r="G774" s="9"/>
      <c r="H774" s="9"/>
    </row>
    <row r="775" spans="1:8">
      <c r="A775" s="22" t="s">
        <v>13</v>
      </c>
      <c r="B775" s="23"/>
      <c r="C775" s="24"/>
      <c r="D775" s="9">
        <f>SUM(D765:D774)</f>
        <v>20</v>
      </c>
      <c r="E775" s="25"/>
      <c r="F775" s="26"/>
      <c r="G775" s="27"/>
      <c r="H775" s="9">
        <f>SUM(H765:H774)</f>
        <v>55.3</v>
      </c>
    </row>
    <row r="776" spans="1:8">
      <c r="A776" s="22" t="s">
        <v>12</v>
      </c>
      <c r="B776" s="23"/>
      <c r="C776" s="23"/>
      <c r="D776" s="23"/>
      <c r="E776" s="23"/>
      <c r="F776" s="23"/>
      <c r="G776" s="24"/>
      <c r="H776" s="17">
        <f>H775/D775</f>
        <v>2.7649999999999997</v>
      </c>
    </row>
    <row r="778" spans="1:8">
      <c r="A778" s="10" t="s">
        <v>11</v>
      </c>
      <c r="F778" s="10" t="s">
        <v>10</v>
      </c>
    </row>
    <row r="779" spans="1:8">
      <c r="A779" s="10" t="s">
        <v>9</v>
      </c>
      <c r="B779" s="10" t="s">
        <v>29</v>
      </c>
    </row>
    <row r="780" spans="1:8">
      <c r="A780" s="10" t="s">
        <v>8</v>
      </c>
      <c r="B780" s="10" t="s">
        <v>29</v>
      </c>
    </row>
    <row r="781" spans="1:8">
      <c r="A781" s="10" t="s">
        <v>7</v>
      </c>
      <c r="B781" s="10" t="s">
        <v>29</v>
      </c>
    </row>
    <row r="782" spans="1:8">
      <c r="A782" s="10" t="s">
        <v>6</v>
      </c>
      <c r="B782" s="10" t="s">
        <v>29</v>
      </c>
      <c r="F782" s="6" t="s">
        <v>5</v>
      </c>
      <c r="G782" s="6"/>
      <c r="H782" s="6"/>
    </row>
    <row r="783" spans="1:8">
      <c r="A783" s="10" t="s">
        <v>4</v>
      </c>
      <c r="B783" s="10" t="s">
        <v>29</v>
      </c>
    </row>
    <row r="784" spans="1:8">
      <c r="A784" s="10" t="s">
        <v>3</v>
      </c>
      <c r="B784" s="10" t="s">
        <v>29</v>
      </c>
    </row>
    <row r="785" spans="1:2">
      <c r="A785" s="10" t="s">
        <v>2</v>
      </c>
      <c r="B785" s="10" t="s">
        <v>29</v>
      </c>
    </row>
    <row r="786" spans="1:2">
      <c r="A786" s="10" t="s">
        <v>1</v>
      </c>
      <c r="B786" s="10" t="s">
        <v>30</v>
      </c>
    </row>
    <row r="787" spans="1:2">
      <c r="A787" s="10" t="s">
        <v>0</v>
      </c>
      <c r="B787" s="10" t="s">
        <v>30</v>
      </c>
    </row>
    <row r="808" spans="1:8">
      <c r="A808" s="28" t="s">
        <v>28</v>
      </c>
      <c r="B808" s="28"/>
      <c r="C808" s="28"/>
      <c r="D808" s="28"/>
      <c r="E808" s="28"/>
      <c r="F808" s="28"/>
      <c r="G808" s="28"/>
      <c r="H808" s="28"/>
    </row>
    <row r="809" spans="1:8">
      <c r="A809" s="29" t="s">
        <v>27</v>
      </c>
      <c r="B809" s="29"/>
      <c r="C809" s="29" t="s">
        <v>66</v>
      </c>
      <c r="D809" s="29"/>
      <c r="E809" s="6" t="s">
        <v>31</v>
      </c>
      <c r="G809" s="10" t="s">
        <v>152</v>
      </c>
    </row>
    <row r="810" spans="1:8">
      <c r="A810" s="29" t="s">
        <v>26</v>
      </c>
      <c r="B810" s="29"/>
      <c r="C810" s="29" t="s">
        <v>67</v>
      </c>
      <c r="D810" s="29"/>
      <c r="E810" s="12" t="s">
        <v>169</v>
      </c>
      <c r="G810" s="10" t="s">
        <v>32</v>
      </c>
    </row>
    <row r="811" spans="1:8">
      <c r="A811" s="29" t="s">
        <v>25</v>
      </c>
      <c r="B811" s="29"/>
      <c r="C811" s="29" t="s">
        <v>24</v>
      </c>
      <c r="D811" s="29"/>
      <c r="E811" s="6"/>
      <c r="F811" s="6"/>
      <c r="G811" s="6"/>
      <c r="H811" s="6"/>
    </row>
    <row r="813" spans="1:8">
      <c r="A813" s="30" t="s">
        <v>23</v>
      </c>
      <c r="B813" s="30" t="s">
        <v>22</v>
      </c>
      <c r="C813" s="30" t="s">
        <v>21</v>
      </c>
      <c r="D813" s="7" t="s">
        <v>20</v>
      </c>
      <c r="E813" s="22" t="s">
        <v>19</v>
      </c>
      <c r="F813" s="23"/>
      <c r="G813" s="24"/>
      <c r="H813" s="30" t="s">
        <v>18</v>
      </c>
    </row>
    <row r="814" spans="1:8">
      <c r="A814" s="31"/>
      <c r="B814" s="31"/>
      <c r="C814" s="31"/>
      <c r="D814" s="8" t="s">
        <v>17</v>
      </c>
      <c r="E814" s="5" t="s">
        <v>16</v>
      </c>
      <c r="F814" s="5" t="s">
        <v>15</v>
      </c>
      <c r="G814" s="5" t="s">
        <v>14</v>
      </c>
      <c r="H814" s="31"/>
    </row>
    <row r="815" spans="1:8">
      <c r="A815" s="9">
        <v>1</v>
      </c>
      <c r="B815" s="9" t="s">
        <v>153</v>
      </c>
      <c r="C815" s="13" t="s">
        <v>154</v>
      </c>
      <c r="D815" s="9">
        <v>3</v>
      </c>
      <c r="E815" s="21">
        <v>41</v>
      </c>
      <c r="F815" s="9" t="str">
        <f>IF(E815&gt;=86,"A",IF(E815&gt;=81,"A-",IF(E815&gt;=76,"B+",IF(E815&gt;=71,"B",IF(E815&gt;=66,"B-",IF(E815&gt;=61,"C+",IF(E815&gt;=51,"C",IF(E815&gt;=41,"D","E"))))))))</f>
        <v>D</v>
      </c>
      <c r="G815" s="9" t="str">
        <f>IF(E815&gt;=86,"4,00",IF(E815&gt;=81,"3,70",IF(E815&gt;=76,"3,30",IF(E815&gt;=71,"3,00",IF(E815&gt;=66,"2,70",IF(E815&gt;=61,"2,30",IF(E815&gt;=51,"2,00",IF(E815&gt;=41,"1,00","0,00"))))))))</f>
        <v>1,00</v>
      </c>
      <c r="H815" s="9">
        <f>G815*D815</f>
        <v>3</v>
      </c>
    </row>
    <row r="816" spans="1:8">
      <c r="A816" s="9">
        <v>2</v>
      </c>
      <c r="B816" s="9" t="s">
        <v>155</v>
      </c>
      <c r="C816" s="13" t="s">
        <v>156</v>
      </c>
      <c r="D816" s="9">
        <v>2</v>
      </c>
      <c r="E816" s="21">
        <v>21</v>
      </c>
      <c r="F816" s="9" t="str">
        <f t="shared" ref="F816:F822" si="48">IF(E816&gt;=86,"A",IF(E816&gt;=81,"A-",IF(E816&gt;=76,"B+",IF(E816&gt;=71,"B",IF(E816&gt;=66,"B-",IF(E816&gt;=61,"C+",IF(E816&gt;=51,"C",IF(E816&gt;=41,"D","E"))))))))</f>
        <v>E</v>
      </c>
      <c r="G816" s="9" t="str">
        <f t="shared" ref="G816:G822" si="49">IF(E816&gt;=86,"4,00",IF(E816&gt;=81,"3,70",IF(E816&gt;=76,"3,30",IF(E816&gt;=71,"3,00",IF(E816&gt;=66,"2,70",IF(E816&gt;=61,"2,30",IF(E816&gt;=51,"2,00",IF(E816&gt;=41,"1,00","0,00"))))))))</f>
        <v>0,00</v>
      </c>
      <c r="H816" s="9">
        <f t="shared" ref="H816:H822" si="50">G816*D816</f>
        <v>0</v>
      </c>
    </row>
    <row r="817" spans="1:8">
      <c r="A817" s="9">
        <v>3</v>
      </c>
      <c r="B817" s="9" t="s">
        <v>157</v>
      </c>
      <c r="C817" s="13" t="s">
        <v>158</v>
      </c>
      <c r="D817" s="9">
        <v>2</v>
      </c>
      <c r="E817" s="21">
        <v>31</v>
      </c>
      <c r="F817" s="9" t="str">
        <f t="shared" si="48"/>
        <v>E</v>
      </c>
      <c r="G817" s="9" t="str">
        <f t="shared" si="49"/>
        <v>0,00</v>
      </c>
      <c r="H817" s="9">
        <f t="shared" si="50"/>
        <v>0</v>
      </c>
    </row>
    <row r="818" spans="1:8">
      <c r="A818" s="9">
        <v>4</v>
      </c>
      <c r="B818" s="9" t="s">
        <v>159</v>
      </c>
      <c r="C818" s="13" t="s">
        <v>160</v>
      </c>
      <c r="D818" s="9">
        <v>2</v>
      </c>
      <c r="E818" s="9">
        <v>64</v>
      </c>
      <c r="F818" s="9" t="str">
        <f t="shared" si="48"/>
        <v>C+</v>
      </c>
      <c r="G818" s="9" t="str">
        <f t="shared" si="49"/>
        <v>2,30</v>
      </c>
      <c r="H818" s="9">
        <f t="shared" si="50"/>
        <v>4.5999999999999996</v>
      </c>
    </row>
    <row r="819" spans="1:8">
      <c r="A819" s="9">
        <v>5</v>
      </c>
      <c r="B819" s="9" t="s">
        <v>161</v>
      </c>
      <c r="C819" s="13" t="s">
        <v>162</v>
      </c>
      <c r="D819" s="9">
        <v>2</v>
      </c>
      <c r="E819" s="9">
        <v>54</v>
      </c>
      <c r="F819" s="9" t="str">
        <f t="shared" si="48"/>
        <v>C</v>
      </c>
      <c r="G819" s="9" t="str">
        <f t="shared" si="49"/>
        <v>2,00</v>
      </c>
      <c r="H819" s="9">
        <f t="shared" si="50"/>
        <v>4</v>
      </c>
    </row>
    <row r="820" spans="1:8">
      <c r="A820" s="9">
        <v>6</v>
      </c>
      <c r="B820" s="9" t="s">
        <v>163</v>
      </c>
      <c r="C820" s="13" t="s">
        <v>164</v>
      </c>
      <c r="D820" s="9">
        <v>3</v>
      </c>
      <c r="E820" s="9">
        <v>54</v>
      </c>
      <c r="F820" s="9" t="str">
        <f t="shared" si="48"/>
        <v>C</v>
      </c>
      <c r="G820" s="9" t="str">
        <f t="shared" si="49"/>
        <v>2,00</v>
      </c>
      <c r="H820" s="9">
        <f t="shared" si="50"/>
        <v>6</v>
      </c>
    </row>
    <row r="821" spans="1:8">
      <c r="A821" s="9">
        <v>7</v>
      </c>
      <c r="B821" s="9" t="s">
        <v>165</v>
      </c>
      <c r="C821" s="13" t="s">
        <v>166</v>
      </c>
      <c r="D821" s="9">
        <v>3</v>
      </c>
      <c r="E821" s="9">
        <v>74</v>
      </c>
      <c r="F821" s="9" t="str">
        <f t="shared" si="48"/>
        <v>B</v>
      </c>
      <c r="G821" s="9" t="str">
        <f t="shared" si="49"/>
        <v>3,00</v>
      </c>
      <c r="H821" s="9">
        <f t="shared" si="50"/>
        <v>9</v>
      </c>
    </row>
    <row r="822" spans="1:8">
      <c r="A822" s="9">
        <v>8</v>
      </c>
      <c r="B822" s="9" t="s">
        <v>167</v>
      </c>
      <c r="C822" s="13" t="s">
        <v>168</v>
      </c>
      <c r="D822" s="9">
        <v>3</v>
      </c>
      <c r="E822" s="9">
        <v>70</v>
      </c>
      <c r="F822" s="9" t="str">
        <f t="shared" si="48"/>
        <v>B-</v>
      </c>
      <c r="G822" s="9" t="str">
        <f t="shared" si="49"/>
        <v>2,70</v>
      </c>
      <c r="H822" s="9">
        <f t="shared" si="50"/>
        <v>8.1000000000000014</v>
      </c>
    </row>
    <row r="823" spans="1:8">
      <c r="A823" s="9">
        <v>9</v>
      </c>
      <c r="B823" s="9"/>
      <c r="C823" s="11"/>
      <c r="D823" s="9"/>
      <c r="E823" s="9"/>
      <c r="F823" s="9"/>
      <c r="G823" s="9"/>
      <c r="H823" s="9"/>
    </row>
    <row r="824" spans="1:8">
      <c r="A824" s="9">
        <v>10</v>
      </c>
      <c r="B824" s="9"/>
      <c r="C824" s="11"/>
      <c r="D824" s="9"/>
      <c r="E824" s="9"/>
      <c r="F824" s="9"/>
      <c r="G824" s="9"/>
      <c r="H824" s="9"/>
    </row>
    <row r="825" spans="1:8">
      <c r="A825" s="22" t="s">
        <v>13</v>
      </c>
      <c r="B825" s="23"/>
      <c r="C825" s="24"/>
      <c r="D825" s="9">
        <f>SUM(D815:D824)</f>
        <v>20</v>
      </c>
      <c r="E825" s="25"/>
      <c r="F825" s="26"/>
      <c r="G825" s="27"/>
      <c r="H825" s="9">
        <f>SUM(H815:H824)</f>
        <v>34.700000000000003</v>
      </c>
    </row>
    <row r="826" spans="1:8">
      <c r="A826" s="22" t="s">
        <v>12</v>
      </c>
      <c r="B826" s="23"/>
      <c r="C826" s="23"/>
      <c r="D826" s="23"/>
      <c r="E826" s="23"/>
      <c r="F826" s="23"/>
      <c r="G826" s="24"/>
      <c r="H826" s="17">
        <f>H825/D825</f>
        <v>1.7350000000000001</v>
      </c>
    </row>
    <row r="828" spans="1:8">
      <c r="A828" s="10" t="s">
        <v>11</v>
      </c>
      <c r="F828" s="10" t="s">
        <v>10</v>
      </c>
    </row>
    <row r="829" spans="1:8">
      <c r="A829" s="10" t="s">
        <v>9</v>
      </c>
      <c r="B829" s="10" t="s">
        <v>29</v>
      </c>
    </row>
    <row r="830" spans="1:8">
      <c r="A830" s="10" t="s">
        <v>8</v>
      </c>
      <c r="B830" s="10" t="s">
        <v>29</v>
      </c>
    </row>
    <row r="831" spans="1:8">
      <c r="A831" s="10" t="s">
        <v>7</v>
      </c>
      <c r="B831" s="10" t="s">
        <v>29</v>
      </c>
    </row>
    <row r="832" spans="1:8">
      <c r="A832" s="10" t="s">
        <v>6</v>
      </c>
      <c r="B832" s="10" t="s">
        <v>29</v>
      </c>
      <c r="F832" s="6" t="s">
        <v>5</v>
      </c>
      <c r="G832" s="6"/>
      <c r="H832" s="6"/>
    </row>
    <row r="833" spans="1:2">
      <c r="A833" s="10" t="s">
        <v>4</v>
      </c>
      <c r="B833" s="10" t="s">
        <v>29</v>
      </c>
    </row>
    <row r="834" spans="1:2">
      <c r="A834" s="10" t="s">
        <v>3</v>
      </c>
      <c r="B834" s="10" t="s">
        <v>29</v>
      </c>
    </row>
    <row r="835" spans="1:2">
      <c r="A835" s="10" t="s">
        <v>2</v>
      </c>
      <c r="B835" s="10" t="s">
        <v>29</v>
      </c>
    </row>
    <row r="836" spans="1:2">
      <c r="A836" s="10" t="s">
        <v>1</v>
      </c>
      <c r="B836" s="10" t="s">
        <v>30</v>
      </c>
    </row>
    <row r="837" spans="1:2">
      <c r="A837" s="10" t="s">
        <v>0</v>
      </c>
      <c r="B837" s="10" t="s">
        <v>30</v>
      </c>
    </row>
    <row r="858" spans="1:8">
      <c r="A858" s="28" t="s">
        <v>28</v>
      </c>
      <c r="B858" s="28"/>
      <c r="C858" s="28"/>
      <c r="D858" s="28"/>
      <c r="E858" s="28"/>
      <c r="F858" s="28"/>
      <c r="G858" s="28"/>
      <c r="H858" s="28"/>
    </row>
    <row r="859" spans="1:8">
      <c r="A859" s="29" t="s">
        <v>27</v>
      </c>
      <c r="B859" s="29"/>
      <c r="C859" s="29" t="s">
        <v>68</v>
      </c>
      <c r="D859" s="29"/>
      <c r="E859" s="6" t="s">
        <v>31</v>
      </c>
      <c r="G859" s="10" t="s">
        <v>152</v>
      </c>
    </row>
    <row r="860" spans="1:8">
      <c r="A860" s="29" t="s">
        <v>26</v>
      </c>
      <c r="B860" s="29"/>
      <c r="C860" s="29" t="s">
        <v>69</v>
      </c>
      <c r="D860" s="29"/>
      <c r="E860" s="12" t="s">
        <v>169</v>
      </c>
      <c r="G860" s="10" t="s">
        <v>32</v>
      </c>
    </row>
    <row r="861" spans="1:8">
      <c r="A861" s="29" t="s">
        <v>25</v>
      </c>
      <c r="B861" s="29"/>
      <c r="C861" s="29" t="s">
        <v>24</v>
      </c>
      <c r="D861" s="29"/>
      <c r="E861" s="6"/>
      <c r="F861" s="6"/>
      <c r="G861" s="6"/>
      <c r="H861" s="6"/>
    </row>
    <row r="863" spans="1:8">
      <c r="A863" s="30" t="s">
        <v>23</v>
      </c>
      <c r="B863" s="30" t="s">
        <v>22</v>
      </c>
      <c r="C863" s="30" t="s">
        <v>21</v>
      </c>
      <c r="D863" s="7" t="s">
        <v>20</v>
      </c>
      <c r="E863" s="22" t="s">
        <v>19</v>
      </c>
      <c r="F863" s="23"/>
      <c r="G863" s="24"/>
      <c r="H863" s="30" t="s">
        <v>18</v>
      </c>
    </row>
    <row r="864" spans="1:8">
      <c r="A864" s="31"/>
      <c r="B864" s="31"/>
      <c r="C864" s="31"/>
      <c r="D864" s="8" t="s">
        <v>17</v>
      </c>
      <c r="E864" s="5" t="s">
        <v>16</v>
      </c>
      <c r="F864" s="5" t="s">
        <v>15</v>
      </c>
      <c r="G864" s="5" t="s">
        <v>14</v>
      </c>
      <c r="H864" s="31"/>
    </row>
    <row r="865" spans="1:8">
      <c r="A865" s="9">
        <v>1</v>
      </c>
      <c r="B865" s="9" t="s">
        <v>153</v>
      </c>
      <c r="C865" s="13" t="s">
        <v>154</v>
      </c>
      <c r="D865" s="9">
        <v>3</v>
      </c>
      <c r="E865" s="9">
        <v>55</v>
      </c>
      <c r="F865" s="9" t="str">
        <f>IF(E865&gt;=86,"A",IF(E865&gt;=81,"A-",IF(E865&gt;=76,"B+",IF(E865&gt;=71,"B",IF(E865&gt;=66,"B-",IF(E865&gt;=61,"C+",IF(E865&gt;=51,"C",IF(E865&gt;=41,"D","E"))))))))</f>
        <v>C</v>
      </c>
      <c r="G865" s="9" t="str">
        <f>IF(E865&gt;=86,"4,00",IF(E865&gt;=81,"3,70",IF(E865&gt;=76,"3,30",IF(E865&gt;=71,"3,00",IF(E865&gt;=66,"2,70",IF(E865&gt;=61,"2,30",IF(E865&gt;=51,"2,00",IF(E865&gt;=41,"1,00","0,00"))))))))</f>
        <v>2,00</v>
      </c>
      <c r="H865" s="9">
        <f>G865*D865</f>
        <v>6</v>
      </c>
    </row>
    <row r="866" spans="1:8">
      <c r="A866" s="9">
        <v>2</v>
      </c>
      <c r="B866" s="9" t="s">
        <v>155</v>
      </c>
      <c r="C866" s="13" t="s">
        <v>156</v>
      </c>
      <c r="D866" s="9">
        <v>2</v>
      </c>
      <c r="E866" s="21">
        <v>48</v>
      </c>
      <c r="F866" s="9" t="str">
        <f t="shared" ref="F866:F872" si="51">IF(E866&gt;=86,"A",IF(E866&gt;=81,"A-",IF(E866&gt;=76,"B+",IF(E866&gt;=71,"B",IF(E866&gt;=66,"B-",IF(E866&gt;=61,"C+",IF(E866&gt;=51,"C",IF(E866&gt;=41,"D","E"))))))))</f>
        <v>D</v>
      </c>
      <c r="G866" s="9" t="str">
        <f t="shared" ref="G866:G872" si="52">IF(E866&gt;=86,"4,00",IF(E866&gt;=81,"3,70",IF(E866&gt;=76,"3,30",IF(E866&gt;=71,"3,00",IF(E866&gt;=66,"2,70",IF(E866&gt;=61,"2,30",IF(E866&gt;=51,"2,00",IF(E866&gt;=41,"1,00","0,00"))))))))</f>
        <v>1,00</v>
      </c>
      <c r="H866" s="9">
        <f t="shared" ref="H866:H872" si="53">G866*D866</f>
        <v>2</v>
      </c>
    </row>
    <row r="867" spans="1:8">
      <c r="A867" s="9">
        <v>3</v>
      </c>
      <c r="B867" s="9" t="s">
        <v>157</v>
      </c>
      <c r="C867" s="13" t="s">
        <v>158</v>
      </c>
      <c r="D867" s="9">
        <v>2</v>
      </c>
      <c r="E867" s="9">
        <v>80</v>
      </c>
      <c r="F867" s="9" t="str">
        <f t="shared" si="51"/>
        <v>B+</v>
      </c>
      <c r="G867" s="9" t="str">
        <f t="shared" si="52"/>
        <v>3,30</v>
      </c>
      <c r="H867" s="9">
        <f t="shared" si="53"/>
        <v>6.6</v>
      </c>
    </row>
    <row r="868" spans="1:8">
      <c r="A868" s="9">
        <v>4</v>
      </c>
      <c r="B868" s="9" t="s">
        <v>159</v>
      </c>
      <c r="C868" s="13" t="s">
        <v>160</v>
      </c>
      <c r="D868" s="9">
        <v>2</v>
      </c>
      <c r="E868" s="9">
        <v>68</v>
      </c>
      <c r="F868" s="9" t="str">
        <f t="shared" si="51"/>
        <v>B-</v>
      </c>
      <c r="G868" s="9" t="str">
        <f t="shared" si="52"/>
        <v>2,70</v>
      </c>
      <c r="H868" s="9">
        <f t="shared" si="53"/>
        <v>5.4</v>
      </c>
    </row>
    <row r="869" spans="1:8">
      <c r="A869" s="9">
        <v>5</v>
      </c>
      <c r="B869" s="9" t="s">
        <v>161</v>
      </c>
      <c r="C869" s="13" t="s">
        <v>162</v>
      </c>
      <c r="D869" s="9">
        <v>2</v>
      </c>
      <c r="E869" s="9">
        <v>54</v>
      </c>
      <c r="F869" s="9" t="str">
        <f t="shared" si="51"/>
        <v>C</v>
      </c>
      <c r="G869" s="9" t="str">
        <f t="shared" si="52"/>
        <v>2,00</v>
      </c>
      <c r="H869" s="9">
        <f t="shared" si="53"/>
        <v>4</v>
      </c>
    </row>
    <row r="870" spans="1:8">
      <c r="A870" s="9">
        <v>6</v>
      </c>
      <c r="B870" s="9" t="s">
        <v>163</v>
      </c>
      <c r="C870" s="13" t="s">
        <v>164</v>
      </c>
      <c r="D870" s="9">
        <v>3</v>
      </c>
      <c r="E870" s="9">
        <v>60</v>
      </c>
      <c r="F870" s="9" t="str">
        <f t="shared" si="51"/>
        <v>C</v>
      </c>
      <c r="G870" s="9" t="str">
        <f t="shared" si="52"/>
        <v>2,00</v>
      </c>
      <c r="H870" s="9">
        <f t="shared" si="53"/>
        <v>6</v>
      </c>
    </row>
    <row r="871" spans="1:8">
      <c r="A871" s="9">
        <v>7</v>
      </c>
      <c r="B871" s="9" t="s">
        <v>165</v>
      </c>
      <c r="C871" s="13" t="s">
        <v>166</v>
      </c>
      <c r="D871" s="9">
        <v>3</v>
      </c>
      <c r="E871" s="9">
        <v>81</v>
      </c>
      <c r="F871" s="9" t="str">
        <f t="shared" si="51"/>
        <v>A-</v>
      </c>
      <c r="G871" s="9" t="str">
        <f t="shared" si="52"/>
        <v>3,70</v>
      </c>
      <c r="H871" s="9">
        <f t="shared" si="53"/>
        <v>11.100000000000001</v>
      </c>
    </row>
    <row r="872" spans="1:8">
      <c r="A872" s="9">
        <v>8</v>
      </c>
      <c r="B872" s="9" t="s">
        <v>167</v>
      </c>
      <c r="C872" s="13" t="s">
        <v>168</v>
      </c>
      <c r="D872" s="9">
        <v>3</v>
      </c>
      <c r="E872" s="9">
        <v>68</v>
      </c>
      <c r="F872" s="9" t="str">
        <f t="shared" si="51"/>
        <v>B-</v>
      </c>
      <c r="G872" s="9" t="str">
        <f t="shared" si="52"/>
        <v>2,70</v>
      </c>
      <c r="H872" s="9">
        <f t="shared" si="53"/>
        <v>8.1000000000000014</v>
      </c>
    </row>
    <row r="873" spans="1:8">
      <c r="A873" s="9">
        <v>9</v>
      </c>
      <c r="B873" s="9"/>
      <c r="C873" s="11"/>
      <c r="D873" s="9"/>
      <c r="E873" s="9"/>
      <c r="F873" s="9"/>
      <c r="G873" s="9"/>
      <c r="H873" s="9"/>
    </row>
    <row r="874" spans="1:8">
      <c r="A874" s="9">
        <v>10</v>
      </c>
      <c r="B874" s="9"/>
      <c r="C874" s="11"/>
      <c r="D874" s="9"/>
      <c r="E874" s="9"/>
      <c r="F874" s="9"/>
      <c r="G874" s="9"/>
      <c r="H874" s="9"/>
    </row>
    <row r="875" spans="1:8">
      <c r="A875" s="22" t="s">
        <v>13</v>
      </c>
      <c r="B875" s="23"/>
      <c r="C875" s="24"/>
      <c r="D875" s="9">
        <f>SUM(D865:D874)</f>
        <v>20</v>
      </c>
      <c r="E875" s="25"/>
      <c r="F875" s="26"/>
      <c r="G875" s="27"/>
      <c r="H875" s="9">
        <f>SUM(H865:H874)</f>
        <v>49.2</v>
      </c>
    </row>
    <row r="876" spans="1:8">
      <c r="A876" s="22" t="s">
        <v>12</v>
      </c>
      <c r="B876" s="23"/>
      <c r="C876" s="23"/>
      <c r="D876" s="23"/>
      <c r="E876" s="23"/>
      <c r="F876" s="23"/>
      <c r="G876" s="24"/>
      <c r="H876" s="17">
        <f>H875/D875</f>
        <v>2.46</v>
      </c>
    </row>
    <row r="878" spans="1:8">
      <c r="A878" s="10" t="s">
        <v>11</v>
      </c>
      <c r="F878" s="10" t="s">
        <v>10</v>
      </c>
    </row>
    <row r="879" spans="1:8">
      <c r="A879" s="10" t="s">
        <v>9</v>
      </c>
      <c r="B879" s="10" t="s">
        <v>29</v>
      </c>
    </row>
    <row r="880" spans="1:8">
      <c r="A880" s="10" t="s">
        <v>8</v>
      </c>
      <c r="B880" s="10" t="s">
        <v>29</v>
      </c>
    </row>
    <row r="881" spans="1:8">
      <c r="A881" s="10" t="s">
        <v>7</v>
      </c>
      <c r="B881" s="10" t="s">
        <v>29</v>
      </c>
    </row>
    <row r="882" spans="1:8">
      <c r="A882" s="10" t="s">
        <v>6</v>
      </c>
      <c r="B882" s="10" t="s">
        <v>29</v>
      </c>
      <c r="F882" s="6" t="s">
        <v>5</v>
      </c>
      <c r="G882" s="6"/>
      <c r="H882" s="6"/>
    </row>
    <row r="883" spans="1:8">
      <c r="A883" s="10" t="s">
        <v>4</v>
      </c>
      <c r="B883" s="10" t="s">
        <v>29</v>
      </c>
    </row>
    <row r="884" spans="1:8">
      <c r="A884" s="10" t="s">
        <v>3</v>
      </c>
      <c r="B884" s="10" t="s">
        <v>29</v>
      </c>
    </row>
    <row r="885" spans="1:8">
      <c r="A885" s="10" t="s">
        <v>2</v>
      </c>
      <c r="B885" s="10" t="s">
        <v>29</v>
      </c>
    </row>
    <row r="886" spans="1:8">
      <c r="A886" s="10" t="s">
        <v>1</v>
      </c>
      <c r="B886" s="10" t="s">
        <v>30</v>
      </c>
    </row>
    <row r="887" spans="1:8">
      <c r="A887" s="10" t="s">
        <v>0</v>
      </c>
      <c r="B887" s="10" t="s">
        <v>30</v>
      </c>
    </row>
    <row r="908" spans="1:8">
      <c r="A908" s="28" t="s">
        <v>28</v>
      </c>
      <c r="B908" s="28"/>
      <c r="C908" s="28"/>
      <c r="D908" s="28"/>
      <c r="E908" s="28"/>
      <c r="F908" s="28"/>
      <c r="G908" s="28"/>
      <c r="H908" s="28"/>
    </row>
    <row r="909" spans="1:8">
      <c r="A909" s="29" t="s">
        <v>27</v>
      </c>
      <c r="B909" s="29"/>
      <c r="C909" s="29" t="s">
        <v>70</v>
      </c>
      <c r="D909" s="29"/>
      <c r="E909" s="6" t="s">
        <v>31</v>
      </c>
      <c r="G909" s="10" t="s">
        <v>152</v>
      </c>
    </row>
    <row r="910" spans="1:8">
      <c r="A910" s="29" t="s">
        <v>26</v>
      </c>
      <c r="B910" s="29"/>
      <c r="C910" s="29" t="s">
        <v>71</v>
      </c>
      <c r="D910" s="29"/>
      <c r="E910" s="12" t="s">
        <v>169</v>
      </c>
      <c r="G910" s="10" t="s">
        <v>32</v>
      </c>
    </row>
    <row r="911" spans="1:8">
      <c r="A911" s="29" t="s">
        <v>25</v>
      </c>
      <c r="B911" s="29"/>
      <c r="C911" s="29" t="s">
        <v>24</v>
      </c>
      <c r="D911" s="29"/>
      <c r="E911" s="6"/>
      <c r="F911" s="6"/>
      <c r="G911" s="6"/>
      <c r="H911" s="6"/>
    </row>
    <row r="913" spans="1:8">
      <c r="A913" s="30" t="s">
        <v>23</v>
      </c>
      <c r="B913" s="30" t="s">
        <v>22</v>
      </c>
      <c r="C913" s="30" t="s">
        <v>21</v>
      </c>
      <c r="D913" s="7" t="s">
        <v>20</v>
      </c>
      <c r="E913" s="22" t="s">
        <v>19</v>
      </c>
      <c r="F913" s="23"/>
      <c r="G913" s="24"/>
      <c r="H913" s="30" t="s">
        <v>18</v>
      </c>
    </row>
    <row r="914" spans="1:8">
      <c r="A914" s="31"/>
      <c r="B914" s="31"/>
      <c r="C914" s="31"/>
      <c r="D914" s="8" t="s">
        <v>17</v>
      </c>
      <c r="E914" s="5" t="s">
        <v>16</v>
      </c>
      <c r="F914" s="5" t="s">
        <v>15</v>
      </c>
      <c r="G914" s="5" t="s">
        <v>14</v>
      </c>
      <c r="H914" s="31"/>
    </row>
    <row r="915" spans="1:8">
      <c r="A915" s="9">
        <v>1</v>
      </c>
      <c r="B915" s="9" t="s">
        <v>153</v>
      </c>
      <c r="C915" s="13" t="s">
        <v>154</v>
      </c>
      <c r="D915" s="9">
        <v>3</v>
      </c>
      <c r="E915" s="9">
        <v>56</v>
      </c>
      <c r="F915" s="9" t="str">
        <f>IF(E915&gt;=86,"A",IF(E915&gt;=81,"A-",IF(E915&gt;=76,"B+",IF(E915&gt;=71,"B",IF(E915&gt;=66,"B-",IF(E915&gt;=61,"C+",IF(E915&gt;=51,"C",IF(E915&gt;=41,"D","E"))))))))</f>
        <v>C</v>
      </c>
      <c r="G915" s="9" t="str">
        <f>IF(E915&gt;=86,"4,00",IF(E915&gt;=81,"3,70",IF(E915&gt;=76,"3,30",IF(E915&gt;=71,"3,00",IF(E915&gt;=66,"2,70",IF(E915&gt;=61,"2,30",IF(E915&gt;=51,"2,00",IF(E915&gt;=41,"1,00","0,00"))))))))</f>
        <v>2,00</v>
      </c>
      <c r="H915" s="9">
        <f>G915*D915</f>
        <v>6</v>
      </c>
    </row>
    <row r="916" spans="1:8">
      <c r="A916" s="9">
        <v>2</v>
      </c>
      <c r="B916" s="9" t="s">
        <v>155</v>
      </c>
      <c r="C916" s="13" t="s">
        <v>156</v>
      </c>
      <c r="D916" s="9">
        <v>2</v>
      </c>
      <c r="E916" s="21">
        <v>49</v>
      </c>
      <c r="F916" s="9" t="str">
        <f t="shared" ref="F916:F922" si="54">IF(E916&gt;=86,"A",IF(E916&gt;=81,"A-",IF(E916&gt;=76,"B+",IF(E916&gt;=71,"B",IF(E916&gt;=66,"B-",IF(E916&gt;=61,"C+",IF(E916&gt;=51,"C",IF(E916&gt;=41,"D","E"))))))))</f>
        <v>D</v>
      </c>
      <c r="G916" s="9" t="str">
        <f t="shared" ref="G916:G922" si="55">IF(E916&gt;=86,"4,00",IF(E916&gt;=81,"3,70",IF(E916&gt;=76,"3,30",IF(E916&gt;=71,"3,00",IF(E916&gt;=66,"2,70",IF(E916&gt;=61,"2,30",IF(E916&gt;=51,"2,00",IF(E916&gt;=41,"1,00","0,00"))))))))</f>
        <v>1,00</v>
      </c>
      <c r="H916" s="9">
        <f t="shared" ref="H916:H922" si="56">G916*D916</f>
        <v>2</v>
      </c>
    </row>
    <row r="917" spans="1:8">
      <c r="A917" s="9">
        <v>3</v>
      </c>
      <c r="B917" s="9" t="s">
        <v>157</v>
      </c>
      <c r="C917" s="13" t="s">
        <v>158</v>
      </c>
      <c r="D917" s="9">
        <v>2</v>
      </c>
      <c r="E917" s="9">
        <v>59</v>
      </c>
      <c r="F917" s="9" t="str">
        <f t="shared" si="54"/>
        <v>C</v>
      </c>
      <c r="G917" s="9" t="str">
        <f t="shared" si="55"/>
        <v>2,00</v>
      </c>
      <c r="H917" s="9">
        <f t="shared" si="56"/>
        <v>4</v>
      </c>
    </row>
    <row r="918" spans="1:8">
      <c r="A918" s="9">
        <v>4</v>
      </c>
      <c r="B918" s="9" t="s">
        <v>159</v>
      </c>
      <c r="C918" s="13" t="s">
        <v>160</v>
      </c>
      <c r="D918" s="9">
        <v>2</v>
      </c>
      <c r="E918" s="9">
        <v>81</v>
      </c>
      <c r="F918" s="9" t="str">
        <f t="shared" si="54"/>
        <v>A-</v>
      </c>
      <c r="G918" s="9" t="str">
        <f t="shared" si="55"/>
        <v>3,70</v>
      </c>
      <c r="H918" s="9">
        <f t="shared" si="56"/>
        <v>7.4</v>
      </c>
    </row>
    <row r="919" spans="1:8">
      <c r="A919" s="9">
        <v>5</v>
      </c>
      <c r="B919" s="9" t="s">
        <v>161</v>
      </c>
      <c r="C919" s="13" t="s">
        <v>162</v>
      </c>
      <c r="D919" s="9">
        <v>2</v>
      </c>
      <c r="E919" s="9">
        <v>63</v>
      </c>
      <c r="F919" s="9" t="str">
        <f t="shared" si="54"/>
        <v>C+</v>
      </c>
      <c r="G919" s="9" t="str">
        <f t="shared" si="55"/>
        <v>2,30</v>
      </c>
      <c r="H919" s="9">
        <f t="shared" si="56"/>
        <v>4.5999999999999996</v>
      </c>
    </row>
    <row r="920" spans="1:8">
      <c r="A920" s="9">
        <v>6</v>
      </c>
      <c r="B920" s="9" t="s">
        <v>163</v>
      </c>
      <c r="C920" s="13" t="s">
        <v>164</v>
      </c>
      <c r="D920" s="9">
        <v>3</v>
      </c>
      <c r="E920" s="9">
        <v>63</v>
      </c>
      <c r="F920" s="9" t="str">
        <f t="shared" si="54"/>
        <v>C+</v>
      </c>
      <c r="G920" s="9" t="str">
        <f t="shared" si="55"/>
        <v>2,30</v>
      </c>
      <c r="H920" s="9">
        <f t="shared" si="56"/>
        <v>6.8999999999999995</v>
      </c>
    </row>
    <row r="921" spans="1:8">
      <c r="A921" s="9">
        <v>7</v>
      </c>
      <c r="B921" s="9" t="s">
        <v>165</v>
      </c>
      <c r="C921" s="13" t="s">
        <v>166</v>
      </c>
      <c r="D921" s="9">
        <v>3</v>
      </c>
      <c r="E921" s="9">
        <v>88</v>
      </c>
      <c r="F921" s="9" t="str">
        <f t="shared" si="54"/>
        <v>A</v>
      </c>
      <c r="G921" s="9" t="str">
        <f t="shared" si="55"/>
        <v>4,00</v>
      </c>
      <c r="H921" s="9">
        <f t="shared" si="56"/>
        <v>12</v>
      </c>
    </row>
    <row r="922" spans="1:8">
      <c r="A922" s="9">
        <v>8</v>
      </c>
      <c r="B922" s="9" t="s">
        <v>167</v>
      </c>
      <c r="C922" s="13" t="s">
        <v>168</v>
      </c>
      <c r="D922" s="9">
        <v>3</v>
      </c>
      <c r="E922" s="9">
        <v>70</v>
      </c>
      <c r="F922" s="9" t="str">
        <f t="shared" si="54"/>
        <v>B-</v>
      </c>
      <c r="G922" s="9" t="str">
        <f t="shared" si="55"/>
        <v>2,70</v>
      </c>
      <c r="H922" s="9">
        <f t="shared" si="56"/>
        <v>8.1000000000000014</v>
      </c>
    </row>
    <row r="923" spans="1:8">
      <c r="A923" s="9">
        <v>9</v>
      </c>
      <c r="B923" s="9"/>
      <c r="C923" s="11"/>
      <c r="D923" s="9"/>
      <c r="E923" s="9"/>
      <c r="F923" s="9"/>
      <c r="G923" s="9"/>
      <c r="H923" s="9"/>
    </row>
    <row r="924" spans="1:8">
      <c r="A924" s="9">
        <v>10</v>
      </c>
      <c r="B924" s="9"/>
      <c r="C924" s="11"/>
      <c r="D924" s="9"/>
      <c r="E924" s="9"/>
      <c r="F924" s="9"/>
      <c r="G924" s="9"/>
      <c r="H924" s="9"/>
    </row>
    <row r="925" spans="1:8">
      <c r="A925" s="22" t="s">
        <v>13</v>
      </c>
      <c r="B925" s="23"/>
      <c r="C925" s="24"/>
      <c r="D925" s="9">
        <f>SUM(D915:D924)</f>
        <v>20</v>
      </c>
      <c r="E925" s="25"/>
      <c r="F925" s="26"/>
      <c r="G925" s="27"/>
      <c r="H925" s="9">
        <f>SUM(H915:H924)</f>
        <v>51</v>
      </c>
    </row>
    <row r="926" spans="1:8">
      <c r="A926" s="22" t="s">
        <v>12</v>
      </c>
      <c r="B926" s="23"/>
      <c r="C926" s="23"/>
      <c r="D926" s="23"/>
      <c r="E926" s="23"/>
      <c r="F926" s="23"/>
      <c r="G926" s="24"/>
      <c r="H926" s="17">
        <f>H925/D925</f>
        <v>2.5499999999999998</v>
      </c>
    </row>
    <row r="928" spans="1:8">
      <c r="A928" s="10" t="s">
        <v>11</v>
      </c>
      <c r="F928" s="10" t="s">
        <v>10</v>
      </c>
    </row>
    <row r="929" spans="1:8">
      <c r="A929" s="10" t="s">
        <v>9</v>
      </c>
      <c r="B929" s="10" t="s">
        <v>29</v>
      </c>
    </row>
    <row r="930" spans="1:8">
      <c r="A930" s="10" t="s">
        <v>8</v>
      </c>
      <c r="B930" s="10" t="s">
        <v>29</v>
      </c>
    </row>
    <row r="931" spans="1:8">
      <c r="A931" s="10" t="s">
        <v>7</v>
      </c>
      <c r="B931" s="10" t="s">
        <v>29</v>
      </c>
    </row>
    <row r="932" spans="1:8">
      <c r="A932" s="10" t="s">
        <v>6</v>
      </c>
      <c r="B932" s="10" t="s">
        <v>29</v>
      </c>
      <c r="F932" s="6" t="s">
        <v>5</v>
      </c>
      <c r="G932" s="6"/>
      <c r="H932" s="6"/>
    </row>
    <row r="933" spans="1:8">
      <c r="A933" s="10" t="s">
        <v>4</v>
      </c>
      <c r="B933" s="10" t="s">
        <v>29</v>
      </c>
    </row>
    <row r="934" spans="1:8">
      <c r="A934" s="10" t="s">
        <v>3</v>
      </c>
      <c r="B934" s="10" t="s">
        <v>29</v>
      </c>
    </row>
    <row r="935" spans="1:8">
      <c r="A935" s="10" t="s">
        <v>2</v>
      </c>
      <c r="B935" s="10" t="s">
        <v>29</v>
      </c>
    </row>
    <row r="936" spans="1:8">
      <c r="A936" s="10" t="s">
        <v>1</v>
      </c>
      <c r="B936" s="10" t="s">
        <v>30</v>
      </c>
    </row>
    <row r="937" spans="1:8">
      <c r="A937" s="10" t="s">
        <v>0</v>
      </c>
      <c r="B937" s="10" t="s">
        <v>30</v>
      </c>
    </row>
    <row r="958" spans="1:8">
      <c r="A958" s="28" t="s">
        <v>28</v>
      </c>
      <c r="B958" s="28"/>
      <c r="C958" s="28"/>
      <c r="D958" s="28"/>
      <c r="E958" s="28"/>
      <c r="F958" s="28"/>
      <c r="G958" s="28"/>
      <c r="H958" s="28"/>
    </row>
    <row r="959" spans="1:8">
      <c r="A959" s="29" t="s">
        <v>27</v>
      </c>
      <c r="B959" s="29"/>
      <c r="C959" s="29" t="s">
        <v>72</v>
      </c>
      <c r="D959" s="29"/>
      <c r="E959" s="6" t="s">
        <v>31</v>
      </c>
      <c r="G959" s="10" t="s">
        <v>152</v>
      </c>
    </row>
    <row r="960" spans="1:8">
      <c r="A960" s="29" t="s">
        <v>26</v>
      </c>
      <c r="B960" s="29"/>
      <c r="C960" s="29" t="s">
        <v>73</v>
      </c>
      <c r="D960" s="29"/>
      <c r="E960" s="12" t="s">
        <v>169</v>
      </c>
      <c r="G960" s="10" t="s">
        <v>32</v>
      </c>
    </row>
    <row r="961" spans="1:8">
      <c r="A961" s="29" t="s">
        <v>25</v>
      </c>
      <c r="B961" s="29"/>
      <c r="C961" s="29" t="s">
        <v>24</v>
      </c>
      <c r="D961" s="29"/>
      <c r="E961" s="6"/>
      <c r="F961" s="6"/>
      <c r="G961" s="6"/>
      <c r="H961" s="6"/>
    </row>
    <row r="963" spans="1:8">
      <c r="A963" s="30" t="s">
        <v>23</v>
      </c>
      <c r="B963" s="30" t="s">
        <v>22</v>
      </c>
      <c r="C963" s="30" t="s">
        <v>21</v>
      </c>
      <c r="D963" s="7" t="s">
        <v>20</v>
      </c>
      <c r="E963" s="22" t="s">
        <v>19</v>
      </c>
      <c r="F963" s="23"/>
      <c r="G963" s="24"/>
      <c r="H963" s="30" t="s">
        <v>18</v>
      </c>
    </row>
    <row r="964" spans="1:8">
      <c r="A964" s="31"/>
      <c r="B964" s="31"/>
      <c r="C964" s="31"/>
      <c r="D964" s="8" t="s">
        <v>17</v>
      </c>
      <c r="E964" s="5" t="s">
        <v>16</v>
      </c>
      <c r="F964" s="5" t="s">
        <v>15</v>
      </c>
      <c r="G964" s="5" t="s">
        <v>14</v>
      </c>
      <c r="H964" s="31"/>
    </row>
    <row r="965" spans="1:8">
      <c r="A965" s="9">
        <v>1</v>
      </c>
      <c r="B965" s="9" t="s">
        <v>153</v>
      </c>
      <c r="C965" s="13" t="s">
        <v>154</v>
      </c>
      <c r="D965" s="9">
        <v>3</v>
      </c>
      <c r="E965" s="21">
        <v>50</v>
      </c>
      <c r="F965" s="9" t="str">
        <f>IF(E965&gt;=86,"A",IF(E965&gt;=81,"A-",IF(E965&gt;=76,"B+",IF(E965&gt;=71,"B",IF(E965&gt;=66,"B-",IF(E965&gt;=61,"C+",IF(E965&gt;=51,"C",IF(E965&gt;=41,"D","E"))))))))</f>
        <v>D</v>
      </c>
      <c r="G965" s="9" t="str">
        <f>IF(E965&gt;=86,"4,00",IF(E965&gt;=81,"3,70",IF(E965&gt;=76,"3,30",IF(E965&gt;=71,"3,00",IF(E965&gt;=66,"2,70",IF(E965&gt;=61,"2,30",IF(E965&gt;=51,"2,00",IF(E965&gt;=41,"1,00","0,00"))))))))</f>
        <v>1,00</v>
      </c>
      <c r="H965" s="9">
        <f>G965*D965</f>
        <v>3</v>
      </c>
    </row>
    <row r="966" spans="1:8">
      <c r="A966" s="9">
        <v>2</v>
      </c>
      <c r="B966" s="9" t="s">
        <v>155</v>
      </c>
      <c r="C966" s="13" t="s">
        <v>156</v>
      </c>
      <c r="D966" s="9">
        <v>2</v>
      </c>
      <c r="E966" s="21">
        <v>29</v>
      </c>
      <c r="F966" s="9" t="str">
        <f t="shared" ref="F966:F972" si="57">IF(E966&gt;=86,"A",IF(E966&gt;=81,"A-",IF(E966&gt;=76,"B+",IF(E966&gt;=71,"B",IF(E966&gt;=66,"B-",IF(E966&gt;=61,"C+",IF(E966&gt;=51,"C",IF(E966&gt;=41,"D","E"))))))))</f>
        <v>E</v>
      </c>
      <c r="G966" s="9" t="str">
        <f t="shared" ref="G966:G972" si="58">IF(E966&gt;=86,"4,00",IF(E966&gt;=81,"3,70",IF(E966&gt;=76,"3,30",IF(E966&gt;=71,"3,00",IF(E966&gt;=66,"2,70",IF(E966&gt;=61,"2,30",IF(E966&gt;=51,"2,00",IF(E966&gt;=41,"1,00","0,00"))))))))</f>
        <v>0,00</v>
      </c>
      <c r="H966" s="9">
        <f t="shared" ref="H966:H972" si="59">G966*D966</f>
        <v>0</v>
      </c>
    </row>
    <row r="967" spans="1:8">
      <c r="A967" s="9">
        <v>3</v>
      </c>
      <c r="B967" s="9" t="s">
        <v>157</v>
      </c>
      <c r="C967" s="13" t="s">
        <v>158</v>
      </c>
      <c r="D967" s="9">
        <v>2</v>
      </c>
      <c r="E967" s="21">
        <v>31</v>
      </c>
      <c r="F967" s="9" t="str">
        <f t="shared" si="57"/>
        <v>E</v>
      </c>
      <c r="G967" s="9" t="str">
        <f t="shared" si="58"/>
        <v>0,00</v>
      </c>
      <c r="H967" s="9">
        <f t="shared" si="59"/>
        <v>0</v>
      </c>
    </row>
    <row r="968" spans="1:8">
      <c r="A968" s="9">
        <v>4</v>
      </c>
      <c r="B968" s="9" t="s">
        <v>159</v>
      </c>
      <c r="C968" s="13" t="s">
        <v>160</v>
      </c>
      <c r="D968" s="9">
        <v>2</v>
      </c>
      <c r="E968" s="9">
        <v>64</v>
      </c>
      <c r="F968" s="9" t="str">
        <f t="shared" si="57"/>
        <v>C+</v>
      </c>
      <c r="G968" s="9" t="str">
        <f t="shared" si="58"/>
        <v>2,30</v>
      </c>
      <c r="H968" s="9">
        <f t="shared" si="59"/>
        <v>4.5999999999999996</v>
      </c>
    </row>
    <row r="969" spans="1:8">
      <c r="A969" s="9">
        <v>5</v>
      </c>
      <c r="B969" s="9" t="s">
        <v>161</v>
      </c>
      <c r="C969" s="13" t="s">
        <v>162</v>
      </c>
      <c r="D969" s="9">
        <v>2</v>
      </c>
      <c r="E969" s="9">
        <v>59</v>
      </c>
      <c r="F969" s="9" t="str">
        <f t="shared" si="57"/>
        <v>C</v>
      </c>
      <c r="G969" s="9" t="str">
        <f t="shared" si="58"/>
        <v>2,00</v>
      </c>
      <c r="H969" s="9">
        <f t="shared" si="59"/>
        <v>4</v>
      </c>
    </row>
    <row r="970" spans="1:8">
      <c r="A970" s="9">
        <v>6</v>
      </c>
      <c r="B970" s="9" t="s">
        <v>163</v>
      </c>
      <c r="C970" s="13" t="s">
        <v>164</v>
      </c>
      <c r="D970" s="9">
        <v>3</v>
      </c>
      <c r="E970" s="9">
        <v>59</v>
      </c>
      <c r="F970" s="9" t="str">
        <f t="shared" si="57"/>
        <v>C</v>
      </c>
      <c r="G970" s="9" t="str">
        <f t="shared" si="58"/>
        <v>2,00</v>
      </c>
      <c r="H970" s="9">
        <f t="shared" si="59"/>
        <v>6</v>
      </c>
    </row>
    <row r="971" spans="1:8">
      <c r="A971" s="9">
        <v>7</v>
      </c>
      <c r="B971" s="9" t="s">
        <v>165</v>
      </c>
      <c r="C971" s="13" t="s">
        <v>166</v>
      </c>
      <c r="D971" s="9">
        <v>3</v>
      </c>
      <c r="E971" s="9">
        <v>78</v>
      </c>
      <c r="F971" s="9" t="str">
        <f t="shared" si="57"/>
        <v>B+</v>
      </c>
      <c r="G971" s="9" t="str">
        <f t="shared" si="58"/>
        <v>3,30</v>
      </c>
      <c r="H971" s="9">
        <f t="shared" si="59"/>
        <v>9.8999999999999986</v>
      </c>
    </row>
    <row r="972" spans="1:8">
      <c r="A972" s="9">
        <v>8</v>
      </c>
      <c r="B972" s="9" t="s">
        <v>167</v>
      </c>
      <c r="C972" s="13" t="s">
        <v>168</v>
      </c>
      <c r="D972" s="9">
        <v>3</v>
      </c>
      <c r="E972" s="9">
        <v>63</v>
      </c>
      <c r="F972" s="9" t="str">
        <f t="shared" si="57"/>
        <v>C+</v>
      </c>
      <c r="G972" s="9" t="str">
        <f t="shared" si="58"/>
        <v>2,30</v>
      </c>
      <c r="H972" s="9">
        <f t="shared" si="59"/>
        <v>6.8999999999999995</v>
      </c>
    </row>
    <row r="973" spans="1:8">
      <c r="A973" s="9">
        <v>9</v>
      </c>
      <c r="B973" s="9"/>
      <c r="C973" s="11"/>
      <c r="D973" s="9"/>
      <c r="E973" s="9"/>
      <c r="F973" s="9"/>
      <c r="G973" s="9"/>
      <c r="H973" s="9"/>
    </row>
    <row r="974" spans="1:8">
      <c r="A974" s="9">
        <v>10</v>
      </c>
      <c r="B974" s="9"/>
      <c r="C974" s="11"/>
      <c r="D974" s="9"/>
      <c r="E974" s="9"/>
      <c r="F974" s="9"/>
      <c r="G974" s="9"/>
      <c r="H974" s="9"/>
    </row>
    <row r="975" spans="1:8">
      <c r="A975" s="22" t="s">
        <v>13</v>
      </c>
      <c r="B975" s="23"/>
      <c r="C975" s="24"/>
      <c r="D975" s="9">
        <f>SUM(D965:D974)</f>
        <v>20</v>
      </c>
      <c r="E975" s="25"/>
      <c r="F975" s="26"/>
      <c r="G975" s="27"/>
      <c r="H975" s="9">
        <f>SUM(H965:H974)</f>
        <v>34.4</v>
      </c>
    </row>
    <row r="976" spans="1:8">
      <c r="A976" s="22" t="s">
        <v>12</v>
      </c>
      <c r="B976" s="23"/>
      <c r="C976" s="23"/>
      <c r="D976" s="23"/>
      <c r="E976" s="23"/>
      <c r="F976" s="23"/>
      <c r="G976" s="24"/>
      <c r="H976" s="17">
        <f>H975/D975</f>
        <v>1.72</v>
      </c>
    </row>
    <row r="978" spans="1:8">
      <c r="A978" s="10" t="s">
        <v>11</v>
      </c>
      <c r="F978" s="10" t="s">
        <v>10</v>
      </c>
    </row>
    <row r="979" spans="1:8">
      <c r="A979" s="10" t="s">
        <v>9</v>
      </c>
      <c r="B979" s="10" t="s">
        <v>29</v>
      </c>
    </row>
    <row r="980" spans="1:8">
      <c r="A980" s="10" t="s">
        <v>8</v>
      </c>
      <c r="B980" s="10" t="s">
        <v>29</v>
      </c>
    </row>
    <row r="981" spans="1:8">
      <c r="A981" s="10" t="s">
        <v>7</v>
      </c>
      <c r="B981" s="10" t="s">
        <v>29</v>
      </c>
    </row>
    <row r="982" spans="1:8">
      <c r="A982" s="10" t="s">
        <v>6</v>
      </c>
      <c r="B982" s="10" t="s">
        <v>29</v>
      </c>
      <c r="F982" s="6" t="s">
        <v>5</v>
      </c>
      <c r="G982" s="6"/>
      <c r="H982" s="6"/>
    </row>
    <row r="983" spans="1:8">
      <c r="A983" s="10" t="s">
        <v>4</v>
      </c>
      <c r="B983" s="10" t="s">
        <v>29</v>
      </c>
    </row>
    <row r="984" spans="1:8">
      <c r="A984" s="10" t="s">
        <v>3</v>
      </c>
      <c r="B984" s="10" t="s">
        <v>29</v>
      </c>
    </row>
    <row r="985" spans="1:8">
      <c r="A985" s="10" t="s">
        <v>2</v>
      </c>
      <c r="B985" s="10" t="s">
        <v>29</v>
      </c>
    </row>
    <row r="986" spans="1:8">
      <c r="A986" s="10" t="s">
        <v>1</v>
      </c>
      <c r="B986" s="10" t="s">
        <v>30</v>
      </c>
    </row>
    <row r="987" spans="1:8">
      <c r="A987" s="10" t="s">
        <v>0</v>
      </c>
      <c r="B987" s="10" t="s">
        <v>30</v>
      </c>
    </row>
    <row r="1008" spans="1:8">
      <c r="A1008" s="28" t="s">
        <v>28</v>
      </c>
      <c r="B1008" s="28"/>
      <c r="C1008" s="28"/>
      <c r="D1008" s="28"/>
      <c r="E1008" s="28"/>
      <c r="F1008" s="28"/>
      <c r="G1008" s="28"/>
      <c r="H1008" s="28"/>
    </row>
    <row r="1009" spans="1:8">
      <c r="A1009" s="29" t="s">
        <v>27</v>
      </c>
      <c r="B1009" s="29"/>
      <c r="C1009" s="29" t="s">
        <v>74</v>
      </c>
      <c r="D1009" s="29"/>
      <c r="E1009" s="6" t="s">
        <v>31</v>
      </c>
      <c r="G1009" s="10" t="s">
        <v>152</v>
      </c>
    </row>
    <row r="1010" spans="1:8">
      <c r="A1010" s="29" t="s">
        <v>26</v>
      </c>
      <c r="B1010" s="29"/>
      <c r="C1010" s="29" t="s">
        <v>75</v>
      </c>
      <c r="D1010" s="29"/>
      <c r="E1010" s="12" t="s">
        <v>169</v>
      </c>
      <c r="G1010" s="10" t="s">
        <v>32</v>
      </c>
    </row>
    <row r="1011" spans="1:8">
      <c r="A1011" s="29" t="s">
        <v>25</v>
      </c>
      <c r="B1011" s="29"/>
      <c r="C1011" s="29" t="s">
        <v>24</v>
      </c>
      <c r="D1011" s="29"/>
      <c r="E1011" s="6"/>
      <c r="F1011" s="6"/>
      <c r="G1011" s="6"/>
      <c r="H1011" s="6"/>
    </row>
    <row r="1013" spans="1:8">
      <c r="A1013" s="30" t="s">
        <v>23</v>
      </c>
      <c r="B1013" s="30" t="s">
        <v>22</v>
      </c>
      <c r="C1013" s="30" t="s">
        <v>21</v>
      </c>
      <c r="D1013" s="7" t="s">
        <v>20</v>
      </c>
      <c r="E1013" s="22" t="s">
        <v>19</v>
      </c>
      <c r="F1013" s="23"/>
      <c r="G1013" s="24"/>
      <c r="H1013" s="30" t="s">
        <v>18</v>
      </c>
    </row>
    <row r="1014" spans="1:8">
      <c r="A1014" s="31"/>
      <c r="B1014" s="31"/>
      <c r="C1014" s="31"/>
      <c r="D1014" s="8" t="s">
        <v>17</v>
      </c>
      <c r="E1014" s="5" t="s">
        <v>16</v>
      </c>
      <c r="F1014" s="5" t="s">
        <v>15</v>
      </c>
      <c r="G1014" s="5" t="s">
        <v>14</v>
      </c>
      <c r="H1014" s="31"/>
    </row>
    <row r="1015" spans="1:8">
      <c r="A1015" s="9">
        <v>1</v>
      </c>
      <c r="B1015" s="9" t="s">
        <v>153</v>
      </c>
      <c r="C1015" s="13" t="s">
        <v>154</v>
      </c>
      <c r="D1015" s="9">
        <v>3</v>
      </c>
      <c r="E1015" s="21">
        <v>41</v>
      </c>
      <c r="F1015" s="9" t="str">
        <f>IF(E1015&gt;=86,"A",IF(E1015&gt;=81,"A-",IF(E1015&gt;=76,"B+",IF(E1015&gt;=71,"B",IF(E1015&gt;=66,"B-",IF(E1015&gt;=61,"C+",IF(E1015&gt;=51,"C",IF(E1015&gt;=41,"D","E"))))))))</f>
        <v>D</v>
      </c>
      <c r="G1015" s="9" t="str">
        <f>IF(E1015&gt;=86,"4,00",IF(E1015&gt;=81,"3,70",IF(E1015&gt;=76,"3,30",IF(E1015&gt;=71,"3,00",IF(E1015&gt;=66,"2,70",IF(E1015&gt;=61,"2,30",IF(E1015&gt;=51,"2,00",IF(E1015&gt;=41,"1,00","0,00"))))))))</f>
        <v>1,00</v>
      </c>
      <c r="H1015" s="9">
        <f>G1015*D1015</f>
        <v>3</v>
      </c>
    </row>
    <row r="1016" spans="1:8">
      <c r="A1016" s="9">
        <v>2</v>
      </c>
      <c r="B1016" s="9" t="s">
        <v>155</v>
      </c>
      <c r="C1016" s="13" t="s">
        <v>156</v>
      </c>
      <c r="D1016" s="9">
        <v>2</v>
      </c>
      <c r="E1016" s="33">
        <v>59</v>
      </c>
      <c r="F1016" s="9" t="str">
        <f t="shared" ref="F1016:F1022" si="60">IF(E1016&gt;=86,"A",IF(E1016&gt;=81,"A-",IF(E1016&gt;=76,"B+",IF(E1016&gt;=71,"B",IF(E1016&gt;=66,"B-",IF(E1016&gt;=61,"C+",IF(E1016&gt;=51,"C",IF(E1016&gt;=41,"D","E"))))))))</f>
        <v>C</v>
      </c>
      <c r="G1016" s="9" t="str">
        <f t="shared" ref="G1016:G1022" si="61">IF(E1016&gt;=86,"4,00",IF(E1016&gt;=81,"3,70",IF(E1016&gt;=76,"3,30",IF(E1016&gt;=71,"3,00",IF(E1016&gt;=66,"2,70",IF(E1016&gt;=61,"2,30",IF(E1016&gt;=51,"2,00",IF(E1016&gt;=41,"1,00","0,00"))))))))</f>
        <v>2,00</v>
      </c>
      <c r="H1016" s="9">
        <f t="shared" ref="H1016:H1022" si="62">G1016*D1016</f>
        <v>4</v>
      </c>
    </row>
    <row r="1017" spans="1:8">
      <c r="A1017" s="9">
        <v>3</v>
      </c>
      <c r="B1017" s="9" t="s">
        <v>157</v>
      </c>
      <c r="C1017" s="13" t="s">
        <v>158</v>
      </c>
      <c r="D1017" s="9">
        <v>2</v>
      </c>
      <c r="E1017" s="21">
        <v>44</v>
      </c>
      <c r="F1017" s="9" t="str">
        <f t="shared" si="60"/>
        <v>D</v>
      </c>
      <c r="G1017" s="9" t="str">
        <f t="shared" si="61"/>
        <v>1,00</v>
      </c>
      <c r="H1017" s="9">
        <f t="shared" si="62"/>
        <v>2</v>
      </c>
    </row>
    <row r="1018" spans="1:8">
      <c r="A1018" s="9">
        <v>4</v>
      </c>
      <c r="B1018" s="9" t="s">
        <v>159</v>
      </c>
      <c r="C1018" s="13" t="s">
        <v>160</v>
      </c>
      <c r="D1018" s="9">
        <v>2</v>
      </c>
      <c r="E1018" s="9">
        <v>60</v>
      </c>
      <c r="F1018" s="9" t="str">
        <f t="shared" si="60"/>
        <v>C</v>
      </c>
      <c r="G1018" s="9" t="str">
        <f t="shared" si="61"/>
        <v>2,00</v>
      </c>
      <c r="H1018" s="9">
        <f t="shared" si="62"/>
        <v>4</v>
      </c>
    </row>
    <row r="1019" spans="1:8">
      <c r="A1019" s="9">
        <v>5</v>
      </c>
      <c r="B1019" s="9" t="s">
        <v>161</v>
      </c>
      <c r="C1019" s="13" t="s">
        <v>162</v>
      </c>
      <c r="D1019" s="9">
        <v>2</v>
      </c>
      <c r="E1019" s="9">
        <v>54</v>
      </c>
      <c r="F1019" s="9" t="str">
        <f t="shared" si="60"/>
        <v>C</v>
      </c>
      <c r="G1019" s="9" t="str">
        <f t="shared" si="61"/>
        <v>2,00</v>
      </c>
      <c r="H1019" s="9">
        <f t="shared" si="62"/>
        <v>4</v>
      </c>
    </row>
    <row r="1020" spans="1:8">
      <c r="A1020" s="9">
        <v>6</v>
      </c>
      <c r="B1020" s="9" t="s">
        <v>163</v>
      </c>
      <c r="C1020" s="13" t="s">
        <v>164</v>
      </c>
      <c r="D1020" s="9">
        <v>3</v>
      </c>
      <c r="E1020" s="9">
        <v>54</v>
      </c>
      <c r="F1020" s="9" t="str">
        <f t="shared" si="60"/>
        <v>C</v>
      </c>
      <c r="G1020" s="9" t="str">
        <f t="shared" si="61"/>
        <v>2,00</v>
      </c>
      <c r="H1020" s="9">
        <f t="shared" si="62"/>
        <v>6</v>
      </c>
    </row>
    <row r="1021" spans="1:8">
      <c r="A1021" s="9">
        <v>7</v>
      </c>
      <c r="B1021" s="9" t="s">
        <v>165</v>
      </c>
      <c r="C1021" s="13" t="s">
        <v>166</v>
      </c>
      <c r="D1021" s="9">
        <v>3</v>
      </c>
      <c r="E1021" s="9">
        <v>76</v>
      </c>
      <c r="F1021" s="9" t="str">
        <f t="shared" si="60"/>
        <v>B+</v>
      </c>
      <c r="G1021" s="9" t="str">
        <f t="shared" si="61"/>
        <v>3,30</v>
      </c>
      <c r="H1021" s="9">
        <f t="shared" si="62"/>
        <v>9.8999999999999986</v>
      </c>
    </row>
    <row r="1022" spans="1:8">
      <c r="A1022" s="9">
        <v>8</v>
      </c>
      <c r="B1022" s="9" t="s">
        <v>167</v>
      </c>
      <c r="C1022" s="13" t="s">
        <v>168</v>
      </c>
      <c r="D1022" s="9">
        <v>3</v>
      </c>
      <c r="E1022" s="9">
        <v>68</v>
      </c>
      <c r="F1022" s="9" t="str">
        <f t="shared" si="60"/>
        <v>B-</v>
      </c>
      <c r="G1022" s="9" t="str">
        <f t="shared" si="61"/>
        <v>2,70</v>
      </c>
      <c r="H1022" s="9">
        <f t="shared" si="62"/>
        <v>8.1000000000000014</v>
      </c>
    </row>
    <row r="1023" spans="1:8">
      <c r="A1023" s="9">
        <v>9</v>
      </c>
      <c r="B1023" s="9"/>
      <c r="C1023" s="11"/>
      <c r="D1023" s="9"/>
      <c r="E1023" s="9"/>
      <c r="F1023" s="9"/>
      <c r="G1023" s="9"/>
      <c r="H1023" s="9"/>
    </row>
    <row r="1024" spans="1:8">
      <c r="A1024" s="9">
        <v>10</v>
      </c>
      <c r="B1024" s="9"/>
      <c r="C1024" s="11"/>
      <c r="D1024" s="9"/>
      <c r="E1024" s="9"/>
      <c r="F1024" s="9"/>
      <c r="G1024" s="9"/>
      <c r="H1024" s="9"/>
    </row>
    <row r="1025" spans="1:8">
      <c r="A1025" s="22" t="s">
        <v>13</v>
      </c>
      <c r="B1025" s="23"/>
      <c r="C1025" s="24"/>
      <c r="D1025" s="9">
        <f>SUM(D1015:D1024)</f>
        <v>20</v>
      </c>
      <c r="E1025" s="25"/>
      <c r="F1025" s="26"/>
      <c r="G1025" s="27"/>
      <c r="H1025" s="9">
        <f>SUM(H1015:H1024)</f>
        <v>41</v>
      </c>
    </row>
    <row r="1026" spans="1:8">
      <c r="A1026" s="22" t="s">
        <v>12</v>
      </c>
      <c r="B1026" s="23"/>
      <c r="C1026" s="23"/>
      <c r="D1026" s="23"/>
      <c r="E1026" s="23"/>
      <c r="F1026" s="23"/>
      <c r="G1026" s="24"/>
      <c r="H1026" s="17">
        <f>H1025/D1025</f>
        <v>2.0499999999999998</v>
      </c>
    </row>
    <row r="1028" spans="1:8">
      <c r="A1028" s="10" t="s">
        <v>11</v>
      </c>
      <c r="F1028" s="10" t="s">
        <v>10</v>
      </c>
    </row>
    <row r="1029" spans="1:8">
      <c r="A1029" s="10" t="s">
        <v>9</v>
      </c>
      <c r="B1029" s="10" t="s">
        <v>29</v>
      </c>
    </row>
    <row r="1030" spans="1:8">
      <c r="A1030" s="10" t="s">
        <v>8</v>
      </c>
      <c r="B1030" s="10" t="s">
        <v>29</v>
      </c>
    </row>
    <row r="1031" spans="1:8">
      <c r="A1031" s="10" t="s">
        <v>7</v>
      </c>
      <c r="B1031" s="10" t="s">
        <v>29</v>
      </c>
    </row>
    <row r="1032" spans="1:8">
      <c r="A1032" s="10" t="s">
        <v>6</v>
      </c>
      <c r="B1032" s="10" t="s">
        <v>29</v>
      </c>
      <c r="F1032" s="6" t="s">
        <v>5</v>
      </c>
      <c r="G1032" s="6"/>
      <c r="H1032" s="6"/>
    </row>
    <row r="1033" spans="1:8">
      <c r="A1033" s="10" t="s">
        <v>4</v>
      </c>
      <c r="B1033" s="10" t="s">
        <v>29</v>
      </c>
    </row>
    <row r="1034" spans="1:8">
      <c r="A1034" s="10" t="s">
        <v>3</v>
      </c>
      <c r="B1034" s="10" t="s">
        <v>29</v>
      </c>
    </row>
    <row r="1035" spans="1:8">
      <c r="A1035" s="10" t="s">
        <v>2</v>
      </c>
      <c r="B1035" s="10" t="s">
        <v>29</v>
      </c>
    </row>
    <row r="1036" spans="1:8">
      <c r="A1036" s="10" t="s">
        <v>1</v>
      </c>
      <c r="B1036" s="10" t="s">
        <v>30</v>
      </c>
    </row>
    <row r="1037" spans="1:8">
      <c r="A1037" s="10" t="s">
        <v>0</v>
      </c>
      <c r="B1037" s="10" t="s">
        <v>30</v>
      </c>
    </row>
    <row r="1058" spans="1:8">
      <c r="A1058" s="28" t="s">
        <v>28</v>
      </c>
      <c r="B1058" s="28"/>
      <c r="C1058" s="28"/>
      <c r="D1058" s="28"/>
      <c r="E1058" s="28"/>
      <c r="F1058" s="28"/>
      <c r="G1058" s="28"/>
      <c r="H1058" s="28"/>
    </row>
    <row r="1059" spans="1:8">
      <c r="A1059" s="29" t="s">
        <v>27</v>
      </c>
      <c r="B1059" s="29"/>
      <c r="C1059" s="29" t="s">
        <v>76</v>
      </c>
      <c r="D1059" s="29"/>
      <c r="E1059" s="6" t="s">
        <v>31</v>
      </c>
      <c r="G1059" s="10" t="s">
        <v>152</v>
      </c>
    </row>
    <row r="1060" spans="1:8">
      <c r="A1060" s="29" t="s">
        <v>26</v>
      </c>
      <c r="B1060" s="29"/>
      <c r="C1060" s="29" t="s">
        <v>77</v>
      </c>
      <c r="D1060" s="29"/>
      <c r="E1060" s="12" t="s">
        <v>169</v>
      </c>
      <c r="G1060" s="10" t="s">
        <v>32</v>
      </c>
    </row>
    <row r="1061" spans="1:8">
      <c r="A1061" s="29" t="s">
        <v>25</v>
      </c>
      <c r="B1061" s="29"/>
      <c r="C1061" s="29" t="s">
        <v>24</v>
      </c>
      <c r="D1061" s="29"/>
      <c r="E1061" s="6"/>
      <c r="F1061" s="6"/>
      <c r="G1061" s="6"/>
      <c r="H1061" s="6"/>
    </row>
    <row r="1063" spans="1:8">
      <c r="A1063" s="30" t="s">
        <v>23</v>
      </c>
      <c r="B1063" s="30" t="s">
        <v>22</v>
      </c>
      <c r="C1063" s="30" t="s">
        <v>21</v>
      </c>
      <c r="D1063" s="7" t="s">
        <v>20</v>
      </c>
      <c r="E1063" s="22" t="s">
        <v>19</v>
      </c>
      <c r="F1063" s="23"/>
      <c r="G1063" s="24"/>
      <c r="H1063" s="30" t="s">
        <v>18</v>
      </c>
    </row>
    <row r="1064" spans="1:8">
      <c r="A1064" s="31"/>
      <c r="B1064" s="31"/>
      <c r="C1064" s="31"/>
      <c r="D1064" s="8" t="s">
        <v>17</v>
      </c>
      <c r="E1064" s="5" t="s">
        <v>16</v>
      </c>
      <c r="F1064" s="5" t="s">
        <v>15</v>
      </c>
      <c r="G1064" s="5" t="s">
        <v>14</v>
      </c>
      <c r="H1064" s="31"/>
    </row>
    <row r="1065" spans="1:8">
      <c r="A1065" s="9">
        <v>1</v>
      </c>
      <c r="B1065" s="9" t="s">
        <v>153</v>
      </c>
      <c r="C1065" s="13" t="s">
        <v>154</v>
      </c>
      <c r="D1065" s="9">
        <v>3</v>
      </c>
      <c r="E1065" s="9">
        <v>51</v>
      </c>
      <c r="F1065" s="9" t="str">
        <f>IF(E1065&gt;=86,"A",IF(E1065&gt;=81,"A-",IF(E1065&gt;=76,"B+",IF(E1065&gt;=71,"B",IF(E1065&gt;=66,"B-",IF(E1065&gt;=61,"C+",IF(E1065&gt;=51,"C",IF(E1065&gt;=41,"D","E"))))))))</f>
        <v>C</v>
      </c>
      <c r="G1065" s="9" t="str">
        <f>IF(E1065&gt;=86,"4,00",IF(E1065&gt;=81,"3,70",IF(E1065&gt;=76,"3,30",IF(E1065&gt;=71,"3,00",IF(E1065&gt;=66,"2,70",IF(E1065&gt;=61,"2,30",IF(E1065&gt;=51,"2,00",IF(E1065&gt;=41,"1,00","0,00"))))))))</f>
        <v>2,00</v>
      </c>
      <c r="H1065" s="9">
        <f>G1065*D1065</f>
        <v>6</v>
      </c>
    </row>
    <row r="1066" spans="1:8">
      <c r="A1066" s="9">
        <v>2</v>
      </c>
      <c r="B1066" s="9" t="s">
        <v>155</v>
      </c>
      <c r="C1066" s="13" t="s">
        <v>156</v>
      </c>
      <c r="D1066" s="9">
        <v>2</v>
      </c>
      <c r="E1066" s="9">
        <v>46</v>
      </c>
      <c r="F1066" s="9" t="str">
        <f t="shared" ref="F1066:F1072" si="63">IF(E1066&gt;=86,"A",IF(E1066&gt;=81,"A-",IF(E1066&gt;=76,"B+",IF(E1066&gt;=71,"B",IF(E1066&gt;=66,"B-",IF(E1066&gt;=61,"C+",IF(E1066&gt;=51,"C",IF(E1066&gt;=41,"D","E"))))))))</f>
        <v>D</v>
      </c>
      <c r="G1066" s="9" t="str">
        <f t="shared" ref="G1066:G1072" si="64">IF(E1066&gt;=86,"4,00",IF(E1066&gt;=81,"3,70",IF(E1066&gt;=76,"3,30",IF(E1066&gt;=71,"3,00",IF(E1066&gt;=66,"2,70",IF(E1066&gt;=61,"2,30",IF(E1066&gt;=51,"2,00",IF(E1066&gt;=41,"1,00","0,00"))))))))</f>
        <v>1,00</v>
      </c>
      <c r="H1066" s="9">
        <f t="shared" ref="H1066:H1072" si="65">G1066*D1066</f>
        <v>2</v>
      </c>
    </row>
    <row r="1067" spans="1:8">
      <c r="A1067" s="9">
        <v>3</v>
      </c>
      <c r="B1067" s="9" t="s">
        <v>157</v>
      </c>
      <c r="C1067" s="13" t="s">
        <v>158</v>
      </c>
      <c r="D1067" s="9">
        <v>2</v>
      </c>
      <c r="E1067" s="9">
        <v>64</v>
      </c>
      <c r="F1067" s="9" t="str">
        <f t="shared" si="63"/>
        <v>C+</v>
      </c>
      <c r="G1067" s="9" t="str">
        <f t="shared" si="64"/>
        <v>2,30</v>
      </c>
      <c r="H1067" s="9">
        <f t="shared" si="65"/>
        <v>4.5999999999999996</v>
      </c>
    </row>
    <row r="1068" spans="1:8">
      <c r="A1068" s="9">
        <v>4</v>
      </c>
      <c r="B1068" s="9" t="s">
        <v>159</v>
      </c>
      <c r="C1068" s="13" t="s">
        <v>160</v>
      </c>
      <c r="D1068" s="9">
        <v>2</v>
      </c>
      <c r="E1068" s="9">
        <v>64</v>
      </c>
      <c r="F1068" s="9" t="str">
        <f t="shared" si="63"/>
        <v>C+</v>
      </c>
      <c r="G1068" s="9" t="str">
        <f t="shared" si="64"/>
        <v>2,30</v>
      </c>
      <c r="H1068" s="9">
        <f t="shared" si="65"/>
        <v>4.5999999999999996</v>
      </c>
    </row>
    <row r="1069" spans="1:8">
      <c r="A1069" s="9">
        <v>5</v>
      </c>
      <c r="B1069" s="9" t="s">
        <v>161</v>
      </c>
      <c r="C1069" s="13" t="s">
        <v>162</v>
      </c>
      <c r="D1069" s="9">
        <v>2</v>
      </c>
      <c r="E1069" s="9">
        <v>56</v>
      </c>
      <c r="F1069" s="9" t="str">
        <f t="shared" si="63"/>
        <v>C</v>
      </c>
      <c r="G1069" s="9" t="str">
        <f t="shared" si="64"/>
        <v>2,00</v>
      </c>
      <c r="H1069" s="9">
        <f t="shared" si="65"/>
        <v>4</v>
      </c>
    </row>
    <row r="1070" spans="1:8">
      <c r="A1070" s="9">
        <v>6</v>
      </c>
      <c r="B1070" s="9" t="s">
        <v>163</v>
      </c>
      <c r="C1070" s="13" t="s">
        <v>164</v>
      </c>
      <c r="D1070" s="9">
        <v>3</v>
      </c>
      <c r="E1070" s="9">
        <v>56</v>
      </c>
      <c r="F1070" s="9" t="str">
        <f t="shared" si="63"/>
        <v>C</v>
      </c>
      <c r="G1070" s="9" t="str">
        <f t="shared" si="64"/>
        <v>2,00</v>
      </c>
      <c r="H1070" s="9">
        <f t="shared" si="65"/>
        <v>6</v>
      </c>
    </row>
    <row r="1071" spans="1:8">
      <c r="A1071" s="9">
        <v>7</v>
      </c>
      <c r="B1071" s="9" t="s">
        <v>165</v>
      </c>
      <c r="C1071" s="13" t="s">
        <v>166</v>
      </c>
      <c r="D1071" s="9">
        <v>3</v>
      </c>
      <c r="E1071" s="9">
        <v>81</v>
      </c>
      <c r="F1071" s="9" t="str">
        <f t="shared" si="63"/>
        <v>A-</v>
      </c>
      <c r="G1071" s="9" t="str">
        <f t="shared" si="64"/>
        <v>3,70</v>
      </c>
      <c r="H1071" s="9">
        <f t="shared" si="65"/>
        <v>11.100000000000001</v>
      </c>
    </row>
    <row r="1072" spans="1:8">
      <c r="A1072" s="9">
        <v>8</v>
      </c>
      <c r="B1072" s="9" t="s">
        <v>167</v>
      </c>
      <c r="C1072" s="13" t="s">
        <v>168</v>
      </c>
      <c r="D1072" s="9">
        <v>3</v>
      </c>
      <c r="E1072" s="9">
        <v>68</v>
      </c>
      <c r="F1072" s="9" t="str">
        <f t="shared" si="63"/>
        <v>B-</v>
      </c>
      <c r="G1072" s="9" t="str">
        <f t="shared" si="64"/>
        <v>2,70</v>
      </c>
      <c r="H1072" s="9">
        <f t="shared" si="65"/>
        <v>8.1000000000000014</v>
      </c>
    </row>
    <row r="1073" spans="1:8">
      <c r="A1073" s="9">
        <v>9</v>
      </c>
      <c r="B1073" s="9"/>
      <c r="C1073" s="11"/>
      <c r="D1073" s="9"/>
      <c r="E1073" s="9"/>
      <c r="F1073" s="9"/>
      <c r="G1073" s="9"/>
      <c r="H1073" s="9"/>
    </row>
    <row r="1074" spans="1:8">
      <c r="A1074" s="9">
        <v>10</v>
      </c>
      <c r="B1074" s="9"/>
      <c r="C1074" s="11"/>
      <c r="D1074" s="9"/>
      <c r="E1074" s="9"/>
      <c r="F1074" s="9"/>
      <c r="G1074" s="9"/>
      <c r="H1074" s="9"/>
    </row>
    <row r="1075" spans="1:8">
      <c r="A1075" s="22" t="s">
        <v>13</v>
      </c>
      <c r="B1075" s="23"/>
      <c r="C1075" s="24"/>
      <c r="D1075" s="9">
        <f>SUM(D1065:D1074)</f>
        <v>20</v>
      </c>
      <c r="E1075" s="25"/>
      <c r="F1075" s="26"/>
      <c r="G1075" s="27"/>
      <c r="H1075" s="9">
        <f>SUM(H1065:H1074)</f>
        <v>46.4</v>
      </c>
    </row>
    <row r="1076" spans="1:8">
      <c r="A1076" s="22" t="s">
        <v>12</v>
      </c>
      <c r="B1076" s="23"/>
      <c r="C1076" s="23"/>
      <c r="D1076" s="23"/>
      <c r="E1076" s="23"/>
      <c r="F1076" s="23"/>
      <c r="G1076" s="24"/>
      <c r="H1076" s="17">
        <f>H1075/D1075</f>
        <v>2.3199999999999998</v>
      </c>
    </row>
    <row r="1077" spans="1:8">
      <c r="H1077" s="17"/>
    </row>
    <row r="1078" spans="1:8">
      <c r="A1078" s="10" t="s">
        <v>11</v>
      </c>
      <c r="F1078" s="10" t="s">
        <v>10</v>
      </c>
    </row>
    <row r="1079" spans="1:8">
      <c r="A1079" s="10" t="s">
        <v>9</v>
      </c>
      <c r="B1079" s="10" t="s">
        <v>29</v>
      </c>
    </row>
    <row r="1080" spans="1:8">
      <c r="A1080" s="10" t="s">
        <v>8</v>
      </c>
      <c r="B1080" s="10" t="s">
        <v>29</v>
      </c>
    </row>
    <row r="1081" spans="1:8">
      <c r="A1081" s="10" t="s">
        <v>7</v>
      </c>
      <c r="B1081" s="10" t="s">
        <v>29</v>
      </c>
    </row>
    <row r="1082" spans="1:8">
      <c r="A1082" s="10" t="s">
        <v>6</v>
      </c>
      <c r="B1082" s="10" t="s">
        <v>29</v>
      </c>
      <c r="F1082" s="6" t="s">
        <v>5</v>
      </c>
      <c r="G1082" s="6"/>
      <c r="H1082" s="6"/>
    </row>
    <row r="1083" spans="1:8">
      <c r="A1083" s="10" t="s">
        <v>4</v>
      </c>
      <c r="B1083" s="10" t="s">
        <v>29</v>
      </c>
    </row>
    <row r="1084" spans="1:8">
      <c r="A1084" s="10" t="s">
        <v>3</v>
      </c>
      <c r="B1084" s="10" t="s">
        <v>29</v>
      </c>
    </row>
    <row r="1085" spans="1:8">
      <c r="A1085" s="10" t="s">
        <v>2</v>
      </c>
      <c r="B1085" s="10" t="s">
        <v>29</v>
      </c>
    </row>
    <row r="1086" spans="1:8">
      <c r="A1086" s="10" t="s">
        <v>1</v>
      </c>
      <c r="B1086" s="10" t="s">
        <v>30</v>
      </c>
    </row>
    <row r="1087" spans="1:8">
      <c r="A1087" s="10" t="s">
        <v>0</v>
      </c>
      <c r="B1087" s="10" t="s">
        <v>30</v>
      </c>
    </row>
    <row r="1108" spans="1:8">
      <c r="A1108" s="28" t="s">
        <v>28</v>
      </c>
      <c r="B1108" s="28"/>
      <c r="C1108" s="28"/>
      <c r="D1108" s="28"/>
      <c r="E1108" s="28"/>
      <c r="F1108" s="28"/>
      <c r="G1108" s="28"/>
      <c r="H1108" s="28"/>
    </row>
    <row r="1109" spans="1:8">
      <c r="A1109" s="29" t="s">
        <v>27</v>
      </c>
      <c r="B1109" s="29"/>
      <c r="C1109" s="29" t="s">
        <v>78</v>
      </c>
      <c r="D1109" s="29"/>
      <c r="E1109" s="6" t="s">
        <v>31</v>
      </c>
      <c r="G1109" s="10" t="s">
        <v>152</v>
      </c>
    </row>
    <row r="1110" spans="1:8">
      <c r="A1110" s="29" t="s">
        <v>26</v>
      </c>
      <c r="B1110" s="29"/>
      <c r="C1110" s="29" t="s">
        <v>79</v>
      </c>
      <c r="D1110" s="29"/>
      <c r="E1110" s="12" t="s">
        <v>169</v>
      </c>
      <c r="G1110" s="10" t="s">
        <v>32</v>
      </c>
    </row>
    <row r="1111" spans="1:8">
      <c r="A1111" s="29" t="s">
        <v>25</v>
      </c>
      <c r="B1111" s="29"/>
      <c r="C1111" s="29" t="s">
        <v>24</v>
      </c>
      <c r="D1111" s="29"/>
      <c r="E1111" s="6"/>
      <c r="F1111" s="6"/>
      <c r="G1111" s="6"/>
      <c r="H1111" s="6"/>
    </row>
    <row r="1113" spans="1:8">
      <c r="A1113" s="30" t="s">
        <v>23</v>
      </c>
      <c r="B1113" s="30" t="s">
        <v>22</v>
      </c>
      <c r="C1113" s="30" t="s">
        <v>21</v>
      </c>
      <c r="D1113" s="7" t="s">
        <v>20</v>
      </c>
      <c r="E1113" s="22" t="s">
        <v>19</v>
      </c>
      <c r="F1113" s="23"/>
      <c r="G1113" s="24"/>
      <c r="H1113" s="30" t="s">
        <v>18</v>
      </c>
    </row>
    <row r="1114" spans="1:8">
      <c r="A1114" s="31"/>
      <c r="B1114" s="31"/>
      <c r="C1114" s="31"/>
      <c r="D1114" s="8" t="s">
        <v>17</v>
      </c>
      <c r="E1114" s="5" t="s">
        <v>16</v>
      </c>
      <c r="F1114" s="5" t="s">
        <v>15</v>
      </c>
      <c r="G1114" s="5" t="s">
        <v>14</v>
      </c>
      <c r="H1114" s="31"/>
    </row>
    <row r="1115" spans="1:8">
      <c r="A1115" s="9">
        <v>1</v>
      </c>
      <c r="B1115" s="9" t="s">
        <v>153</v>
      </c>
      <c r="C1115" s="13" t="s">
        <v>154</v>
      </c>
      <c r="D1115" s="9">
        <v>3</v>
      </c>
      <c r="E1115" s="9">
        <v>52</v>
      </c>
      <c r="F1115" s="9" t="str">
        <f>IF(E1115&gt;=86,"A",IF(E1115&gt;=81,"A-",IF(E1115&gt;=76,"B+",IF(E1115&gt;=71,"B",IF(E1115&gt;=66,"B-",IF(E1115&gt;=61,"C+",IF(E1115&gt;=51,"C",IF(E1115&gt;=41,"D","E"))))))))</f>
        <v>C</v>
      </c>
      <c r="G1115" s="9" t="str">
        <f>IF(E1115&gt;=86,"4,00",IF(E1115&gt;=81,"3,70",IF(E1115&gt;=76,"3,30",IF(E1115&gt;=71,"3,00",IF(E1115&gt;=66,"2,70",IF(E1115&gt;=61,"2,30",IF(E1115&gt;=51,"2,00",IF(E1115&gt;=41,"1,00","0,00"))))))))</f>
        <v>2,00</v>
      </c>
      <c r="H1115" s="9">
        <f>G1115*D1115</f>
        <v>6</v>
      </c>
    </row>
    <row r="1116" spans="1:8">
      <c r="A1116" s="9">
        <v>2</v>
      </c>
      <c r="B1116" s="9" t="s">
        <v>155</v>
      </c>
      <c r="C1116" s="13" t="s">
        <v>156</v>
      </c>
      <c r="D1116" s="9">
        <v>2</v>
      </c>
      <c r="E1116" s="9">
        <v>70</v>
      </c>
      <c r="F1116" s="9" t="str">
        <f t="shared" ref="F1116:F1122" si="66">IF(E1116&gt;=86,"A",IF(E1116&gt;=81,"A-",IF(E1116&gt;=76,"B+",IF(E1116&gt;=71,"B",IF(E1116&gt;=66,"B-",IF(E1116&gt;=61,"C+",IF(E1116&gt;=51,"C",IF(E1116&gt;=41,"D","E"))))))))</f>
        <v>B-</v>
      </c>
      <c r="G1116" s="9" t="str">
        <f t="shared" ref="G1116:G1122" si="67">IF(E1116&gt;=86,"4,00",IF(E1116&gt;=81,"3,70",IF(E1116&gt;=76,"3,30",IF(E1116&gt;=71,"3,00",IF(E1116&gt;=66,"2,70",IF(E1116&gt;=61,"2,30",IF(E1116&gt;=51,"2,00",IF(E1116&gt;=41,"1,00","0,00"))))))))</f>
        <v>2,70</v>
      </c>
      <c r="H1116" s="9">
        <f t="shared" ref="H1116:H1122" si="68">G1116*D1116</f>
        <v>5.4</v>
      </c>
    </row>
    <row r="1117" spans="1:8">
      <c r="A1117" s="9">
        <v>3</v>
      </c>
      <c r="B1117" s="9" t="s">
        <v>157</v>
      </c>
      <c r="C1117" s="13" t="s">
        <v>158</v>
      </c>
      <c r="D1117" s="9">
        <v>2</v>
      </c>
      <c r="E1117" s="9">
        <v>52</v>
      </c>
      <c r="F1117" s="9" t="str">
        <f t="shared" si="66"/>
        <v>C</v>
      </c>
      <c r="G1117" s="9" t="str">
        <f t="shared" si="67"/>
        <v>2,00</v>
      </c>
      <c r="H1117" s="9">
        <f t="shared" si="68"/>
        <v>4</v>
      </c>
    </row>
    <row r="1118" spans="1:8">
      <c r="A1118" s="9">
        <v>4</v>
      </c>
      <c r="B1118" s="9" t="s">
        <v>159</v>
      </c>
      <c r="C1118" s="13" t="s">
        <v>160</v>
      </c>
      <c r="D1118" s="9">
        <v>2</v>
      </c>
      <c r="E1118" s="9">
        <v>67</v>
      </c>
      <c r="F1118" s="9" t="str">
        <f t="shared" si="66"/>
        <v>B-</v>
      </c>
      <c r="G1118" s="9" t="str">
        <f t="shared" si="67"/>
        <v>2,70</v>
      </c>
      <c r="H1118" s="9">
        <f t="shared" si="68"/>
        <v>5.4</v>
      </c>
    </row>
    <row r="1119" spans="1:8">
      <c r="A1119" s="9">
        <v>5</v>
      </c>
      <c r="B1119" s="9" t="s">
        <v>161</v>
      </c>
      <c r="C1119" s="13" t="s">
        <v>162</v>
      </c>
      <c r="D1119" s="9">
        <v>2</v>
      </c>
      <c r="E1119" s="9">
        <v>61</v>
      </c>
      <c r="F1119" s="9" t="str">
        <f t="shared" si="66"/>
        <v>C+</v>
      </c>
      <c r="G1119" s="9" t="str">
        <f t="shared" si="67"/>
        <v>2,30</v>
      </c>
      <c r="H1119" s="9">
        <f t="shared" si="68"/>
        <v>4.5999999999999996</v>
      </c>
    </row>
    <row r="1120" spans="1:8">
      <c r="A1120" s="9">
        <v>6</v>
      </c>
      <c r="B1120" s="9" t="s">
        <v>163</v>
      </c>
      <c r="C1120" s="13" t="s">
        <v>164</v>
      </c>
      <c r="D1120" s="9">
        <v>3</v>
      </c>
      <c r="E1120" s="9">
        <v>61</v>
      </c>
      <c r="F1120" s="9" t="str">
        <f t="shared" si="66"/>
        <v>C+</v>
      </c>
      <c r="G1120" s="9" t="str">
        <f t="shared" si="67"/>
        <v>2,30</v>
      </c>
      <c r="H1120" s="9">
        <f t="shared" si="68"/>
        <v>6.8999999999999995</v>
      </c>
    </row>
    <row r="1121" spans="1:8">
      <c r="A1121" s="9">
        <v>7</v>
      </c>
      <c r="B1121" s="9" t="s">
        <v>165</v>
      </c>
      <c r="C1121" s="13" t="s">
        <v>166</v>
      </c>
      <c r="D1121" s="9">
        <v>3</v>
      </c>
      <c r="E1121" s="9">
        <v>78</v>
      </c>
      <c r="F1121" s="9" t="str">
        <f t="shared" si="66"/>
        <v>B+</v>
      </c>
      <c r="G1121" s="9" t="str">
        <f t="shared" si="67"/>
        <v>3,30</v>
      </c>
      <c r="H1121" s="9">
        <f t="shared" si="68"/>
        <v>9.8999999999999986</v>
      </c>
    </row>
    <row r="1122" spans="1:8">
      <c r="A1122" s="9">
        <v>8</v>
      </c>
      <c r="B1122" s="9" t="s">
        <v>167</v>
      </c>
      <c r="C1122" s="13" t="s">
        <v>168</v>
      </c>
      <c r="D1122" s="9">
        <v>3</v>
      </c>
      <c r="E1122" s="9">
        <v>70</v>
      </c>
      <c r="F1122" s="9" t="str">
        <f t="shared" si="66"/>
        <v>B-</v>
      </c>
      <c r="G1122" s="9" t="str">
        <f t="shared" si="67"/>
        <v>2,70</v>
      </c>
      <c r="H1122" s="9">
        <f t="shared" si="68"/>
        <v>8.1000000000000014</v>
      </c>
    </row>
    <row r="1123" spans="1:8">
      <c r="A1123" s="9">
        <v>9</v>
      </c>
      <c r="B1123" s="9"/>
      <c r="C1123" s="11"/>
      <c r="D1123" s="9"/>
      <c r="E1123" s="9"/>
      <c r="F1123" s="9"/>
      <c r="G1123" s="9"/>
      <c r="H1123" s="9"/>
    </row>
    <row r="1124" spans="1:8">
      <c r="A1124" s="9">
        <v>10</v>
      </c>
      <c r="B1124" s="9"/>
      <c r="C1124" s="11"/>
      <c r="D1124" s="9"/>
      <c r="E1124" s="9"/>
      <c r="F1124" s="9"/>
      <c r="G1124" s="9"/>
      <c r="H1124" s="9"/>
    </row>
    <row r="1125" spans="1:8">
      <c r="A1125" s="22" t="s">
        <v>13</v>
      </c>
      <c r="B1125" s="23"/>
      <c r="C1125" s="24"/>
      <c r="D1125" s="9">
        <f>SUM(D1115:D1124)</f>
        <v>20</v>
      </c>
      <c r="E1125" s="25"/>
      <c r="F1125" s="26"/>
      <c r="G1125" s="27"/>
      <c r="H1125" s="9">
        <f>SUM(H1115:H1124)</f>
        <v>50.3</v>
      </c>
    </row>
    <row r="1126" spans="1:8">
      <c r="A1126" s="22" t="s">
        <v>12</v>
      </c>
      <c r="B1126" s="23"/>
      <c r="C1126" s="23"/>
      <c r="D1126" s="23"/>
      <c r="E1126" s="23"/>
      <c r="F1126" s="23"/>
      <c r="G1126" s="24"/>
      <c r="H1126" s="17">
        <f>H1125/D1125</f>
        <v>2.5149999999999997</v>
      </c>
    </row>
    <row r="1128" spans="1:8">
      <c r="A1128" s="10" t="s">
        <v>11</v>
      </c>
      <c r="F1128" s="10" t="s">
        <v>10</v>
      </c>
    </row>
    <row r="1129" spans="1:8">
      <c r="A1129" s="10" t="s">
        <v>9</v>
      </c>
      <c r="B1129" s="10" t="s">
        <v>29</v>
      </c>
    </row>
    <row r="1130" spans="1:8">
      <c r="A1130" s="10" t="s">
        <v>8</v>
      </c>
      <c r="B1130" s="10" t="s">
        <v>29</v>
      </c>
    </row>
    <row r="1131" spans="1:8">
      <c r="A1131" s="10" t="s">
        <v>7</v>
      </c>
      <c r="B1131" s="10" t="s">
        <v>29</v>
      </c>
    </row>
    <row r="1132" spans="1:8">
      <c r="A1132" s="10" t="s">
        <v>6</v>
      </c>
      <c r="B1132" s="10" t="s">
        <v>29</v>
      </c>
      <c r="F1132" s="6" t="s">
        <v>5</v>
      </c>
      <c r="G1132" s="6"/>
      <c r="H1132" s="6"/>
    </row>
    <row r="1133" spans="1:8">
      <c r="A1133" s="10" t="s">
        <v>4</v>
      </c>
      <c r="B1133" s="10" t="s">
        <v>29</v>
      </c>
    </row>
    <row r="1134" spans="1:8">
      <c r="A1134" s="10" t="s">
        <v>3</v>
      </c>
      <c r="B1134" s="10" t="s">
        <v>29</v>
      </c>
    </row>
    <row r="1135" spans="1:8">
      <c r="A1135" s="10" t="s">
        <v>2</v>
      </c>
      <c r="B1135" s="10" t="s">
        <v>29</v>
      </c>
    </row>
    <row r="1136" spans="1:8">
      <c r="A1136" s="10" t="s">
        <v>1</v>
      </c>
      <c r="B1136" s="10" t="s">
        <v>30</v>
      </c>
    </row>
    <row r="1137" spans="1:2">
      <c r="A1137" s="10" t="s">
        <v>0</v>
      </c>
      <c r="B1137" s="10" t="s">
        <v>30</v>
      </c>
    </row>
    <row r="1158" spans="1:8">
      <c r="A1158" s="28" t="s">
        <v>28</v>
      </c>
      <c r="B1158" s="28"/>
      <c r="C1158" s="28"/>
      <c r="D1158" s="28"/>
      <c r="E1158" s="28"/>
      <c r="F1158" s="28"/>
      <c r="G1158" s="28"/>
      <c r="H1158" s="28"/>
    </row>
    <row r="1159" spans="1:8">
      <c r="A1159" s="29" t="s">
        <v>27</v>
      </c>
      <c r="B1159" s="29"/>
      <c r="C1159" s="29" t="s">
        <v>80</v>
      </c>
      <c r="D1159" s="29"/>
      <c r="E1159" s="6" t="s">
        <v>31</v>
      </c>
      <c r="G1159" s="10" t="s">
        <v>152</v>
      </c>
    </row>
    <row r="1160" spans="1:8">
      <c r="A1160" s="29" t="s">
        <v>26</v>
      </c>
      <c r="B1160" s="29"/>
      <c r="C1160" s="29" t="s">
        <v>81</v>
      </c>
      <c r="D1160" s="29"/>
      <c r="E1160" s="12" t="s">
        <v>169</v>
      </c>
      <c r="G1160" s="10" t="s">
        <v>32</v>
      </c>
    </row>
    <row r="1161" spans="1:8">
      <c r="A1161" s="29" t="s">
        <v>25</v>
      </c>
      <c r="B1161" s="29"/>
      <c r="C1161" s="29" t="s">
        <v>24</v>
      </c>
      <c r="D1161" s="29"/>
      <c r="E1161" s="6"/>
      <c r="F1161" s="6"/>
      <c r="G1161" s="6"/>
      <c r="H1161" s="6"/>
    </row>
    <row r="1163" spans="1:8">
      <c r="A1163" s="30" t="s">
        <v>23</v>
      </c>
      <c r="B1163" s="30" t="s">
        <v>22</v>
      </c>
      <c r="C1163" s="30" t="s">
        <v>21</v>
      </c>
      <c r="D1163" s="7" t="s">
        <v>20</v>
      </c>
      <c r="E1163" s="22" t="s">
        <v>19</v>
      </c>
      <c r="F1163" s="23"/>
      <c r="G1163" s="24"/>
      <c r="H1163" s="30" t="s">
        <v>18</v>
      </c>
    </row>
    <row r="1164" spans="1:8">
      <c r="A1164" s="31"/>
      <c r="B1164" s="31"/>
      <c r="C1164" s="31"/>
      <c r="D1164" s="8" t="s">
        <v>17</v>
      </c>
      <c r="E1164" s="5" t="s">
        <v>16</v>
      </c>
      <c r="F1164" s="5" t="s">
        <v>15</v>
      </c>
      <c r="G1164" s="5" t="s">
        <v>14</v>
      </c>
      <c r="H1164" s="31"/>
    </row>
    <row r="1165" spans="1:8">
      <c r="A1165" s="9">
        <v>1</v>
      </c>
      <c r="B1165" s="9" t="s">
        <v>153</v>
      </c>
      <c r="C1165" s="13" t="s">
        <v>154</v>
      </c>
      <c r="D1165" s="9">
        <v>3</v>
      </c>
      <c r="E1165" s="9">
        <v>52</v>
      </c>
      <c r="F1165" s="9" t="str">
        <f>IF(E1165&gt;=86,"A",IF(E1165&gt;=81,"A-",IF(E1165&gt;=76,"B+",IF(E1165&gt;=71,"B",IF(E1165&gt;=66,"B-",IF(E1165&gt;=61,"C+",IF(E1165&gt;=51,"C",IF(E1165&gt;=41,"D","E"))))))))</f>
        <v>C</v>
      </c>
      <c r="G1165" s="9" t="str">
        <f>IF(E1165&gt;=86,"4,00",IF(E1165&gt;=81,"3,70",IF(E1165&gt;=76,"3,30",IF(E1165&gt;=71,"3,00",IF(E1165&gt;=66,"2,70",IF(E1165&gt;=61,"2,30",IF(E1165&gt;=51,"2,00",IF(E1165&gt;=41,"1,00","0,00"))))))))</f>
        <v>2,00</v>
      </c>
      <c r="H1165" s="9">
        <f>G1165*D1165</f>
        <v>6</v>
      </c>
    </row>
    <row r="1166" spans="1:8">
      <c r="A1166" s="9">
        <v>2</v>
      </c>
      <c r="B1166" s="9" t="s">
        <v>155</v>
      </c>
      <c r="C1166" s="13" t="s">
        <v>156</v>
      </c>
      <c r="D1166" s="9">
        <v>2</v>
      </c>
      <c r="E1166" s="9">
        <v>61</v>
      </c>
      <c r="F1166" s="9" t="str">
        <f t="shared" ref="F1166:F1172" si="69">IF(E1166&gt;=86,"A",IF(E1166&gt;=81,"A-",IF(E1166&gt;=76,"B+",IF(E1166&gt;=71,"B",IF(E1166&gt;=66,"B-",IF(E1166&gt;=61,"C+",IF(E1166&gt;=51,"C",IF(E1166&gt;=41,"D","E"))))))))</f>
        <v>C+</v>
      </c>
      <c r="G1166" s="9" t="str">
        <f t="shared" ref="G1166:G1172" si="70">IF(E1166&gt;=86,"4,00",IF(E1166&gt;=81,"3,70",IF(E1166&gt;=76,"3,30",IF(E1166&gt;=71,"3,00",IF(E1166&gt;=66,"2,70",IF(E1166&gt;=61,"2,30",IF(E1166&gt;=51,"2,00",IF(E1166&gt;=41,"1,00","0,00"))))))))</f>
        <v>2,30</v>
      </c>
      <c r="H1166" s="9">
        <f t="shared" ref="H1166:H1172" si="71">G1166*D1166</f>
        <v>4.5999999999999996</v>
      </c>
    </row>
    <row r="1167" spans="1:8">
      <c r="A1167" s="9">
        <v>3</v>
      </c>
      <c r="B1167" s="9" t="s">
        <v>157</v>
      </c>
      <c r="C1167" s="13" t="s">
        <v>158</v>
      </c>
      <c r="D1167" s="9">
        <v>2</v>
      </c>
      <c r="E1167" s="9">
        <v>55</v>
      </c>
      <c r="F1167" s="9" t="str">
        <f t="shared" si="69"/>
        <v>C</v>
      </c>
      <c r="G1167" s="9" t="str">
        <f t="shared" si="70"/>
        <v>2,00</v>
      </c>
      <c r="H1167" s="9">
        <f t="shared" si="71"/>
        <v>4</v>
      </c>
    </row>
    <row r="1168" spans="1:8">
      <c r="A1168" s="9">
        <v>4</v>
      </c>
      <c r="B1168" s="9" t="s">
        <v>159</v>
      </c>
      <c r="C1168" s="13" t="s">
        <v>160</v>
      </c>
      <c r="D1168" s="9">
        <v>2</v>
      </c>
      <c r="E1168" s="9">
        <v>75</v>
      </c>
      <c r="F1168" s="9" t="str">
        <f t="shared" si="69"/>
        <v>B</v>
      </c>
      <c r="G1168" s="9" t="str">
        <f t="shared" si="70"/>
        <v>3,00</v>
      </c>
      <c r="H1168" s="9">
        <f t="shared" si="71"/>
        <v>6</v>
      </c>
    </row>
    <row r="1169" spans="1:8">
      <c r="A1169" s="9">
        <v>5</v>
      </c>
      <c r="B1169" s="9" t="s">
        <v>161</v>
      </c>
      <c r="C1169" s="13" t="s">
        <v>162</v>
      </c>
      <c r="D1169" s="9">
        <v>2</v>
      </c>
      <c r="E1169" s="9">
        <v>56</v>
      </c>
      <c r="F1169" s="9" t="str">
        <f t="shared" si="69"/>
        <v>C</v>
      </c>
      <c r="G1169" s="9" t="str">
        <f t="shared" si="70"/>
        <v>2,00</v>
      </c>
      <c r="H1169" s="9">
        <f t="shared" si="71"/>
        <v>4</v>
      </c>
    </row>
    <row r="1170" spans="1:8">
      <c r="A1170" s="9">
        <v>6</v>
      </c>
      <c r="B1170" s="9" t="s">
        <v>163</v>
      </c>
      <c r="C1170" s="13" t="s">
        <v>164</v>
      </c>
      <c r="D1170" s="9">
        <v>3</v>
      </c>
      <c r="E1170" s="9">
        <v>56</v>
      </c>
      <c r="F1170" s="9" t="str">
        <f t="shared" si="69"/>
        <v>C</v>
      </c>
      <c r="G1170" s="9" t="str">
        <f t="shared" si="70"/>
        <v>2,00</v>
      </c>
      <c r="H1170" s="9">
        <f t="shared" si="71"/>
        <v>6</v>
      </c>
    </row>
    <row r="1171" spans="1:8">
      <c r="A1171" s="9">
        <v>7</v>
      </c>
      <c r="B1171" s="9" t="s">
        <v>165</v>
      </c>
      <c r="C1171" s="13" t="s">
        <v>166</v>
      </c>
      <c r="D1171" s="9">
        <v>3</v>
      </c>
      <c r="E1171" s="9">
        <v>80</v>
      </c>
      <c r="F1171" s="9" t="str">
        <f t="shared" si="69"/>
        <v>B+</v>
      </c>
      <c r="G1171" s="9" t="str">
        <f t="shared" si="70"/>
        <v>3,30</v>
      </c>
      <c r="H1171" s="9">
        <f t="shared" si="71"/>
        <v>9.8999999999999986</v>
      </c>
    </row>
    <row r="1172" spans="1:8">
      <c r="A1172" s="9">
        <v>8</v>
      </c>
      <c r="B1172" s="9" t="s">
        <v>167</v>
      </c>
      <c r="C1172" s="13" t="s">
        <v>168</v>
      </c>
      <c r="D1172" s="9">
        <v>3</v>
      </c>
      <c r="E1172" s="9">
        <v>73</v>
      </c>
      <c r="F1172" s="9" t="str">
        <f t="shared" si="69"/>
        <v>B</v>
      </c>
      <c r="G1172" s="9" t="str">
        <f t="shared" si="70"/>
        <v>3,00</v>
      </c>
      <c r="H1172" s="9">
        <f t="shared" si="71"/>
        <v>9</v>
      </c>
    </row>
    <row r="1173" spans="1:8">
      <c r="A1173" s="9">
        <v>9</v>
      </c>
      <c r="B1173" s="9"/>
      <c r="C1173" s="11"/>
      <c r="D1173" s="9"/>
      <c r="E1173" s="9"/>
      <c r="F1173" s="9"/>
      <c r="G1173" s="9"/>
      <c r="H1173" s="9"/>
    </row>
    <row r="1174" spans="1:8">
      <c r="A1174" s="9">
        <v>10</v>
      </c>
      <c r="B1174" s="9"/>
      <c r="C1174" s="11"/>
      <c r="D1174" s="9"/>
      <c r="E1174" s="9"/>
      <c r="F1174" s="9"/>
      <c r="G1174" s="9"/>
      <c r="H1174" s="9"/>
    </row>
    <row r="1175" spans="1:8">
      <c r="A1175" s="22" t="s">
        <v>13</v>
      </c>
      <c r="B1175" s="23"/>
      <c r="C1175" s="24"/>
      <c r="D1175" s="9">
        <f>SUM(D1165:D1174)</f>
        <v>20</v>
      </c>
      <c r="E1175" s="25"/>
      <c r="F1175" s="26"/>
      <c r="G1175" s="27"/>
      <c r="H1175" s="9">
        <f>SUM(H1165:H1174)</f>
        <v>49.5</v>
      </c>
    </row>
    <row r="1176" spans="1:8">
      <c r="A1176" s="22" t="s">
        <v>12</v>
      </c>
      <c r="B1176" s="23"/>
      <c r="C1176" s="23"/>
      <c r="D1176" s="23"/>
      <c r="E1176" s="23"/>
      <c r="F1176" s="23"/>
      <c r="G1176" s="24"/>
      <c r="H1176" s="17">
        <f>H1175/D1175</f>
        <v>2.4750000000000001</v>
      </c>
    </row>
    <row r="1178" spans="1:8">
      <c r="A1178" s="10" t="s">
        <v>11</v>
      </c>
      <c r="F1178" s="10" t="s">
        <v>10</v>
      </c>
    </row>
    <row r="1179" spans="1:8">
      <c r="A1179" s="10" t="s">
        <v>9</v>
      </c>
      <c r="B1179" s="10" t="s">
        <v>29</v>
      </c>
    </row>
    <row r="1180" spans="1:8">
      <c r="A1180" s="10" t="s">
        <v>8</v>
      </c>
      <c r="B1180" s="10" t="s">
        <v>29</v>
      </c>
    </row>
    <row r="1181" spans="1:8">
      <c r="A1181" s="10" t="s">
        <v>7</v>
      </c>
      <c r="B1181" s="10" t="s">
        <v>29</v>
      </c>
    </row>
    <row r="1182" spans="1:8">
      <c r="A1182" s="10" t="s">
        <v>6</v>
      </c>
      <c r="B1182" s="10" t="s">
        <v>29</v>
      </c>
      <c r="F1182" s="6" t="s">
        <v>5</v>
      </c>
      <c r="G1182" s="6"/>
      <c r="H1182" s="6"/>
    </row>
    <row r="1183" spans="1:8">
      <c r="A1183" s="10" t="s">
        <v>4</v>
      </c>
      <c r="B1183" s="10" t="s">
        <v>29</v>
      </c>
    </row>
    <row r="1184" spans="1:8">
      <c r="A1184" s="10" t="s">
        <v>3</v>
      </c>
      <c r="B1184" s="10" t="s">
        <v>29</v>
      </c>
    </row>
    <row r="1185" spans="1:2">
      <c r="A1185" s="10" t="s">
        <v>2</v>
      </c>
      <c r="B1185" s="10" t="s">
        <v>29</v>
      </c>
    </row>
    <row r="1186" spans="1:2">
      <c r="A1186" s="10" t="s">
        <v>1</v>
      </c>
      <c r="B1186" s="10" t="s">
        <v>30</v>
      </c>
    </row>
    <row r="1187" spans="1:2">
      <c r="A1187" s="10" t="s">
        <v>0</v>
      </c>
      <c r="B1187" s="10" t="s">
        <v>30</v>
      </c>
    </row>
    <row r="1208" spans="1:8">
      <c r="A1208" s="28" t="s">
        <v>28</v>
      </c>
      <c r="B1208" s="28"/>
      <c r="C1208" s="28"/>
      <c r="D1208" s="28"/>
      <c r="E1208" s="28"/>
      <c r="F1208" s="28"/>
      <c r="G1208" s="28"/>
      <c r="H1208" s="28"/>
    </row>
    <row r="1209" spans="1:8">
      <c r="A1209" s="29" t="s">
        <v>27</v>
      </c>
      <c r="B1209" s="29"/>
      <c r="C1209" s="29" t="s">
        <v>82</v>
      </c>
      <c r="D1209" s="29"/>
      <c r="E1209" s="6" t="s">
        <v>31</v>
      </c>
      <c r="G1209" s="10" t="s">
        <v>152</v>
      </c>
    </row>
    <row r="1210" spans="1:8">
      <c r="A1210" s="29" t="s">
        <v>26</v>
      </c>
      <c r="B1210" s="29"/>
      <c r="C1210" s="29" t="s">
        <v>83</v>
      </c>
      <c r="D1210" s="29"/>
      <c r="E1210" s="12" t="s">
        <v>169</v>
      </c>
      <c r="G1210" s="10" t="s">
        <v>32</v>
      </c>
    </row>
    <row r="1211" spans="1:8">
      <c r="A1211" s="29" t="s">
        <v>25</v>
      </c>
      <c r="B1211" s="29"/>
      <c r="C1211" s="29" t="s">
        <v>24</v>
      </c>
      <c r="D1211" s="29"/>
      <c r="E1211" s="6"/>
      <c r="F1211" s="6"/>
      <c r="G1211" s="6"/>
      <c r="H1211" s="6"/>
    </row>
    <row r="1213" spans="1:8">
      <c r="A1213" s="30" t="s">
        <v>23</v>
      </c>
      <c r="B1213" s="30" t="s">
        <v>22</v>
      </c>
      <c r="C1213" s="30" t="s">
        <v>21</v>
      </c>
      <c r="D1213" s="7" t="s">
        <v>20</v>
      </c>
      <c r="E1213" s="22" t="s">
        <v>19</v>
      </c>
      <c r="F1213" s="23"/>
      <c r="G1213" s="24"/>
      <c r="H1213" s="30" t="s">
        <v>18</v>
      </c>
    </row>
    <row r="1214" spans="1:8">
      <c r="A1214" s="31"/>
      <c r="B1214" s="31"/>
      <c r="C1214" s="31"/>
      <c r="D1214" s="8" t="s">
        <v>17</v>
      </c>
      <c r="E1214" s="5" t="s">
        <v>16</v>
      </c>
      <c r="F1214" s="5" t="s">
        <v>15</v>
      </c>
      <c r="G1214" s="5" t="s">
        <v>14</v>
      </c>
      <c r="H1214" s="31"/>
    </row>
    <row r="1215" spans="1:8">
      <c r="A1215" s="9">
        <v>1</v>
      </c>
      <c r="B1215" s="9" t="s">
        <v>153</v>
      </c>
      <c r="C1215" s="13" t="s">
        <v>154</v>
      </c>
      <c r="D1215" s="9">
        <v>3</v>
      </c>
      <c r="E1215" s="9">
        <v>51</v>
      </c>
      <c r="F1215" s="9" t="str">
        <f>IF(E1215&gt;=86,"A",IF(E1215&gt;=81,"A-",IF(E1215&gt;=76,"B+",IF(E1215&gt;=71,"B",IF(E1215&gt;=66,"B-",IF(E1215&gt;=61,"C+",IF(E1215&gt;=51,"C",IF(E1215&gt;=41,"D","E"))))))))</f>
        <v>C</v>
      </c>
      <c r="G1215" s="9" t="str">
        <f>IF(E1215&gt;=86,"4,00",IF(E1215&gt;=81,"3,70",IF(E1215&gt;=76,"3,30",IF(E1215&gt;=71,"3,00",IF(E1215&gt;=66,"2,70",IF(E1215&gt;=61,"2,30",IF(E1215&gt;=51,"2,00",IF(E1215&gt;=41,"1,00","0,00"))))))))</f>
        <v>2,00</v>
      </c>
      <c r="H1215" s="9">
        <f>G1215*D1215</f>
        <v>6</v>
      </c>
    </row>
    <row r="1216" spans="1:8">
      <c r="A1216" s="9">
        <v>2</v>
      </c>
      <c r="B1216" s="9" t="s">
        <v>155</v>
      </c>
      <c r="C1216" s="13" t="s">
        <v>156</v>
      </c>
      <c r="D1216" s="9">
        <v>2</v>
      </c>
      <c r="E1216" s="9">
        <v>68</v>
      </c>
      <c r="F1216" s="9" t="str">
        <f t="shared" ref="F1216:F1222" si="72">IF(E1216&gt;=86,"A",IF(E1216&gt;=81,"A-",IF(E1216&gt;=76,"B+",IF(E1216&gt;=71,"B",IF(E1216&gt;=66,"B-",IF(E1216&gt;=61,"C+",IF(E1216&gt;=51,"C",IF(E1216&gt;=41,"D","E"))))))))</f>
        <v>B-</v>
      </c>
      <c r="G1216" s="9" t="str">
        <f t="shared" ref="G1216:G1222" si="73">IF(E1216&gt;=86,"4,00",IF(E1216&gt;=81,"3,70",IF(E1216&gt;=76,"3,30",IF(E1216&gt;=71,"3,00",IF(E1216&gt;=66,"2,70",IF(E1216&gt;=61,"2,30",IF(E1216&gt;=51,"2,00",IF(E1216&gt;=41,"1,00","0,00"))))))))</f>
        <v>2,70</v>
      </c>
      <c r="H1216" s="9">
        <f t="shared" ref="H1216:H1222" si="74">G1216*D1216</f>
        <v>5.4</v>
      </c>
    </row>
    <row r="1217" spans="1:8">
      <c r="A1217" s="9">
        <v>3</v>
      </c>
      <c r="B1217" s="9" t="s">
        <v>157</v>
      </c>
      <c r="C1217" s="13" t="s">
        <v>158</v>
      </c>
      <c r="D1217" s="9">
        <v>2</v>
      </c>
      <c r="E1217" s="9">
        <v>67</v>
      </c>
      <c r="F1217" s="9" t="str">
        <f t="shared" si="72"/>
        <v>B-</v>
      </c>
      <c r="G1217" s="9" t="str">
        <f t="shared" si="73"/>
        <v>2,70</v>
      </c>
      <c r="H1217" s="9">
        <f t="shared" si="74"/>
        <v>5.4</v>
      </c>
    </row>
    <row r="1218" spans="1:8">
      <c r="A1218" s="9">
        <v>4</v>
      </c>
      <c r="B1218" s="9" t="s">
        <v>159</v>
      </c>
      <c r="C1218" s="13" t="s">
        <v>160</v>
      </c>
      <c r="D1218" s="9">
        <v>2</v>
      </c>
      <c r="E1218" s="9">
        <v>57</v>
      </c>
      <c r="F1218" s="9" t="str">
        <f t="shared" si="72"/>
        <v>C</v>
      </c>
      <c r="G1218" s="9" t="str">
        <f t="shared" si="73"/>
        <v>2,00</v>
      </c>
      <c r="H1218" s="9">
        <f t="shared" si="74"/>
        <v>4</v>
      </c>
    </row>
    <row r="1219" spans="1:8">
      <c r="A1219" s="9">
        <v>5</v>
      </c>
      <c r="B1219" s="9" t="s">
        <v>161</v>
      </c>
      <c r="C1219" s="13" t="s">
        <v>162</v>
      </c>
      <c r="D1219" s="9">
        <v>2</v>
      </c>
      <c r="E1219" s="9">
        <v>63</v>
      </c>
      <c r="F1219" s="9" t="str">
        <f t="shared" si="72"/>
        <v>C+</v>
      </c>
      <c r="G1219" s="9" t="str">
        <f t="shared" si="73"/>
        <v>2,30</v>
      </c>
      <c r="H1219" s="9">
        <f t="shared" si="74"/>
        <v>4.5999999999999996</v>
      </c>
    </row>
    <row r="1220" spans="1:8">
      <c r="A1220" s="9">
        <v>6</v>
      </c>
      <c r="B1220" s="9" t="s">
        <v>163</v>
      </c>
      <c r="C1220" s="13" t="s">
        <v>164</v>
      </c>
      <c r="D1220" s="9">
        <v>3</v>
      </c>
      <c r="E1220" s="9">
        <v>63</v>
      </c>
      <c r="F1220" s="9" t="str">
        <f t="shared" si="72"/>
        <v>C+</v>
      </c>
      <c r="G1220" s="9" t="str">
        <f t="shared" si="73"/>
        <v>2,30</v>
      </c>
      <c r="H1220" s="9">
        <f t="shared" si="74"/>
        <v>6.8999999999999995</v>
      </c>
    </row>
    <row r="1221" spans="1:8">
      <c r="A1221" s="9">
        <v>7</v>
      </c>
      <c r="B1221" s="9" t="s">
        <v>165</v>
      </c>
      <c r="C1221" s="13" t="s">
        <v>166</v>
      </c>
      <c r="D1221" s="9">
        <v>3</v>
      </c>
      <c r="E1221" s="9">
        <v>83</v>
      </c>
      <c r="F1221" s="9" t="str">
        <f t="shared" si="72"/>
        <v>A-</v>
      </c>
      <c r="G1221" s="9" t="str">
        <f t="shared" si="73"/>
        <v>3,70</v>
      </c>
      <c r="H1221" s="9">
        <f t="shared" si="74"/>
        <v>11.100000000000001</v>
      </c>
    </row>
    <row r="1222" spans="1:8">
      <c r="A1222" s="9">
        <v>8</v>
      </c>
      <c r="B1222" s="9" t="s">
        <v>167</v>
      </c>
      <c r="C1222" s="13" t="s">
        <v>168</v>
      </c>
      <c r="D1222" s="9">
        <v>3</v>
      </c>
      <c r="E1222" s="9">
        <v>68</v>
      </c>
      <c r="F1222" s="9" t="str">
        <f t="shared" si="72"/>
        <v>B-</v>
      </c>
      <c r="G1222" s="9" t="str">
        <f t="shared" si="73"/>
        <v>2,70</v>
      </c>
      <c r="H1222" s="9">
        <f t="shared" si="74"/>
        <v>8.1000000000000014</v>
      </c>
    </row>
    <row r="1223" spans="1:8">
      <c r="A1223" s="9">
        <v>9</v>
      </c>
      <c r="B1223" s="9"/>
      <c r="C1223" s="11"/>
      <c r="D1223" s="9"/>
      <c r="E1223" s="9"/>
      <c r="F1223" s="9"/>
      <c r="G1223" s="9"/>
      <c r="H1223" s="9"/>
    </row>
    <row r="1224" spans="1:8">
      <c r="A1224" s="9">
        <v>10</v>
      </c>
      <c r="B1224" s="9"/>
      <c r="C1224" s="11"/>
      <c r="D1224" s="9"/>
      <c r="E1224" s="9"/>
      <c r="F1224" s="9"/>
      <c r="G1224" s="9"/>
      <c r="H1224" s="9"/>
    </row>
    <row r="1225" spans="1:8">
      <c r="A1225" s="22" t="s">
        <v>13</v>
      </c>
      <c r="B1225" s="23"/>
      <c r="C1225" s="24"/>
      <c r="D1225" s="9">
        <f>SUM(D1215:D1224)</f>
        <v>20</v>
      </c>
      <c r="E1225" s="25"/>
      <c r="F1225" s="26"/>
      <c r="G1225" s="27"/>
      <c r="H1225" s="9">
        <f>SUM(H1215:H1224)</f>
        <v>51.5</v>
      </c>
    </row>
    <row r="1226" spans="1:8">
      <c r="A1226" s="22" t="s">
        <v>12</v>
      </c>
      <c r="B1226" s="23"/>
      <c r="C1226" s="23"/>
      <c r="D1226" s="23"/>
      <c r="E1226" s="23"/>
      <c r="F1226" s="23"/>
      <c r="G1226" s="24"/>
      <c r="H1226" s="17">
        <f>H1225/D1225</f>
        <v>2.5750000000000002</v>
      </c>
    </row>
    <row r="1228" spans="1:8">
      <c r="A1228" s="10" t="s">
        <v>11</v>
      </c>
      <c r="F1228" s="10" t="s">
        <v>10</v>
      </c>
    </row>
    <row r="1229" spans="1:8">
      <c r="A1229" s="10" t="s">
        <v>9</v>
      </c>
      <c r="B1229" s="10" t="s">
        <v>29</v>
      </c>
    </row>
    <row r="1230" spans="1:8">
      <c r="A1230" s="10" t="s">
        <v>8</v>
      </c>
      <c r="B1230" s="10" t="s">
        <v>29</v>
      </c>
    </row>
    <row r="1231" spans="1:8">
      <c r="A1231" s="10" t="s">
        <v>7</v>
      </c>
      <c r="B1231" s="10" t="s">
        <v>29</v>
      </c>
    </row>
    <row r="1232" spans="1:8">
      <c r="A1232" s="10" t="s">
        <v>6</v>
      </c>
      <c r="B1232" s="10" t="s">
        <v>29</v>
      </c>
      <c r="F1232" s="6" t="s">
        <v>5</v>
      </c>
      <c r="G1232" s="6"/>
      <c r="H1232" s="6"/>
    </row>
    <row r="1233" spans="1:2">
      <c r="A1233" s="10" t="s">
        <v>4</v>
      </c>
      <c r="B1233" s="10" t="s">
        <v>29</v>
      </c>
    </row>
    <row r="1234" spans="1:2">
      <c r="A1234" s="10" t="s">
        <v>3</v>
      </c>
      <c r="B1234" s="10" t="s">
        <v>29</v>
      </c>
    </row>
    <row r="1235" spans="1:2">
      <c r="A1235" s="10" t="s">
        <v>2</v>
      </c>
      <c r="B1235" s="10" t="s">
        <v>29</v>
      </c>
    </row>
    <row r="1236" spans="1:2">
      <c r="A1236" s="10" t="s">
        <v>1</v>
      </c>
      <c r="B1236" s="10" t="s">
        <v>30</v>
      </c>
    </row>
    <row r="1237" spans="1:2">
      <c r="A1237" s="10" t="s">
        <v>0</v>
      </c>
      <c r="B1237" s="10" t="s">
        <v>30</v>
      </c>
    </row>
    <row r="1258" spans="1:8">
      <c r="A1258" s="28" t="s">
        <v>28</v>
      </c>
      <c r="B1258" s="28"/>
      <c r="C1258" s="28"/>
      <c r="D1258" s="28"/>
      <c r="E1258" s="28"/>
      <c r="F1258" s="28"/>
      <c r="G1258" s="28"/>
      <c r="H1258" s="28"/>
    </row>
    <row r="1259" spans="1:8">
      <c r="A1259" s="29" t="s">
        <v>27</v>
      </c>
      <c r="B1259" s="29"/>
      <c r="C1259" s="29" t="s">
        <v>84</v>
      </c>
      <c r="D1259" s="29"/>
      <c r="E1259" s="6" t="s">
        <v>31</v>
      </c>
      <c r="G1259" s="10" t="s">
        <v>152</v>
      </c>
    </row>
    <row r="1260" spans="1:8">
      <c r="A1260" s="29" t="s">
        <v>26</v>
      </c>
      <c r="B1260" s="29"/>
      <c r="C1260" s="29" t="s">
        <v>85</v>
      </c>
      <c r="D1260" s="29"/>
      <c r="E1260" s="12" t="s">
        <v>169</v>
      </c>
      <c r="G1260" s="10" t="s">
        <v>32</v>
      </c>
    </row>
    <row r="1261" spans="1:8">
      <c r="A1261" s="29" t="s">
        <v>25</v>
      </c>
      <c r="B1261" s="29"/>
      <c r="C1261" s="29" t="s">
        <v>24</v>
      </c>
      <c r="D1261" s="29"/>
      <c r="E1261" s="6"/>
      <c r="F1261" s="6"/>
      <c r="G1261" s="6"/>
      <c r="H1261" s="6"/>
    </row>
    <row r="1263" spans="1:8">
      <c r="A1263" s="30" t="s">
        <v>23</v>
      </c>
      <c r="B1263" s="30" t="s">
        <v>22</v>
      </c>
      <c r="C1263" s="30" t="s">
        <v>21</v>
      </c>
      <c r="D1263" s="7" t="s">
        <v>20</v>
      </c>
      <c r="E1263" s="22" t="s">
        <v>19</v>
      </c>
      <c r="F1263" s="23"/>
      <c r="G1263" s="24"/>
      <c r="H1263" s="30" t="s">
        <v>18</v>
      </c>
    </row>
    <row r="1264" spans="1:8">
      <c r="A1264" s="31"/>
      <c r="B1264" s="31"/>
      <c r="C1264" s="31"/>
      <c r="D1264" s="8" t="s">
        <v>17</v>
      </c>
      <c r="E1264" s="5" t="s">
        <v>16</v>
      </c>
      <c r="F1264" s="5" t="s">
        <v>15</v>
      </c>
      <c r="G1264" s="5" t="s">
        <v>14</v>
      </c>
      <c r="H1264" s="31"/>
    </row>
    <row r="1265" spans="1:8">
      <c r="A1265" s="9">
        <v>1</v>
      </c>
      <c r="B1265" s="9" t="s">
        <v>153</v>
      </c>
      <c r="C1265" s="13" t="s">
        <v>154</v>
      </c>
      <c r="D1265" s="9">
        <v>3</v>
      </c>
      <c r="E1265" s="9">
        <v>69</v>
      </c>
      <c r="F1265" s="9" t="str">
        <f>IF(E1265&gt;=86,"A",IF(E1265&gt;=81,"A-",IF(E1265&gt;=76,"B+",IF(E1265&gt;=71,"B",IF(E1265&gt;=66,"B-",IF(E1265&gt;=61,"C+",IF(E1265&gt;=51,"C",IF(E1265&gt;=41,"D","E"))))))))</f>
        <v>B-</v>
      </c>
      <c r="G1265" s="9" t="str">
        <f>IF(E1265&gt;=86,"4,00",IF(E1265&gt;=81,"3,70",IF(E1265&gt;=76,"3,30",IF(E1265&gt;=71,"3,00",IF(E1265&gt;=66,"2,70",IF(E1265&gt;=61,"2,30",IF(E1265&gt;=51,"2,00",IF(E1265&gt;=41,"1,00","0,00"))))))))</f>
        <v>2,70</v>
      </c>
      <c r="H1265" s="9">
        <f>G1265*D1265</f>
        <v>8.1000000000000014</v>
      </c>
    </row>
    <row r="1266" spans="1:8">
      <c r="A1266" s="9">
        <v>2</v>
      </c>
      <c r="B1266" s="9" t="s">
        <v>155</v>
      </c>
      <c r="C1266" s="13" t="s">
        <v>156</v>
      </c>
      <c r="D1266" s="9">
        <v>2</v>
      </c>
      <c r="E1266" s="9">
        <v>75</v>
      </c>
      <c r="F1266" s="9" t="str">
        <f t="shared" ref="F1266:F1272" si="75">IF(E1266&gt;=86,"A",IF(E1266&gt;=81,"A-",IF(E1266&gt;=76,"B+",IF(E1266&gt;=71,"B",IF(E1266&gt;=66,"B-",IF(E1266&gt;=61,"C+",IF(E1266&gt;=51,"C",IF(E1266&gt;=41,"D","E"))))))))</f>
        <v>B</v>
      </c>
      <c r="G1266" s="9" t="str">
        <f t="shared" ref="G1266:G1272" si="76">IF(E1266&gt;=86,"4,00",IF(E1266&gt;=81,"3,70",IF(E1266&gt;=76,"3,30",IF(E1266&gt;=71,"3,00",IF(E1266&gt;=66,"2,70",IF(E1266&gt;=61,"2,30",IF(E1266&gt;=51,"2,00",IF(E1266&gt;=41,"1,00","0,00"))))))))</f>
        <v>3,00</v>
      </c>
      <c r="H1266" s="9">
        <f t="shared" ref="H1266:H1272" si="77">G1266*D1266</f>
        <v>6</v>
      </c>
    </row>
    <row r="1267" spans="1:8">
      <c r="A1267" s="9">
        <v>3</v>
      </c>
      <c r="B1267" s="9" t="s">
        <v>157</v>
      </c>
      <c r="C1267" s="13" t="s">
        <v>158</v>
      </c>
      <c r="D1267" s="9">
        <v>2</v>
      </c>
      <c r="E1267" s="9">
        <v>85</v>
      </c>
      <c r="F1267" s="9" t="str">
        <f t="shared" si="75"/>
        <v>A-</v>
      </c>
      <c r="G1267" s="9" t="str">
        <f t="shared" si="76"/>
        <v>3,70</v>
      </c>
      <c r="H1267" s="9">
        <f t="shared" si="77"/>
        <v>7.4</v>
      </c>
    </row>
    <row r="1268" spans="1:8">
      <c r="A1268" s="9">
        <v>4</v>
      </c>
      <c r="B1268" s="9" t="s">
        <v>159</v>
      </c>
      <c r="C1268" s="13" t="s">
        <v>160</v>
      </c>
      <c r="D1268" s="9">
        <v>2</v>
      </c>
      <c r="E1268" s="9">
        <v>81</v>
      </c>
      <c r="F1268" s="9" t="str">
        <f t="shared" si="75"/>
        <v>A-</v>
      </c>
      <c r="G1268" s="9" t="str">
        <f t="shared" si="76"/>
        <v>3,70</v>
      </c>
      <c r="H1268" s="9">
        <f t="shared" si="77"/>
        <v>7.4</v>
      </c>
    </row>
    <row r="1269" spans="1:8">
      <c r="A1269" s="9">
        <v>5</v>
      </c>
      <c r="B1269" s="9" t="s">
        <v>161</v>
      </c>
      <c r="C1269" s="13" t="s">
        <v>162</v>
      </c>
      <c r="D1269" s="9">
        <v>2</v>
      </c>
      <c r="E1269" s="9">
        <v>69</v>
      </c>
      <c r="F1269" s="9" t="str">
        <f t="shared" si="75"/>
        <v>B-</v>
      </c>
      <c r="G1269" s="9" t="str">
        <f t="shared" si="76"/>
        <v>2,70</v>
      </c>
      <c r="H1269" s="9">
        <f t="shared" si="77"/>
        <v>5.4</v>
      </c>
    </row>
    <row r="1270" spans="1:8">
      <c r="A1270" s="9">
        <v>6</v>
      </c>
      <c r="B1270" s="9" t="s">
        <v>163</v>
      </c>
      <c r="C1270" s="13" t="s">
        <v>164</v>
      </c>
      <c r="D1270" s="9">
        <v>3</v>
      </c>
      <c r="E1270" s="9">
        <v>69</v>
      </c>
      <c r="F1270" s="9" t="str">
        <f t="shared" si="75"/>
        <v>B-</v>
      </c>
      <c r="G1270" s="9" t="str">
        <f t="shared" si="76"/>
        <v>2,70</v>
      </c>
      <c r="H1270" s="9">
        <f t="shared" si="77"/>
        <v>8.1000000000000014</v>
      </c>
    </row>
    <row r="1271" spans="1:8">
      <c r="A1271" s="9">
        <v>7</v>
      </c>
      <c r="B1271" s="9" t="s">
        <v>165</v>
      </c>
      <c r="C1271" s="13" t="s">
        <v>166</v>
      </c>
      <c r="D1271" s="9">
        <v>3</v>
      </c>
      <c r="E1271" s="9">
        <v>89</v>
      </c>
      <c r="F1271" s="9" t="str">
        <f t="shared" si="75"/>
        <v>A</v>
      </c>
      <c r="G1271" s="9" t="str">
        <f t="shared" si="76"/>
        <v>4,00</v>
      </c>
      <c r="H1271" s="9">
        <f t="shared" si="77"/>
        <v>12</v>
      </c>
    </row>
    <row r="1272" spans="1:8">
      <c r="A1272" s="9">
        <v>8</v>
      </c>
      <c r="B1272" s="9" t="s">
        <v>167</v>
      </c>
      <c r="C1272" s="13" t="s">
        <v>168</v>
      </c>
      <c r="D1272" s="9">
        <v>3</v>
      </c>
      <c r="E1272" s="9">
        <v>70</v>
      </c>
      <c r="F1272" s="9" t="str">
        <f t="shared" si="75"/>
        <v>B-</v>
      </c>
      <c r="G1272" s="9" t="str">
        <f t="shared" si="76"/>
        <v>2,70</v>
      </c>
      <c r="H1272" s="9">
        <f t="shared" si="77"/>
        <v>8.1000000000000014</v>
      </c>
    </row>
    <row r="1273" spans="1:8">
      <c r="A1273" s="9">
        <v>9</v>
      </c>
      <c r="B1273" s="9"/>
      <c r="C1273" s="11"/>
      <c r="D1273" s="9"/>
      <c r="E1273" s="9"/>
      <c r="F1273" s="9"/>
      <c r="G1273" s="9"/>
      <c r="H1273" s="9"/>
    </row>
    <row r="1274" spans="1:8">
      <c r="A1274" s="9">
        <v>10</v>
      </c>
      <c r="B1274" s="9"/>
      <c r="C1274" s="11"/>
      <c r="D1274" s="9"/>
      <c r="E1274" s="9"/>
      <c r="F1274" s="9"/>
      <c r="G1274" s="9"/>
      <c r="H1274" s="9"/>
    </row>
    <row r="1275" spans="1:8">
      <c r="A1275" s="22" t="s">
        <v>13</v>
      </c>
      <c r="B1275" s="23"/>
      <c r="C1275" s="24"/>
      <c r="D1275" s="9">
        <f>SUM(D1265:D1274)</f>
        <v>20</v>
      </c>
      <c r="E1275" s="25"/>
      <c r="F1275" s="26"/>
      <c r="G1275" s="27"/>
      <c r="H1275" s="9">
        <f>SUM(H1265:H1274)</f>
        <v>62.5</v>
      </c>
    </row>
    <row r="1276" spans="1:8">
      <c r="A1276" s="22" t="s">
        <v>12</v>
      </c>
      <c r="B1276" s="23"/>
      <c r="C1276" s="23"/>
      <c r="D1276" s="23"/>
      <c r="E1276" s="23"/>
      <c r="F1276" s="23"/>
      <c r="G1276" s="24"/>
      <c r="H1276" s="17">
        <f>H1275/D1275</f>
        <v>3.125</v>
      </c>
    </row>
    <row r="1278" spans="1:8">
      <c r="A1278" s="10" t="s">
        <v>11</v>
      </c>
      <c r="F1278" s="10" t="s">
        <v>10</v>
      </c>
    </row>
    <row r="1279" spans="1:8">
      <c r="A1279" s="10" t="s">
        <v>9</v>
      </c>
      <c r="B1279" s="10" t="s">
        <v>29</v>
      </c>
    </row>
    <row r="1280" spans="1:8">
      <c r="A1280" s="10" t="s">
        <v>8</v>
      </c>
      <c r="B1280" s="10" t="s">
        <v>29</v>
      </c>
    </row>
    <row r="1281" spans="1:8">
      <c r="A1281" s="10" t="s">
        <v>7</v>
      </c>
      <c r="B1281" s="10" t="s">
        <v>29</v>
      </c>
    </row>
    <row r="1282" spans="1:8">
      <c r="A1282" s="10" t="s">
        <v>6</v>
      </c>
      <c r="B1282" s="10" t="s">
        <v>29</v>
      </c>
      <c r="F1282" s="6" t="s">
        <v>5</v>
      </c>
      <c r="G1282" s="6"/>
      <c r="H1282" s="6"/>
    </row>
    <row r="1283" spans="1:8">
      <c r="A1283" s="10" t="s">
        <v>4</v>
      </c>
      <c r="B1283" s="10" t="s">
        <v>29</v>
      </c>
    </row>
    <row r="1284" spans="1:8">
      <c r="A1284" s="10" t="s">
        <v>3</v>
      </c>
      <c r="B1284" s="10" t="s">
        <v>29</v>
      </c>
    </row>
    <row r="1285" spans="1:8">
      <c r="A1285" s="10" t="s">
        <v>2</v>
      </c>
      <c r="B1285" s="10" t="s">
        <v>29</v>
      </c>
    </row>
    <row r="1286" spans="1:8">
      <c r="A1286" s="10" t="s">
        <v>1</v>
      </c>
      <c r="B1286" s="10" t="s">
        <v>30</v>
      </c>
    </row>
    <row r="1287" spans="1:8">
      <c r="A1287" s="10" t="s">
        <v>0</v>
      </c>
      <c r="B1287" s="10" t="s">
        <v>30</v>
      </c>
    </row>
    <row r="1308" spans="1:8">
      <c r="A1308" s="28" t="s">
        <v>28</v>
      </c>
      <c r="B1308" s="28"/>
      <c r="C1308" s="28"/>
      <c r="D1308" s="28"/>
      <c r="E1308" s="28"/>
      <c r="F1308" s="28"/>
      <c r="G1308" s="28"/>
      <c r="H1308" s="28"/>
    </row>
    <row r="1309" spans="1:8">
      <c r="A1309" s="29" t="s">
        <v>27</v>
      </c>
      <c r="B1309" s="29"/>
      <c r="C1309" s="29" t="s">
        <v>86</v>
      </c>
      <c r="D1309" s="29"/>
      <c r="E1309" s="6" t="s">
        <v>31</v>
      </c>
      <c r="G1309" s="10" t="s">
        <v>152</v>
      </c>
    </row>
    <row r="1310" spans="1:8">
      <c r="A1310" s="29" t="s">
        <v>26</v>
      </c>
      <c r="B1310" s="29"/>
      <c r="C1310" s="29" t="s">
        <v>87</v>
      </c>
      <c r="D1310" s="29"/>
      <c r="E1310" s="12" t="s">
        <v>169</v>
      </c>
      <c r="G1310" s="10" t="s">
        <v>32</v>
      </c>
    </row>
    <row r="1311" spans="1:8">
      <c r="A1311" s="29" t="s">
        <v>25</v>
      </c>
      <c r="B1311" s="29"/>
      <c r="C1311" s="29" t="s">
        <v>24</v>
      </c>
      <c r="D1311" s="29"/>
      <c r="E1311" s="6"/>
      <c r="F1311" s="6"/>
      <c r="G1311" s="6"/>
      <c r="H1311" s="6"/>
    </row>
    <row r="1313" spans="1:8">
      <c r="A1313" s="30" t="s">
        <v>23</v>
      </c>
      <c r="B1313" s="30" t="s">
        <v>22</v>
      </c>
      <c r="C1313" s="30" t="s">
        <v>21</v>
      </c>
      <c r="D1313" s="7" t="s">
        <v>20</v>
      </c>
      <c r="E1313" s="22" t="s">
        <v>19</v>
      </c>
      <c r="F1313" s="23"/>
      <c r="G1313" s="24"/>
      <c r="H1313" s="30" t="s">
        <v>18</v>
      </c>
    </row>
    <row r="1314" spans="1:8">
      <c r="A1314" s="31"/>
      <c r="B1314" s="31"/>
      <c r="C1314" s="31"/>
      <c r="D1314" s="8" t="s">
        <v>17</v>
      </c>
      <c r="E1314" s="5" t="s">
        <v>16</v>
      </c>
      <c r="F1314" s="5" t="s">
        <v>15</v>
      </c>
      <c r="G1314" s="5" t="s">
        <v>14</v>
      </c>
      <c r="H1314" s="31"/>
    </row>
    <row r="1315" spans="1:8">
      <c r="A1315" s="9">
        <v>1</v>
      </c>
      <c r="B1315" s="9" t="s">
        <v>153</v>
      </c>
      <c r="C1315" s="13" t="s">
        <v>154</v>
      </c>
      <c r="D1315" s="9">
        <v>3</v>
      </c>
      <c r="E1315" s="9">
        <v>58</v>
      </c>
      <c r="F1315" s="9" t="str">
        <f>IF(E1315&gt;=86,"A",IF(E1315&gt;=81,"A-",IF(E1315&gt;=76,"B+",IF(E1315&gt;=71,"B",IF(E1315&gt;=66,"B-",IF(E1315&gt;=61,"C+",IF(E1315&gt;=51,"C",IF(E1315&gt;=41,"D","E"))))))))</f>
        <v>C</v>
      </c>
      <c r="G1315" s="9" t="str">
        <f>IF(E1315&gt;=86,"4,00",IF(E1315&gt;=81,"3,70",IF(E1315&gt;=76,"3,30",IF(E1315&gt;=71,"3,00",IF(E1315&gt;=66,"2,70",IF(E1315&gt;=61,"2,30",IF(E1315&gt;=51,"2,00",IF(E1315&gt;=41,"1,00","0,00"))))))))</f>
        <v>2,00</v>
      </c>
      <c r="H1315" s="9">
        <f>G1315*D1315</f>
        <v>6</v>
      </c>
    </row>
    <row r="1316" spans="1:8">
      <c r="A1316" s="9">
        <v>2</v>
      </c>
      <c r="B1316" s="9" t="s">
        <v>155</v>
      </c>
      <c r="C1316" s="13" t="s">
        <v>156</v>
      </c>
      <c r="D1316" s="9">
        <v>2</v>
      </c>
      <c r="E1316" s="9">
        <v>71</v>
      </c>
      <c r="F1316" s="9" t="str">
        <f t="shared" ref="F1316:F1322" si="78">IF(E1316&gt;=86,"A",IF(E1316&gt;=81,"A-",IF(E1316&gt;=76,"B+",IF(E1316&gt;=71,"B",IF(E1316&gt;=66,"B-",IF(E1316&gt;=61,"C+",IF(E1316&gt;=51,"C",IF(E1316&gt;=41,"D","E"))))))))</f>
        <v>B</v>
      </c>
      <c r="G1316" s="9" t="str">
        <f t="shared" ref="G1316:G1322" si="79">IF(E1316&gt;=86,"4,00",IF(E1316&gt;=81,"3,70",IF(E1316&gt;=76,"3,30",IF(E1316&gt;=71,"3,00",IF(E1316&gt;=66,"2,70",IF(E1316&gt;=61,"2,30",IF(E1316&gt;=51,"2,00",IF(E1316&gt;=41,"1,00","0,00"))))))))</f>
        <v>3,00</v>
      </c>
      <c r="H1316" s="9">
        <f t="shared" ref="H1316:H1322" si="80">G1316*D1316</f>
        <v>6</v>
      </c>
    </row>
    <row r="1317" spans="1:8">
      <c r="A1317" s="9">
        <v>3</v>
      </c>
      <c r="B1317" s="9" t="s">
        <v>157</v>
      </c>
      <c r="C1317" s="13" t="s">
        <v>158</v>
      </c>
      <c r="D1317" s="9">
        <v>2</v>
      </c>
      <c r="E1317" s="9">
        <v>76</v>
      </c>
      <c r="F1317" s="9" t="str">
        <f t="shared" si="78"/>
        <v>B+</v>
      </c>
      <c r="G1317" s="9" t="str">
        <f t="shared" si="79"/>
        <v>3,30</v>
      </c>
      <c r="H1317" s="9">
        <f t="shared" si="80"/>
        <v>6.6</v>
      </c>
    </row>
    <row r="1318" spans="1:8">
      <c r="A1318" s="9">
        <v>4</v>
      </c>
      <c r="B1318" s="9" t="s">
        <v>159</v>
      </c>
      <c r="C1318" s="13" t="s">
        <v>160</v>
      </c>
      <c r="D1318" s="9">
        <v>2</v>
      </c>
      <c r="E1318" s="9">
        <v>74</v>
      </c>
      <c r="F1318" s="9" t="str">
        <f t="shared" si="78"/>
        <v>B</v>
      </c>
      <c r="G1318" s="9" t="str">
        <f t="shared" si="79"/>
        <v>3,00</v>
      </c>
      <c r="H1318" s="9">
        <f t="shared" si="80"/>
        <v>6</v>
      </c>
    </row>
    <row r="1319" spans="1:8">
      <c r="A1319" s="9">
        <v>5</v>
      </c>
      <c r="B1319" s="9" t="s">
        <v>161</v>
      </c>
      <c r="C1319" s="13" t="s">
        <v>162</v>
      </c>
      <c r="D1319" s="9">
        <v>2</v>
      </c>
      <c r="E1319" s="9">
        <v>64</v>
      </c>
      <c r="F1319" s="9" t="str">
        <f t="shared" si="78"/>
        <v>C+</v>
      </c>
      <c r="G1319" s="9" t="str">
        <f t="shared" si="79"/>
        <v>2,30</v>
      </c>
      <c r="H1319" s="9">
        <f t="shared" si="80"/>
        <v>4.5999999999999996</v>
      </c>
    </row>
    <row r="1320" spans="1:8">
      <c r="A1320" s="9">
        <v>6</v>
      </c>
      <c r="B1320" s="9" t="s">
        <v>163</v>
      </c>
      <c r="C1320" s="13" t="s">
        <v>164</v>
      </c>
      <c r="D1320" s="9">
        <v>3</v>
      </c>
      <c r="E1320" s="9">
        <v>64</v>
      </c>
      <c r="F1320" s="9" t="str">
        <f t="shared" si="78"/>
        <v>C+</v>
      </c>
      <c r="G1320" s="9" t="str">
        <f t="shared" si="79"/>
        <v>2,30</v>
      </c>
      <c r="H1320" s="9">
        <f t="shared" si="80"/>
        <v>6.8999999999999995</v>
      </c>
    </row>
    <row r="1321" spans="1:8">
      <c r="A1321" s="9">
        <v>7</v>
      </c>
      <c r="B1321" s="9" t="s">
        <v>165</v>
      </c>
      <c r="C1321" s="13" t="s">
        <v>166</v>
      </c>
      <c r="D1321" s="9">
        <v>3</v>
      </c>
      <c r="E1321" s="9">
        <v>83</v>
      </c>
      <c r="F1321" s="9" t="str">
        <f t="shared" si="78"/>
        <v>A-</v>
      </c>
      <c r="G1321" s="9" t="str">
        <f t="shared" si="79"/>
        <v>3,70</v>
      </c>
      <c r="H1321" s="9">
        <f t="shared" si="80"/>
        <v>11.100000000000001</v>
      </c>
    </row>
    <row r="1322" spans="1:8">
      <c r="A1322" s="9">
        <v>8</v>
      </c>
      <c r="B1322" s="9" t="s">
        <v>167</v>
      </c>
      <c r="C1322" s="13" t="s">
        <v>168</v>
      </c>
      <c r="D1322" s="9">
        <v>3</v>
      </c>
      <c r="E1322" s="9">
        <v>62</v>
      </c>
      <c r="F1322" s="9" t="str">
        <f t="shared" si="78"/>
        <v>C+</v>
      </c>
      <c r="G1322" s="9" t="str">
        <f t="shared" si="79"/>
        <v>2,30</v>
      </c>
      <c r="H1322" s="9">
        <f t="shared" si="80"/>
        <v>6.8999999999999995</v>
      </c>
    </row>
    <row r="1323" spans="1:8">
      <c r="A1323" s="9">
        <v>9</v>
      </c>
      <c r="B1323" s="9"/>
      <c r="C1323" s="11"/>
      <c r="D1323" s="9"/>
      <c r="E1323" s="9"/>
      <c r="F1323" s="9"/>
      <c r="G1323" s="9"/>
      <c r="H1323" s="9"/>
    </row>
    <row r="1324" spans="1:8">
      <c r="A1324" s="9">
        <v>10</v>
      </c>
      <c r="B1324" s="9"/>
      <c r="C1324" s="11"/>
      <c r="D1324" s="9"/>
      <c r="E1324" s="9"/>
      <c r="F1324" s="9"/>
      <c r="G1324" s="9"/>
      <c r="H1324" s="9"/>
    </row>
    <row r="1325" spans="1:8">
      <c r="A1325" s="22" t="s">
        <v>13</v>
      </c>
      <c r="B1325" s="23"/>
      <c r="C1325" s="24"/>
      <c r="D1325" s="9">
        <f>SUM(D1315:D1324)</f>
        <v>20</v>
      </c>
      <c r="E1325" s="25"/>
      <c r="F1325" s="26"/>
      <c r="G1325" s="27"/>
      <c r="H1325" s="9">
        <f>SUM(H1315:H1324)</f>
        <v>54.1</v>
      </c>
    </row>
    <row r="1326" spans="1:8">
      <c r="A1326" s="22" t="s">
        <v>12</v>
      </c>
      <c r="B1326" s="23"/>
      <c r="C1326" s="23"/>
      <c r="D1326" s="23"/>
      <c r="E1326" s="23"/>
      <c r="F1326" s="23"/>
      <c r="G1326" s="24"/>
      <c r="H1326" s="17">
        <f>H1325/D1325</f>
        <v>2.7050000000000001</v>
      </c>
    </row>
    <row r="1328" spans="1:8">
      <c r="A1328" s="10" t="s">
        <v>11</v>
      </c>
      <c r="F1328" s="10" t="s">
        <v>10</v>
      </c>
    </row>
    <row r="1329" spans="1:8">
      <c r="A1329" s="10" t="s">
        <v>9</v>
      </c>
      <c r="B1329" s="10" t="s">
        <v>29</v>
      </c>
    </row>
    <row r="1330" spans="1:8">
      <c r="A1330" s="10" t="s">
        <v>8</v>
      </c>
      <c r="B1330" s="10" t="s">
        <v>29</v>
      </c>
    </row>
    <row r="1331" spans="1:8">
      <c r="A1331" s="10" t="s">
        <v>7</v>
      </c>
      <c r="B1331" s="10" t="s">
        <v>29</v>
      </c>
    </row>
    <row r="1332" spans="1:8">
      <c r="A1332" s="10" t="s">
        <v>6</v>
      </c>
      <c r="B1332" s="10" t="s">
        <v>29</v>
      </c>
      <c r="F1332" s="6" t="s">
        <v>5</v>
      </c>
      <c r="G1332" s="6"/>
      <c r="H1332" s="6"/>
    </row>
    <row r="1333" spans="1:8">
      <c r="A1333" s="10" t="s">
        <v>4</v>
      </c>
      <c r="B1333" s="10" t="s">
        <v>29</v>
      </c>
    </row>
    <row r="1334" spans="1:8">
      <c r="A1334" s="10" t="s">
        <v>3</v>
      </c>
      <c r="B1334" s="10" t="s">
        <v>29</v>
      </c>
    </row>
    <row r="1335" spans="1:8">
      <c r="A1335" s="10" t="s">
        <v>2</v>
      </c>
      <c r="B1335" s="10" t="s">
        <v>29</v>
      </c>
    </row>
    <row r="1336" spans="1:8">
      <c r="A1336" s="10" t="s">
        <v>1</v>
      </c>
      <c r="B1336" s="10" t="s">
        <v>30</v>
      </c>
    </row>
    <row r="1337" spans="1:8">
      <c r="A1337" s="10" t="s">
        <v>0</v>
      </c>
      <c r="B1337" s="10" t="s">
        <v>30</v>
      </c>
    </row>
    <row r="1358" spans="1:8">
      <c r="A1358" s="28" t="s">
        <v>28</v>
      </c>
      <c r="B1358" s="28"/>
      <c r="C1358" s="28"/>
      <c r="D1358" s="28"/>
      <c r="E1358" s="28"/>
      <c r="F1358" s="28"/>
      <c r="G1358" s="28"/>
      <c r="H1358" s="28"/>
    </row>
    <row r="1359" spans="1:8">
      <c r="A1359" s="29" t="s">
        <v>27</v>
      </c>
      <c r="B1359" s="29"/>
      <c r="C1359" s="29" t="s">
        <v>88</v>
      </c>
      <c r="D1359" s="29"/>
      <c r="E1359" s="6" t="s">
        <v>31</v>
      </c>
      <c r="G1359" s="10" t="s">
        <v>152</v>
      </c>
    </row>
    <row r="1360" spans="1:8">
      <c r="A1360" s="29" t="s">
        <v>26</v>
      </c>
      <c r="B1360" s="29"/>
      <c r="C1360" s="29" t="s">
        <v>89</v>
      </c>
      <c r="D1360" s="29"/>
      <c r="E1360" s="12" t="s">
        <v>169</v>
      </c>
      <c r="G1360" s="10" t="s">
        <v>32</v>
      </c>
    </row>
    <row r="1361" spans="1:8">
      <c r="A1361" s="29" t="s">
        <v>25</v>
      </c>
      <c r="B1361" s="29"/>
      <c r="C1361" s="29" t="s">
        <v>24</v>
      </c>
      <c r="D1361" s="29"/>
      <c r="E1361" s="6"/>
      <c r="F1361" s="6"/>
      <c r="G1361" s="6"/>
      <c r="H1361" s="6"/>
    </row>
    <row r="1363" spans="1:8">
      <c r="A1363" s="30" t="s">
        <v>23</v>
      </c>
      <c r="B1363" s="30" t="s">
        <v>22</v>
      </c>
      <c r="C1363" s="30" t="s">
        <v>21</v>
      </c>
      <c r="D1363" s="7" t="s">
        <v>20</v>
      </c>
      <c r="E1363" s="22" t="s">
        <v>19</v>
      </c>
      <c r="F1363" s="23"/>
      <c r="G1363" s="24"/>
      <c r="H1363" s="30" t="s">
        <v>18</v>
      </c>
    </row>
    <row r="1364" spans="1:8">
      <c r="A1364" s="31"/>
      <c r="B1364" s="31"/>
      <c r="C1364" s="31"/>
      <c r="D1364" s="8" t="s">
        <v>17</v>
      </c>
      <c r="E1364" s="5" t="s">
        <v>16</v>
      </c>
      <c r="F1364" s="5" t="s">
        <v>15</v>
      </c>
      <c r="G1364" s="5" t="s">
        <v>14</v>
      </c>
      <c r="H1364" s="31"/>
    </row>
    <row r="1365" spans="1:8">
      <c r="A1365" s="9">
        <v>1</v>
      </c>
      <c r="B1365" s="9" t="s">
        <v>153</v>
      </c>
      <c r="C1365" s="13" t="s">
        <v>154</v>
      </c>
      <c r="D1365" s="9">
        <v>3</v>
      </c>
      <c r="E1365" s="9">
        <v>51</v>
      </c>
      <c r="F1365" s="9" t="str">
        <f>IF(E1365&gt;=86,"A",IF(E1365&gt;=81,"A-",IF(E1365&gt;=76,"B+",IF(E1365&gt;=71,"B",IF(E1365&gt;=66,"B-",IF(E1365&gt;=61,"C+",IF(E1365&gt;=51,"C",IF(E1365&gt;=41,"D","E"))))))))</f>
        <v>C</v>
      </c>
      <c r="G1365" s="9" t="str">
        <f>IF(E1365&gt;=86,"4,00",IF(E1365&gt;=81,"3,70",IF(E1365&gt;=76,"3,30",IF(E1365&gt;=71,"3,00",IF(E1365&gt;=66,"2,70",IF(E1365&gt;=61,"2,30",IF(E1365&gt;=51,"2,00",IF(E1365&gt;=41,"1,00","0,00"))))))))</f>
        <v>2,00</v>
      </c>
      <c r="H1365" s="9">
        <f>G1365*D1365</f>
        <v>6</v>
      </c>
    </row>
    <row r="1366" spans="1:8">
      <c r="A1366" s="9">
        <v>2</v>
      </c>
      <c r="B1366" s="9" t="s">
        <v>155</v>
      </c>
      <c r="C1366" s="13" t="s">
        <v>156</v>
      </c>
      <c r="D1366" s="9">
        <v>2</v>
      </c>
      <c r="E1366" s="9">
        <v>67</v>
      </c>
      <c r="F1366" s="9" t="str">
        <f t="shared" ref="F1366:F1372" si="81">IF(E1366&gt;=86,"A",IF(E1366&gt;=81,"A-",IF(E1366&gt;=76,"B+",IF(E1366&gt;=71,"B",IF(E1366&gt;=66,"B-",IF(E1366&gt;=61,"C+",IF(E1366&gt;=51,"C",IF(E1366&gt;=41,"D","E"))))))))</f>
        <v>B-</v>
      </c>
      <c r="G1366" s="9" t="str">
        <f t="shared" ref="G1366:G1372" si="82">IF(E1366&gt;=86,"4,00",IF(E1366&gt;=81,"3,70",IF(E1366&gt;=76,"3,30",IF(E1366&gt;=71,"3,00",IF(E1366&gt;=66,"2,70",IF(E1366&gt;=61,"2,30",IF(E1366&gt;=51,"2,00",IF(E1366&gt;=41,"1,00","0,00"))))))))</f>
        <v>2,70</v>
      </c>
      <c r="H1366" s="9">
        <f t="shared" ref="H1366:H1372" si="83">G1366*D1366</f>
        <v>5.4</v>
      </c>
    </row>
    <row r="1367" spans="1:8">
      <c r="A1367" s="9">
        <v>3</v>
      </c>
      <c r="B1367" s="9" t="s">
        <v>157</v>
      </c>
      <c r="C1367" s="13" t="s">
        <v>158</v>
      </c>
      <c r="D1367" s="9">
        <v>2</v>
      </c>
      <c r="E1367" s="9">
        <v>72</v>
      </c>
      <c r="F1367" s="9" t="str">
        <f t="shared" si="81"/>
        <v>B</v>
      </c>
      <c r="G1367" s="9" t="str">
        <f t="shared" si="82"/>
        <v>3,00</v>
      </c>
      <c r="H1367" s="9">
        <f t="shared" si="83"/>
        <v>6</v>
      </c>
    </row>
    <row r="1368" spans="1:8">
      <c r="A1368" s="9">
        <v>4</v>
      </c>
      <c r="B1368" s="9" t="s">
        <v>159</v>
      </c>
      <c r="C1368" s="13" t="s">
        <v>160</v>
      </c>
      <c r="D1368" s="9">
        <v>2</v>
      </c>
      <c r="E1368" s="9">
        <v>68</v>
      </c>
      <c r="F1368" s="9" t="str">
        <f t="shared" si="81"/>
        <v>B-</v>
      </c>
      <c r="G1368" s="9" t="str">
        <f t="shared" si="82"/>
        <v>2,70</v>
      </c>
      <c r="H1368" s="9">
        <f t="shared" si="83"/>
        <v>5.4</v>
      </c>
    </row>
    <row r="1369" spans="1:8">
      <c r="A1369" s="9">
        <v>5</v>
      </c>
      <c r="B1369" s="9" t="s">
        <v>161</v>
      </c>
      <c r="C1369" s="13" t="s">
        <v>162</v>
      </c>
      <c r="D1369" s="9">
        <v>2</v>
      </c>
      <c r="E1369" s="9">
        <v>60</v>
      </c>
      <c r="F1369" s="9" t="str">
        <f t="shared" si="81"/>
        <v>C</v>
      </c>
      <c r="G1369" s="9" t="str">
        <f t="shared" si="82"/>
        <v>2,00</v>
      </c>
      <c r="H1369" s="9">
        <f t="shared" si="83"/>
        <v>4</v>
      </c>
    </row>
    <row r="1370" spans="1:8">
      <c r="A1370" s="9">
        <v>6</v>
      </c>
      <c r="B1370" s="9" t="s">
        <v>163</v>
      </c>
      <c r="C1370" s="13" t="s">
        <v>164</v>
      </c>
      <c r="D1370" s="9">
        <v>3</v>
      </c>
      <c r="E1370" s="9">
        <v>60</v>
      </c>
      <c r="F1370" s="9" t="str">
        <f t="shared" si="81"/>
        <v>C</v>
      </c>
      <c r="G1370" s="9" t="str">
        <f t="shared" si="82"/>
        <v>2,00</v>
      </c>
      <c r="H1370" s="9">
        <f t="shared" si="83"/>
        <v>6</v>
      </c>
    </row>
    <row r="1371" spans="1:8">
      <c r="A1371" s="9">
        <v>7</v>
      </c>
      <c r="B1371" s="9" t="s">
        <v>165</v>
      </c>
      <c r="C1371" s="13" t="s">
        <v>166</v>
      </c>
      <c r="D1371" s="9">
        <v>3</v>
      </c>
      <c r="E1371" s="9">
        <v>80</v>
      </c>
      <c r="F1371" s="9" t="str">
        <f t="shared" si="81"/>
        <v>B+</v>
      </c>
      <c r="G1371" s="9" t="str">
        <f t="shared" si="82"/>
        <v>3,30</v>
      </c>
      <c r="H1371" s="9">
        <f t="shared" si="83"/>
        <v>9.8999999999999986</v>
      </c>
    </row>
    <row r="1372" spans="1:8">
      <c r="A1372" s="9">
        <v>8</v>
      </c>
      <c r="B1372" s="9" t="s">
        <v>167</v>
      </c>
      <c r="C1372" s="13" t="s">
        <v>168</v>
      </c>
      <c r="D1372" s="9">
        <v>3</v>
      </c>
      <c r="E1372" s="9">
        <v>74</v>
      </c>
      <c r="F1372" s="9" t="str">
        <f t="shared" si="81"/>
        <v>B</v>
      </c>
      <c r="G1372" s="9" t="str">
        <f t="shared" si="82"/>
        <v>3,00</v>
      </c>
      <c r="H1372" s="9">
        <f t="shared" si="83"/>
        <v>9</v>
      </c>
    </row>
    <row r="1373" spans="1:8">
      <c r="A1373" s="9">
        <v>9</v>
      </c>
      <c r="B1373" s="9"/>
      <c r="C1373" s="11"/>
      <c r="D1373" s="9"/>
      <c r="E1373" s="9"/>
      <c r="F1373" s="9"/>
      <c r="G1373" s="9"/>
      <c r="H1373" s="9"/>
    </row>
    <row r="1374" spans="1:8">
      <c r="A1374" s="9">
        <v>10</v>
      </c>
      <c r="B1374" s="9"/>
      <c r="C1374" s="11"/>
      <c r="D1374" s="9"/>
      <c r="E1374" s="9"/>
      <c r="F1374" s="9"/>
      <c r="G1374" s="9"/>
      <c r="H1374" s="9"/>
    </row>
    <row r="1375" spans="1:8">
      <c r="A1375" s="22" t="s">
        <v>13</v>
      </c>
      <c r="B1375" s="23"/>
      <c r="C1375" s="24"/>
      <c r="D1375" s="9">
        <f>SUM(D1365:D1374)</f>
        <v>20</v>
      </c>
      <c r="E1375" s="25"/>
      <c r="F1375" s="26"/>
      <c r="G1375" s="27"/>
      <c r="H1375" s="9">
        <f>SUM(H1365:H1374)</f>
        <v>51.699999999999996</v>
      </c>
    </row>
    <row r="1376" spans="1:8">
      <c r="A1376" s="22" t="s">
        <v>12</v>
      </c>
      <c r="B1376" s="23"/>
      <c r="C1376" s="23"/>
      <c r="D1376" s="23"/>
      <c r="E1376" s="23"/>
      <c r="F1376" s="23"/>
      <c r="G1376" s="24"/>
      <c r="H1376" s="17">
        <f>H1375/D1375</f>
        <v>2.585</v>
      </c>
    </row>
    <row r="1378" spans="1:8">
      <c r="A1378" s="10" t="s">
        <v>11</v>
      </c>
      <c r="F1378" s="10" t="s">
        <v>10</v>
      </c>
    </row>
    <row r="1379" spans="1:8">
      <c r="A1379" s="10" t="s">
        <v>9</v>
      </c>
      <c r="B1379" s="10" t="s">
        <v>29</v>
      </c>
    </row>
    <row r="1380" spans="1:8">
      <c r="A1380" s="10" t="s">
        <v>8</v>
      </c>
      <c r="B1380" s="10" t="s">
        <v>29</v>
      </c>
    </row>
    <row r="1381" spans="1:8">
      <c r="A1381" s="10" t="s">
        <v>7</v>
      </c>
      <c r="B1381" s="10" t="s">
        <v>29</v>
      </c>
    </row>
    <row r="1382" spans="1:8">
      <c r="A1382" s="10" t="s">
        <v>6</v>
      </c>
      <c r="B1382" s="10" t="s">
        <v>29</v>
      </c>
      <c r="F1382" s="6" t="s">
        <v>5</v>
      </c>
      <c r="G1382" s="6"/>
      <c r="H1382" s="6"/>
    </row>
    <row r="1383" spans="1:8">
      <c r="A1383" s="10" t="s">
        <v>4</v>
      </c>
      <c r="B1383" s="10" t="s">
        <v>29</v>
      </c>
    </row>
    <row r="1384" spans="1:8">
      <c r="A1384" s="10" t="s">
        <v>3</v>
      </c>
      <c r="B1384" s="10" t="s">
        <v>29</v>
      </c>
    </row>
    <row r="1385" spans="1:8">
      <c r="A1385" s="10" t="s">
        <v>2</v>
      </c>
      <c r="B1385" s="10" t="s">
        <v>29</v>
      </c>
    </row>
    <row r="1386" spans="1:8">
      <c r="A1386" s="10" t="s">
        <v>1</v>
      </c>
      <c r="B1386" s="10" t="s">
        <v>30</v>
      </c>
    </row>
    <row r="1387" spans="1:8">
      <c r="A1387" s="10" t="s">
        <v>0</v>
      </c>
      <c r="B1387" s="10" t="s">
        <v>30</v>
      </c>
    </row>
    <row r="1408" spans="1:8">
      <c r="A1408" s="28" t="s">
        <v>28</v>
      </c>
      <c r="B1408" s="28"/>
      <c r="C1408" s="28"/>
      <c r="D1408" s="28"/>
      <c r="E1408" s="28"/>
      <c r="F1408" s="28"/>
      <c r="G1408" s="28"/>
      <c r="H1408" s="28"/>
    </row>
    <row r="1409" spans="1:8">
      <c r="A1409" s="29" t="s">
        <v>27</v>
      </c>
      <c r="B1409" s="29"/>
      <c r="C1409" s="29" t="s">
        <v>90</v>
      </c>
      <c r="D1409" s="29"/>
      <c r="E1409" s="6" t="s">
        <v>31</v>
      </c>
      <c r="G1409" s="10" t="s">
        <v>152</v>
      </c>
    </row>
    <row r="1410" spans="1:8">
      <c r="A1410" s="29" t="s">
        <v>26</v>
      </c>
      <c r="B1410" s="29"/>
      <c r="C1410" s="29" t="s">
        <v>91</v>
      </c>
      <c r="D1410" s="29"/>
      <c r="E1410" s="12" t="s">
        <v>169</v>
      </c>
      <c r="G1410" s="10" t="s">
        <v>32</v>
      </c>
    </row>
    <row r="1411" spans="1:8">
      <c r="A1411" s="29" t="s">
        <v>25</v>
      </c>
      <c r="B1411" s="29"/>
      <c r="C1411" s="29" t="s">
        <v>24</v>
      </c>
      <c r="D1411" s="29"/>
      <c r="E1411" s="6"/>
      <c r="F1411" s="6"/>
      <c r="G1411" s="6"/>
      <c r="H1411" s="6"/>
    </row>
    <row r="1413" spans="1:8">
      <c r="A1413" s="30" t="s">
        <v>23</v>
      </c>
      <c r="B1413" s="30" t="s">
        <v>22</v>
      </c>
      <c r="C1413" s="30" t="s">
        <v>21</v>
      </c>
      <c r="D1413" s="7" t="s">
        <v>20</v>
      </c>
      <c r="E1413" s="22" t="s">
        <v>19</v>
      </c>
      <c r="F1413" s="23"/>
      <c r="G1413" s="24"/>
      <c r="H1413" s="30" t="s">
        <v>18</v>
      </c>
    </row>
    <row r="1414" spans="1:8">
      <c r="A1414" s="31"/>
      <c r="B1414" s="31"/>
      <c r="C1414" s="31"/>
      <c r="D1414" s="8" t="s">
        <v>17</v>
      </c>
      <c r="E1414" s="5" t="s">
        <v>16</v>
      </c>
      <c r="F1414" s="5" t="s">
        <v>15</v>
      </c>
      <c r="G1414" s="5" t="s">
        <v>14</v>
      </c>
      <c r="H1414" s="31"/>
    </row>
    <row r="1415" spans="1:8">
      <c r="A1415" s="9">
        <v>1</v>
      </c>
      <c r="B1415" s="9" t="s">
        <v>153</v>
      </c>
      <c r="C1415" s="13" t="s">
        <v>154</v>
      </c>
      <c r="D1415" s="9">
        <v>3</v>
      </c>
      <c r="E1415" s="9">
        <v>63</v>
      </c>
      <c r="F1415" s="9" t="str">
        <f>IF(E1415&gt;=86,"A",IF(E1415&gt;=81,"A-",IF(E1415&gt;=76,"B+",IF(E1415&gt;=71,"B",IF(E1415&gt;=66,"B-",IF(E1415&gt;=61,"C+",IF(E1415&gt;=51,"C",IF(E1415&gt;=41,"D","E"))))))))</f>
        <v>C+</v>
      </c>
      <c r="G1415" s="9" t="str">
        <f>IF(E1415&gt;=86,"4,00",IF(E1415&gt;=81,"3,70",IF(E1415&gt;=76,"3,30",IF(E1415&gt;=71,"3,00",IF(E1415&gt;=66,"2,70",IF(E1415&gt;=61,"2,30",IF(E1415&gt;=51,"2,00",IF(E1415&gt;=41,"1,00","0,00"))))))))</f>
        <v>2,30</v>
      </c>
      <c r="H1415" s="9">
        <f>G1415*D1415</f>
        <v>6.8999999999999995</v>
      </c>
    </row>
    <row r="1416" spans="1:8">
      <c r="A1416" s="9">
        <v>2</v>
      </c>
      <c r="B1416" s="9" t="s">
        <v>155</v>
      </c>
      <c r="C1416" s="13" t="s">
        <v>156</v>
      </c>
      <c r="D1416" s="9">
        <v>2</v>
      </c>
      <c r="E1416" s="9">
        <v>72</v>
      </c>
      <c r="F1416" s="9" t="str">
        <f t="shared" ref="F1416:F1422" si="84">IF(E1416&gt;=86,"A",IF(E1416&gt;=81,"A-",IF(E1416&gt;=76,"B+",IF(E1416&gt;=71,"B",IF(E1416&gt;=66,"B-",IF(E1416&gt;=61,"C+",IF(E1416&gt;=51,"C",IF(E1416&gt;=41,"D","E"))))))))</f>
        <v>B</v>
      </c>
      <c r="G1416" s="9" t="str">
        <f t="shared" ref="G1416:G1422" si="85">IF(E1416&gt;=86,"4,00",IF(E1416&gt;=81,"3,70",IF(E1416&gt;=76,"3,30",IF(E1416&gt;=71,"3,00",IF(E1416&gt;=66,"2,70",IF(E1416&gt;=61,"2,30",IF(E1416&gt;=51,"2,00",IF(E1416&gt;=41,"1,00","0,00"))))))))</f>
        <v>3,00</v>
      </c>
      <c r="H1416" s="9">
        <f t="shared" ref="H1416:H1422" si="86">G1416*D1416</f>
        <v>6</v>
      </c>
    </row>
    <row r="1417" spans="1:8">
      <c r="A1417" s="9">
        <v>3</v>
      </c>
      <c r="B1417" s="9" t="s">
        <v>157</v>
      </c>
      <c r="C1417" s="13" t="s">
        <v>158</v>
      </c>
      <c r="D1417" s="9">
        <v>2</v>
      </c>
      <c r="E1417" s="9">
        <v>79</v>
      </c>
      <c r="F1417" s="9" t="str">
        <f t="shared" si="84"/>
        <v>B+</v>
      </c>
      <c r="G1417" s="9" t="str">
        <f t="shared" si="85"/>
        <v>3,30</v>
      </c>
      <c r="H1417" s="9">
        <f t="shared" si="86"/>
        <v>6.6</v>
      </c>
    </row>
    <row r="1418" spans="1:8">
      <c r="A1418" s="9">
        <v>4</v>
      </c>
      <c r="B1418" s="9" t="s">
        <v>159</v>
      </c>
      <c r="C1418" s="13" t="s">
        <v>160</v>
      </c>
      <c r="D1418" s="9">
        <v>2</v>
      </c>
      <c r="E1418" s="9">
        <v>76</v>
      </c>
      <c r="F1418" s="9" t="str">
        <f t="shared" si="84"/>
        <v>B+</v>
      </c>
      <c r="G1418" s="9" t="str">
        <f t="shared" si="85"/>
        <v>3,30</v>
      </c>
      <c r="H1418" s="9">
        <f t="shared" si="86"/>
        <v>6.6</v>
      </c>
    </row>
    <row r="1419" spans="1:8">
      <c r="A1419" s="9">
        <v>5</v>
      </c>
      <c r="B1419" s="9" t="s">
        <v>161</v>
      </c>
      <c r="C1419" s="13" t="s">
        <v>162</v>
      </c>
      <c r="D1419" s="9">
        <v>2</v>
      </c>
      <c r="E1419" s="9">
        <v>61</v>
      </c>
      <c r="F1419" s="9" t="str">
        <f t="shared" si="84"/>
        <v>C+</v>
      </c>
      <c r="G1419" s="9" t="str">
        <f t="shared" si="85"/>
        <v>2,30</v>
      </c>
      <c r="H1419" s="9">
        <f t="shared" si="86"/>
        <v>4.5999999999999996</v>
      </c>
    </row>
    <row r="1420" spans="1:8">
      <c r="A1420" s="9">
        <v>6</v>
      </c>
      <c r="B1420" s="9" t="s">
        <v>163</v>
      </c>
      <c r="C1420" s="13" t="s">
        <v>164</v>
      </c>
      <c r="D1420" s="9">
        <v>3</v>
      </c>
      <c r="E1420" s="9">
        <v>61</v>
      </c>
      <c r="F1420" s="9" t="str">
        <f t="shared" si="84"/>
        <v>C+</v>
      </c>
      <c r="G1420" s="9" t="str">
        <f t="shared" si="85"/>
        <v>2,30</v>
      </c>
      <c r="H1420" s="9">
        <f t="shared" si="86"/>
        <v>6.8999999999999995</v>
      </c>
    </row>
    <row r="1421" spans="1:8">
      <c r="A1421" s="9">
        <v>7</v>
      </c>
      <c r="B1421" s="9" t="s">
        <v>165</v>
      </c>
      <c r="C1421" s="13" t="s">
        <v>166</v>
      </c>
      <c r="D1421" s="9">
        <v>3</v>
      </c>
      <c r="E1421" s="9">
        <v>87</v>
      </c>
      <c r="F1421" s="9" t="str">
        <f t="shared" si="84"/>
        <v>A</v>
      </c>
      <c r="G1421" s="9" t="str">
        <f t="shared" si="85"/>
        <v>4,00</v>
      </c>
      <c r="H1421" s="9">
        <f t="shared" si="86"/>
        <v>12</v>
      </c>
    </row>
    <row r="1422" spans="1:8">
      <c r="A1422" s="9">
        <v>8</v>
      </c>
      <c r="B1422" s="9" t="s">
        <v>167</v>
      </c>
      <c r="C1422" s="13" t="s">
        <v>168</v>
      </c>
      <c r="D1422" s="9">
        <v>3</v>
      </c>
      <c r="E1422" s="9">
        <v>62</v>
      </c>
      <c r="F1422" s="9" t="str">
        <f t="shared" si="84"/>
        <v>C+</v>
      </c>
      <c r="G1422" s="9" t="str">
        <f t="shared" si="85"/>
        <v>2,30</v>
      </c>
      <c r="H1422" s="9">
        <f t="shared" si="86"/>
        <v>6.8999999999999995</v>
      </c>
    </row>
    <row r="1423" spans="1:8">
      <c r="A1423" s="9">
        <v>9</v>
      </c>
      <c r="B1423" s="9"/>
      <c r="C1423" s="11"/>
      <c r="D1423" s="9"/>
      <c r="E1423" s="9"/>
      <c r="F1423" s="9"/>
      <c r="G1423" s="9"/>
      <c r="H1423" s="9"/>
    </row>
    <row r="1424" spans="1:8">
      <c r="A1424" s="9">
        <v>10</v>
      </c>
      <c r="B1424" s="9"/>
      <c r="C1424" s="11"/>
      <c r="D1424" s="9"/>
      <c r="E1424" s="9"/>
      <c r="F1424" s="9"/>
      <c r="G1424" s="9"/>
      <c r="H1424" s="9"/>
    </row>
    <row r="1425" spans="1:8">
      <c r="A1425" s="22" t="s">
        <v>13</v>
      </c>
      <c r="B1425" s="23"/>
      <c r="C1425" s="24"/>
      <c r="D1425" s="9">
        <f>SUM(D1415:D1424)</f>
        <v>20</v>
      </c>
      <c r="E1425" s="25"/>
      <c r="F1425" s="26"/>
      <c r="G1425" s="27"/>
      <c r="H1425" s="9">
        <f>SUM(H1415:H1424)</f>
        <v>56.5</v>
      </c>
    </row>
    <row r="1426" spans="1:8">
      <c r="A1426" s="22" t="s">
        <v>12</v>
      </c>
      <c r="B1426" s="23"/>
      <c r="C1426" s="23"/>
      <c r="D1426" s="23"/>
      <c r="E1426" s="23"/>
      <c r="F1426" s="23"/>
      <c r="G1426" s="24"/>
      <c r="H1426" s="17">
        <f>H1425/D1425</f>
        <v>2.8250000000000002</v>
      </c>
    </row>
    <row r="1428" spans="1:8">
      <c r="A1428" s="10" t="s">
        <v>11</v>
      </c>
      <c r="F1428" s="10" t="s">
        <v>10</v>
      </c>
    </row>
    <row r="1429" spans="1:8">
      <c r="A1429" s="10" t="s">
        <v>9</v>
      </c>
      <c r="B1429" s="10" t="s">
        <v>29</v>
      </c>
    </row>
    <row r="1430" spans="1:8">
      <c r="A1430" s="10" t="s">
        <v>8</v>
      </c>
      <c r="B1430" s="10" t="s">
        <v>29</v>
      </c>
    </row>
    <row r="1431" spans="1:8">
      <c r="A1431" s="10" t="s">
        <v>7</v>
      </c>
      <c r="B1431" s="10" t="s">
        <v>29</v>
      </c>
    </row>
    <row r="1432" spans="1:8">
      <c r="A1432" s="10" t="s">
        <v>6</v>
      </c>
      <c r="B1432" s="10" t="s">
        <v>29</v>
      </c>
      <c r="F1432" s="6" t="s">
        <v>5</v>
      </c>
      <c r="G1432" s="6"/>
      <c r="H1432" s="6"/>
    </row>
    <row r="1433" spans="1:8">
      <c r="A1433" s="10" t="s">
        <v>4</v>
      </c>
      <c r="B1433" s="10" t="s">
        <v>29</v>
      </c>
    </row>
    <row r="1434" spans="1:8">
      <c r="A1434" s="10" t="s">
        <v>3</v>
      </c>
      <c r="B1434" s="10" t="s">
        <v>29</v>
      </c>
    </row>
    <row r="1435" spans="1:8">
      <c r="A1435" s="10" t="s">
        <v>2</v>
      </c>
      <c r="B1435" s="10" t="s">
        <v>29</v>
      </c>
    </row>
    <row r="1436" spans="1:8">
      <c r="A1436" s="10" t="s">
        <v>1</v>
      </c>
      <c r="B1436" s="10" t="s">
        <v>30</v>
      </c>
    </row>
    <row r="1437" spans="1:8">
      <c r="A1437" s="10" t="s">
        <v>0</v>
      </c>
      <c r="B1437" s="10" t="s">
        <v>30</v>
      </c>
    </row>
    <row r="1458" spans="1:8">
      <c r="A1458" s="28" t="s">
        <v>28</v>
      </c>
      <c r="B1458" s="28"/>
      <c r="C1458" s="28"/>
      <c r="D1458" s="28"/>
      <c r="E1458" s="28"/>
      <c r="F1458" s="28"/>
      <c r="G1458" s="28"/>
      <c r="H1458" s="28"/>
    </row>
    <row r="1459" spans="1:8">
      <c r="A1459" s="29" t="s">
        <v>27</v>
      </c>
      <c r="B1459" s="29"/>
      <c r="C1459" s="29" t="s">
        <v>92</v>
      </c>
      <c r="D1459" s="29"/>
      <c r="E1459" s="6" t="s">
        <v>31</v>
      </c>
      <c r="G1459" s="10" t="s">
        <v>152</v>
      </c>
    </row>
    <row r="1460" spans="1:8">
      <c r="A1460" s="29" t="s">
        <v>26</v>
      </c>
      <c r="B1460" s="29"/>
      <c r="C1460" s="29" t="s">
        <v>93</v>
      </c>
      <c r="D1460" s="29"/>
      <c r="E1460" s="12" t="s">
        <v>169</v>
      </c>
      <c r="G1460" s="10" t="s">
        <v>32</v>
      </c>
    </row>
    <row r="1461" spans="1:8">
      <c r="A1461" s="29" t="s">
        <v>25</v>
      </c>
      <c r="B1461" s="29"/>
      <c r="C1461" s="29" t="s">
        <v>24</v>
      </c>
      <c r="D1461" s="29"/>
      <c r="E1461" s="6"/>
      <c r="F1461" s="6"/>
      <c r="G1461" s="6"/>
      <c r="H1461" s="6"/>
    </row>
    <row r="1463" spans="1:8">
      <c r="A1463" s="30" t="s">
        <v>23</v>
      </c>
      <c r="B1463" s="30" t="s">
        <v>22</v>
      </c>
      <c r="C1463" s="30" t="s">
        <v>21</v>
      </c>
      <c r="D1463" s="7" t="s">
        <v>20</v>
      </c>
      <c r="E1463" s="22" t="s">
        <v>19</v>
      </c>
      <c r="F1463" s="23"/>
      <c r="G1463" s="24"/>
      <c r="H1463" s="30" t="s">
        <v>18</v>
      </c>
    </row>
    <row r="1464" spans="1:8">
      <c r="A1464" s="31"/>
      <c r="B1464" s="31"/>
      <c r="C1464" s="31"/>
      <c r="D1464" s="8" t="s">
        <v>17</v>
      </c>
      <c r="E1464" s="5" t="s">
        <v>16</v>
      </c>
      <c r="F1464" s="5" t="s">
        <v>15</v>
      </c>
      <c r="G1464" s="5" t="s">
        <v>14</v>
      </c>
      <c r="H1464" s="31"/>
    </row>
    <row r="1465" spans="1:8">
      <c r="A1465" s="9">
        <v>1</v>
      </c>
      <c r="B1465" s="9" t="s">
        <v>153</v>
      </c>
      <c r="C1465" s="13" t="s">
        <v>154</v>
      </c>
      <c r="D1465" s="9">
        <v>3</v>
      </c>
      <c r="E1465" s="9">
        <v>60</v>
      </c>
      <c r="F1465" s="9" t="str">
        <f>IF(E1465&gt;=86,"A",IF(E1465&gt;=81,"A-",IF(E1465&gt;=76,"B+",IF(E1465&gt;=71,"B",IF(E1465&gt;=66,"B-",IF(E1465&gt;=61,"C+",IF(E1465&gt;=51,"C",IF(E1465&gt;=41,"D","E"))))))))</f>
        <v>C</v>
      </c>
      <c r="G1465" s="9" t="str">
        <f>IF(E1465&gt;=86,"4,00",IF(E1465&gt;=81,"3,70",IF(E1465&gt;=76,"3,30",IF(E1465&gt;=71,"3,00",IF(E1465&gt;=66,"2,70",IF(E1465&gt;=61,"2,30",IF(E1465&gt;=51,"2,00",IF(E1465&gt;=41,"1,00","0,00"))))))))</f>
        <v>2,00</v>
      </c>
      <c r="H1465" s="9">
        <f>G1465*D1465</f>
        <v>6</v>
      </c>
    </row>
    <row r="1466" spans="1:8">
      <c r="A1466" s="9">
        <v>2</v>
      </c>
      <c r="B1466" s="9" t="s">
        <v>155</v>
      </c>
      <c r="C1466" s="13" t="s">
        <v>156</v>
      </c>
      <c r="D1466" s="9">
        <v>2</v>
      </c>
      <c r="E1466" s="9">
        <v>71</v>
      </c>
      <c r="F1466" s="9" t="str">
        <f t="shared" ref="F1466:F1472" si="87">IF(E1466&gt;=86,"A",IF(E1466&gt;=81,"A-",IF(E1466&gt;=76,"B+",IF(E1466&gt;=71,"B",IF(E1466&gt;=66,"B-",IF(E1466&gt;=61,"C+",IF(E1466&gt;=51,"C",IF(E1466&gt;=41,"D","E"))))))))</f>
        <v>B</v>
      </c>
      <c r="G1466" s="9" t="str">
        <f t="shared" ref="G1466:G1472" si="88">IF(E1466&gt;=86,"4,00",IF(E1466&gt;=81,"3,70",IF(E1466&gt;=76,"3,30",IF(E1466&gt;=71,"3,00",IF(E1466&gt;=66,"2,70",IF(E1466&gt;=61,"2,30",IF(E1466&gt;=51,"2,00",IF(E1466&gt;=41,"1,00","0,00"))))))))</f>
        <v>3,00</v>
      </c>
      <c r="H1466" s="9">
        <f t="shared" ref="H1466:H1472" si="89">G1466*D1466</f>
        <v>6</v>
      </c>
    </row>
    <row r="1467" spans="1:8">
      <c r="A1467" s="9">
        <v>3</v>
      </c>
      <c r="B1467" s="9" t="s">
        <v>157</v>
      </c>
      <c r="C1467" s="13" t="s">
        <v>158</v>
      </c>
      <c r="D1467" s="9">
        <v>2</v>
      </c>
      <c r="E1467" s="9">
        <v>70</v>
      </c>
      <c r="F1467" s="9" t="str">
        <f t="shared" si="87"/>
        <v>B-</v>
      </c>
      <c r="G1467" s="9" t="str">
        <f t="shared" si="88"/>
        <v>2,70</v>
      </c>
      <c r="H1467" s="9">
        <f t="shared" si="89"/>
        <v>5.4</v>
      </c>
    </row>
    <row r="1468" spans="1:8">
      <c r="A1468" s="9">
        <v>4</v>
      </c>
      <c r="B1468" s="9" t="s">
        <v>159</v>
      </c>
      <c r="C1468" s="13" t="s">
        <v>160</v>
      </c>
      <c r="D1468" s="9">
        <v>2</v>
      </c>
      <c r="E1468" s="9">
        <v>70</v>
      </c>
      <c r="F1468" s="9" t="str">
        <f t="shared" si="87"/>
        <v>B-</v>
      </c>
      <c r="G1468" s="9" t="str">
        <f t="shared" si="88"/>
        <v>2,70</v>
      </c>
      <c r="H1468" s="9">
        <f t="shared" si="89"/>
        <v>5.4</v>
      </c>
    </row>
    <row r="1469" spans="1:8">
      <c r="A1469" s="9">
        <v>5</v>
      </c>
      <c r="B1469" s="9" t="s">
        <v>161</v>
      </c>
      <c r="C1469" s="13" t="s">
        <v>162</v>
      </c>
      <c r="D1469" s="9">
        <v>2</v>
      </c>
      <c r="E1469" s="9">
        <v>70</v>
      </c>
      <c r="F1469" s="9" t="str">
        <f t="shared" si="87"/>
        <v>B-</v>
      </c>
      <c r="G1469" s="9" t="str">
        <f t="shared" si="88"/>
        <v>2,70</v>
      </c>
      <c r="H1469" s="9">
        <f t="shared" si="89"/>
        <v>5.4</v>
      </c>
    </row>
    <row r="1470" spans="1:8">
      <c r="A1470" s="9">
        <v>6</v>
      </c>
      <c r="B1470" s="9" t="s">
        <v>163</v>
      </c>
      <c r="C1470" s="13" t="s">
        <v>164</v>
      </c>
      <c r="D1470" s="9">
        <v>3</v>
      </c>
      <c r="E1470" s="9">
        <v>70</v>
      </c>
      <c r="F1470" s="9" t="str">
        <f t="shared" si="87"/>
        <v>B-</v>
      </c>
      <c r="G1470" s="9" t="str">
        <f t="shared" si="88"/>
        <v>2,70</v>
      </c>
      <c r="H1470" s="9">
        <f t="shared" si="89"/>
        <v>8.1000000000000014</v>
      </c>
    </row>
    <row r="1471" spans="1:8">
      <c r="A1471" s="9">
        <v>7</v>
      </c>
      <c r="B1471" s="9" t="s">
        <v>165</v>
      </c>
      <c r="C1471" s="13" t="s">
        <v>166</v>
      </c>
      <c r="D1471" s="9">
        <v>3</v>
      </c>
      <c r="E1471" s="9">
        <v>79</v>
      </c>
      <c r="F1471" s="9" t="str">
        <f t="shared" si="87"/>
        <v>B+</v>
      </c>
      <c r="G1471" s="9" t="str">
        <f t="shared" si="88"/>
        <v>3,30</v>
      </c>
      <c r="H1471" s="9">
        <f t="shared" si="89"/>
        <v>9.8999999999999986</v>
      </c>
    </row>
    <row r="1472" spans="1:8">
      <c r="A1472" s="9">
        <v>8</v>
      </c>
      <c r="B1472" s="9" t="s">
        <v>167</v>
      </c>
      <c r="C1472" s="13" t="s">
        <v>168</v>
      </c>
      <c r="D1472" s="9">
        <v>3</v>
      </c>
      <c r="E1472" s="9">
        <v>75</v>
      </c>
      <c r="F1472" s="9" t="str">
        <f t="shared" si="87"/>
        <v>B</v>
      </c>
      <c r="G1472" s="9" t="str">
        <f t="shared" si="88"/>
        <v>3,00</v>
      </c>
      <c r="H1472" s="9">
        <f t="shared" si="89"/>
        <v>9</v>
      </c>
    </row>
    <row r="1473" spans="1:8">
      <c r="A1473" s="9">
        <v>9</v>
      </c>
      <c r="B1473" s="9"/>
      <c r="C1473" s="11"/>
      <c r="D1473" s="9"/>
      <c r="E1473" s="9"/>
      <c r="F1473" s="9"/>
      <c r="G1473" s="9"/>
      <c r="H1473" s="9"/>
    </row>
    <row r="1474" spans="1:8">
      <c r="A1474" s="9">
        <v>10</v>
      </c>
      <c r="B1474" s="9"/>
      <c r="C1474" s="11"/>
      <c r="D1474" s="9"/>
      <c r="E1474" s="9"/>
      <c r="F1474" s="9"/>
      <c r="G1474" s="9"/>
      <c r="H1474" s="9"/>
    </row>
    <row r="1475" spans="1:8">
      <c r="A1475" s="22" t="s">
        <v>13</v>
      </c>
      <c r="B1475" s="23"/>
      <c r="C1475" s="24"/>
      <c r="D1475" s="9">
        <f>SUM(D1465:D1474)</f>
        <v>20</v>
      </c>
      <c r="E1475" s="25"/>
      <c r="F1475" s="26"/>
      <c r="G1475" s="27"/>
      <c r="H1475" s="9">
        <f>SUM(H1465:H1474)</f>
        <v>55.199999999999996</v>
      </c>
    </row>
    <row r="1476" spans="1:8">
      <c r="A1476" s="22" t="s">
        <v>12</v>
      </c>
      <c r="B1476" s="23"/>
      <c r="C1476" s="23"/>
      <c r="D1476" s="23"/>
      <c r="E1476" s="23"/>
      <c r="F1476" s="23"/>
      <c r="G1476" s="24"/>
      <c r="H1476" s="17">
        <f>H1475/D1475</f>
        <v>2.76</v>
      </c>
    </row>
    <row r="1478" spans="1:8">
      <c r="A1478" s="10" t="s">
        <v>11</v>
      </c>
      <c r="F1478" s="10" t="s">
        <v>10</v>
      </c>
    </row>
    <row r="1479" spans="1:8">
      <c r="A1479" s="10" t="s">
        <v>9</v>
      </c>
      <c r="B1479" s="10" t="s">
        <v>29</v>
      </c>
    </row>
    <row r="1480" spans="1:8">
      <c r="A1480" s="10" t="s">
        <v>8</v>
      </c>
      <c r="B1480" s="10" t="s">
        <v>29</v>
      </c>
    </row>
    <row r="1481" spans="1:8">
      <c r="A1481" s="10" t="s">
        <v>7</v>
      </c>
      <c r="B1481" s="10" t="s">
        <v>29</v>
      </c>
    </row>
    <row r="1482" spans="1:8">
      <c r="A1482" s="10" t="s">
        <v>6</v>
      </c>
      <c r="B1482" s="10" t="s">
        <v>29</v>
      </c>
      <c r="F1482" s="6" t="s">
        <v>5</v>
      </c>
      <c r="G1482" s="6"/>
      <c r="H1482" s="6"/>
    </row>
    <row r="1483" spans="1:8">
      <c r="A1483" s="10" t="s">
        <v>4</v>
      </c>
      <c r="B1483" s="10" t="s">
        <v>29</v>
      </c>
    </row>
    <row r="1484" spans="1:8">
      <c r="A1484" s="10" t="s">
        <v>3</v>
      </c>
      <c r="B1484" s="10" t="s">
        <v>29</v>
      </c>
    </row>
    <row r="1485" spans="1:8">
      <c r="A1485" s="10" t="s">
        <v>2</v>
      </c>
      <c r="B1485" s="10" t="s">
        <v>29</v>
      </c>
    </row>
    <row r="1486" spans="1:8">
      <c r="A1486" s="10" t="s">
        <v>1</v>
      </c>
      <c r="B1486" s="10" t="s">
        <v>30</v>
      </c>
    </row>
    <row r="1487" spans="1:8">
      <c r="A1487" s="10" t="s">
        <v>0</v>
      </c>
      <c r="B1487" s="10" t="s">
        <v>30</v>
      </c>
    </row>
    <row r="1508" spans="1:8">
      <c r="A1508" s="28" t="s">
        <v>28</v>
      </c>
      <c r="B1508" s="28"/>
      <c r="C1508" s="28"/>
      <c r="D1508" s="28"/>
      <c r="E1508" s="28"/>
      <c r="F1508" s="28"/>
      <c r="G1508" s="28"/>
      <c r="H1508" s="28"/>
    </row>
    <row r="1509" spans="1:8">
      <c r="A1509" s="29" t="s">
        <v>27</v>
      </c>
      <c r="B1509" s="29"/>
      <c r="C1509" s="29" t="s">
        <v>191</v>
      </c>
      <c r="D1509" s="29"/>
      <c r="E1509" s="16" t="s">
        <v>31</v>
      </c>
      <c r="G1509" s="10" t="s">
        <v>152</v>
      </c>
    </row>
    <row r="1510" spans="1:8">
      <c r="A1510" s="29" t="s">
        <v>26</v>
      </c>
      <c r="B1510" s="29"/>
      <c r="C1510" s="29" t="s">
        <v>192</v>
      </c>
      <c r="D1510" s="29"/>
      <c r="E1510" s="16" t="s">
        <v>169</v>
      </c>
      <c r="G1510" s="10" t="s">
        <v>32</v>
      </c>
    </row>
    <row r="1511" spans="1:8">
      <c r="A1511" s="29" t="s">
        <v>25</v>
      </c>
      <c r="B1511" s="29"/>
      <c r="C1511" s="29" t="s">
        <v>24</v>
      </c>
      <c r="D1511" s="29"/>
      <c r="E1511" s="16"/>
      <c r="F1511" s="16"/>
      <c r="G1511" s="16"/>
      <c r="H1511" s="16"/>
    </row>
    <row r="1513" spans="1:8">
      <c r="A1513" s="30" t="s">
        <v>23</v>
      </c>
      <c r="B1513" s="30" t="s">
        <v>22</v>
      </c>
      <c r="C1513" s="30" t="s">
        <v>21</v>
      </c>
      <c r="D1513" s="14" t="s">
        <v>20</v>
      </c>
      <c r="E1513" s="22" t="s">
        <v>19</v>
      </c>
      <c r="F1513" s="23"/>
      <c r="G1513" s="24"/>
      <c r="H1513" s="30" t="s">
        <v>18</v>
      </c>
    </row>
    <row r="1514" spans="1:8">
      <c r="A1514" s="31"/>
      <c r="B1514" s="31"/>
      <c r="C1514" s="31"/>
      <c r="D1514" s="15" t="s">
        <v>17</v>
      </c>
      <c r="E1514" s="5" t="s">
        <v>16</v>
      </c>
      <c r="F1514" s="5" t="s">
        <v>15</v>
      </c>
      <c r="G1514" s="5" t="s">
        <v>14</v>
      </c>
      <c r="H1514" s="31"/>
    </row>
    <row r="1515" spans="1:8">
      <c r="A1515" s="9">
        <v>1</v>
      </c>
      <c r="B1515" s="9" t="s">
        <v>153</v>
      </c>
      <c r="C1515" s="13" t="s">
        <v>154</v>
      </c>
      <c r="D1515" s="9">
        <v>3</v>
      </c>
      <c r="E1515" s="21">
        <v>44</v>
      </c>
      <c r="F1515" s="9" t="str">
        <f>IF(E1515&gt;=86,"A",IF(E1515&gt;=81,"A-",IF(E1515&gt;=76,"B+",IF(E1515&gt;=71,"B",IF(E1515&gt;=66,"B-",IF(E1515&gt;=61,"C+",IF(E1515&gt;=51,"C",IF(E1515&gt;=41,"D","E"))))))))</f>
        <v>D</v>
      </c>
      <c r="G1515" s="9" t="str">
        <f>IF(E1515&gt;=86,"4,00",IF(E1515&gt;=81,"3,70",IF(E1515&gt;=76,"3,30",IF(E1515&gt;=71,"3,00",IF(E1515&gt;=66,"2,70",IF(E1515&gt;=61,"2,30",IF(E1515&gt;=51,"2,00",IF(E1515&gt;=41,"1,00","0,00"))))))))</f>
        <v>1,00</v>
      </c>
      <c r="H1515" s="9">
        <f>G1515*D1515</f>
        <v>3</v>
      </c>
    </row>
    <row r="1516" spans="1:8">
      <c r="A1516" s="9">
        <v>2</v>
      </c>
      <c r="B1516" s="9" t="s">
        <v>155</v>
      </c>
      <c r="C1516" s="13" t="s">
        <v>156</v>
      </c>
      <c r="D1516" s="9">
        <v>2</v>
      </c>
      <c r="E1516" s="21">
        <v>43</v>
      </c>
      <c r="F1516" s="9" t="str">
        <f t="shared" ref="F1516:F1522" si="90">IF(E1516&gt;=86,"A",IF(E1516&gt;=81,"A-",IF(E1516&gt;=76,"B+",IF(E1516&gt;=71,"B",IF(E1516&gt;=66,"B-",IF(E1516&gt;=61,"C+",IF(E1516&gt;=51,"C",IF(E1516&gt;=41,"D","E"))))))))</f>
        <v>D</v>
      </c>
      <c r="G1516" s="9" t="str">
        <f t="shared" ref="G1516:G1522" si="91">IF(E1516&gt;=86,"4,00",IF(E1516&gt;=81,"3,70",IF(E1516&gt;=76,"3,30",IF(E1516&gt;=71,"3,00",IF(E1516&gt;=66,"2,70",IF(E1516&gt;=61,"2,30",IF(E1516&gt;=51,"2,00",IF(E1516&gt;=41,"1,00","0,00"))))))))</f>
        <v>1,00</v>
      </c>
      <c r="H1516" s="9">
        <f t="shared" ref="H1516:H1522" si="92">G1516*D1516</f>
        <v>2</v>
      </c>
    </row>
    <row r="1517" spans="1:8">
      <c r="A1517" s="9">
        <v>3</v>
      </c>
      <c r="B1517" s="9" t="s">
        <v>157</v>
      </c>
      <c r="C1517" s="13" t="s">
        <v>158</v>
      </c>
      <c r="D1517" s="9">
        <v>2</v>
      </c>
      <c r="E1517" s="21">
        <v>0</v>
      </c>
      <c r="F1517" s="9" t="str">
        <f t="shared" si="90"/>
        <v>E</v>
      </c>
      <c r="G1517" s="9" t="str">
        <f t="shared" si="91"/>
        <v>0,00</v>
      </c>
      <c r="H1517" s="9">
        <f t="shared" si="92"/>
        <v>0</v>
      </c>
    </row>
    <row r="1518" spans="1:8">
      <c r="A1518" s="9">
        <v>4</v>
      </c>
      <c r="B1518" s="9" t="s">
        <v>159</v>
      </c>
      <c r="C1518" s="13" t="s">
        <v>160</v>
      </c>
      <c r="D1518" s="9">
        <v>2</v>
      </c>
      <c r="E1518" s="9">
        <v>51</v>
      </c>
      <c r="F1518" s="9" t="str">
        <f t="shared" si="90"/>
        <v>C</v>
      </c>
      <c r="G1518" s="9" t="str">
        <f t="shared" si="91"/>
        <v>2,00</v>
      </c>
      <c r="H1518" s="9">
        <f t="shared" si="92"/>
        <v>4</v>
      </c>
    </row>
    <row r="1519" spans="1:8">
      <c r="A1519" s="9">
        <v>5</v>
      </c>
      <c r="B1519" s="9" t="s">
        <v>161</v>
      </c>
      <c r="C1519" s="13" t="s">
        <v>162</v>
      </c>
      <c r="D1519" s="9">
        <v>2</v>
      </c>
      <c r="E1519" s="21">
        <v>0</v>
      </c>
      <c r="F1519" s="9" t="str">
        <f t="shared" si="90"/>
        <v>E</v>
      </c>
      <c r="G1519" s="9" t="str">
        <f t="shared" si="91"/>
        <v>0,00</v>
      </c>
      <c r="H1519" s="9">
        <f t="shared" si="92"/>
        <v>0</v>
      </c>
    </row>
    <row r="1520" spans="1:8">
      <c r="A1520" s="9">
        <v>6</v>
      </c>
      <c r="B1520" s="9" t="s">
        <v>163</v>
      </c>
      <c r="C1520" s="13" t="s">
        <v>164</v>
      </c>
      <c r="D1520" s="9">
        <v>3</v>
      </c>
      <c r="E1520" s="21">
        <v>0</v>
      </c>
      <c r="F1520" s="9" t="str">
        <f t="shared" si="90"/>
        <v>E</v>
      </c>
      <c r="G1520" s="9" t="str">
        <f t="shared" si="91"/>
        <v>0,00</v>
      </c>
      <c r="H1520" s="9">
        <f t="shared" si="92"/>
        <v>0</v>
      </c>
    </row>
    <row r="1521" spans="1:8">
      <c r="A1521" s="9">
        <v>7</v>
      </c>
      <c r="B1521" s="9" t="s">
        <v>165</v>
      </c>
      <c r="C1521" s="13" t="s">
        <v>166</v>
      </c>
      <c r="D1521" s="9">
        <v>3</v>
      </c>
      <c r="E1521" s="9">
        <v>77</v>
      </c>
      <c r="F1521" s="9" t="str">
        <f t="shared" si="90"/>
        <v>B+</v>
      </c>
      <c r="G1521" s="9" t="str">
        <f t="shared" si="91"/>
        <v>3,30</v>
      </c>
      <c r="H1521" s="9">
        <f t="shared" si="92"/>
        <v>9.8999999999999986</v>
      </c>
    </row>
    <row r="1522" spans="1:8">
      <c r="A1522" s="9">
        <v>8</v>
      </c>
      <c r="B1522" s="9" t="s">
        <v>167</v>
      </c>
      <c r="C1522" s="13" t="s">
        <v>168</v>
      </c>
      <c r="D1522" s="9">
        <v>3</v>
      </c>
      <c r="E1522" s="9">
        <v>63</v>
      </c>
      <c r="F1522" s="9" t="str">
        <f t="shared" si="90"/>
        <v>C+</v>
      </c>
      <c r="G1522" s="9" t="str">
        <f t="shared" si="91"/>
        <v>2,30</v>
      </c>
      <c r="H1522" s="9">
        <f t="shared" si="92"/>
        <v>6.8999999999999995</v>
      </c>
    </row>
    <row r="1523" spans="1:8">
      <c r="A1523" s="9">
        <v>9</v>
      </c>
      <c r="B1523" s="9"/>
      <c r="C1523" s="11"/>
      <c r="D1523" s="9"/>
      <c r="E1523" s="9"/>
      <c r="F1523" s="9"/>
      <c r="G1523" s="9"/>
      <c r="H1523" s="9"/>
    </row>
    <row r="1524" spans="1:8">
      <c r="A1524" s="9">
        <v>10</v>
      </c>
      <c r="B1524" s="9"/>
      <c r="C1524" s="11"/>
      <c r="D1524" s="9"/>
      <c r="E1524" s="9"/>
      <c r="F1524" s="9"/>
      <c r="G1524" s="9"/>
      <c r="H1524" s="9"/>
    </row>
    <row r="1525" spans="1:8">
      <c r="A1525" s="22" t="s">
        <v>13</v>
      </c>
      <c r="B1525" s="23"/>
      <c r="C1525" s="24"/>
      <c r="D1525" s="9">
        <f>SUM(D1515:D1524)</f>
        <v>20</v>
      </c>
      <c r="E1525" s="25"/>
      <c r="F1525" s="26"/>
      <c r="G1525" s="27"/>
      <c r="H1525" s="9">
        <f>SUM(H1515:H1524)</f>
        <v>25.799999999999997</v>
      </c>
    </row>
    <row r="1526" spans="1:8">
      <c r="A1526" s="22" t="s">
        <v>12</v>
      </c>
      <c r="B1526" s="23"/>
      <c r="C1526" s="23"/>
      <c r="D1526" s="23"/>
      <c r="E1526" s="23"/>
      <c r="F1526" s="23"/>
      <c r="G1526" s="24"/>
      <c r="H1526" s="17">
        <f>H1525/D1525</f>
        <v>1.2899999999999998</v>
      </c>
    </row>
    <row r="1528" spans="1:8">
      <c r="A1528" s="10" t="s">
        <v>11</v>
      </c>
      <c r="F1528" s="10" t="s">
        <v>10</v>
      </c>
    </row>
    <row r="1529" spans="1:8">
      <c r="A1529" s="10" t="s">
        <v>9</v>
      </c>
      <c r="B1529" s="10" t="s">
        <v>29</v>
      </c>
    </row>
    <row r="1530" spans="1:8">
      <c r="A1530" s="10" t="s">
        <v>8</v>
      </c>
      <c r="B1530" s="10" t="s">
        <v>29</v>
      </c>
    </row>
    <row r="1531" spans="1:8">
      <c r="A1531" s="10" t="s">
        <v>7</v>
      </c>
      <c r="B1531" s="10" t="s">
        <v>29</v>
      </c>
    </row>
    <row r="1532" spans="1:8">
      <c r="A1532" s="10" t="s">
        <v>6</v>
      </c>
      <c r="B1532" s="10" t="s">
        <v>29</v>
      </c>
      <c r="F1532" s="16" t="s">
        <v>5</v>
      </c>
      <c r="G1532" s="16"/>
      <c r="H1532" s="16"/>
    </row>
    <row r="1533" spans="1:8">
      <c r="A1533" s="10" t="s">
        <v>4</v>
      </c>
      <c r="B1533" s="10" t="s">
        <v>29</v>
      </c>
    </row>
    <row r="1534" spans="1:8">
      <c r="A1534" s="10" t="s">
        <v>3</v>
      </c>
      <c r="B1534" s="10" t="s">
        <v>29</v>
      </c>
    </row>
    <row r="1535" spans="1:8">
      <c r="A1535" s="10" t="s">
        <v>2</v>
      </c>
      <c r="B1535" s="10" t="s">
        <v>29</v>
      </c>
    </row>
    <row r="1536" spans="1:8">
      <c r="A1536" s="10" t="s">
        <v>1</v>
      </c>
      <c r="B1536" s="10" t="s">
        <v>30</v>
      </c>
    </row>
    <row r="1537" spans="1:2">
      <c r="A1537" s="10" t="s">
        <v>0</v>
      </c>
      <c r="B1537" s="10" t="s">
        <v>30</v>
      </c>
    </row>
  </sheetData>
  <mergeCells count="465">
    <mergeCell ref="A58:H58"/>
    <mergeCell ref="A59:B59"/>
    <mergeCell ref="C59:D59"/>
    <mergeCell ref="A60:B60"/>
    <mergeCell ref="C60:D60"/>
    <mergeCell ref="H13:H14"/>
    <mergeCell ref="A25:C25"/>
    <mergeCell ref="E25:G25"/>
    <mergeCell ref="A8:H8"/>
    <mergeCell ref="A9:B9"/>
    <mergeCell ref="C9:D9"/>
    <mergeCell ref="A10:B10"/>
    <mergeCell ref="C10:D10"/>
    <mergeCell ref="A11:B11"/>
    <mergeCell ref="C11:D11"/>
    <mergeCell ref="A26:G26"/>
    <mergeCell ref="A13:A14"/>
    <mergeCell ref="B13:B14"/>
    <mergeCell ref="C13:C14"/>
    <mergeCell ref="E13:G13"/>
    <mergeCell ref="E63:G63"/>
    <mergeCell ref="H63:H64"/>
    <mergeCell ref="A75:C75"/>
    <mergeCell ref="E75:G75"/>
    <mergeCell ref="A76:G76"/>
    <mergeCell ref="A61:B61"/>
    <mergeCell ref="C61:D61"/>
    <mergeCell ref="A63:A64"/>
    <mergeCell ref="B63:B64"/>
    <mergeCell ref="C63:C64"/>
    <mergeCell ref="A111:B111"/>
    <mergeCell ref="C111:D111"/>
    <mergeCell ref="A113:A114"/>
    <mergeCell ref="B113:B114"/>
    <mergeCell ref="C113:C114"/>
    <mergeCell ref="A108:H108"/>
    <mergeCell ref="A109:B109"/>
    <mergeCell ref="C109:D109"/>
    <mergeCell ref="A110:B110"/>
    <mergeCell ref="C110:D110"/>
    <mergeCell ref="A158:H158"/>
    <mergeCell ref="A159:B159"/>
    <mergeCell ref="C159:D159"/>
    <mergeCell ref="A160:B160"/>
    <mergeCell ref="C160:D160"/>
    <mergeCell ref="E113:G113"/>
    <mergeCell ref="H113:H114"/>
    <mergeCell ref="A125:C125"/>
    <mergeCell ref="E125:G125"/>
    <mergeCell ref="A126:G126"/>
    <mergeCell ref="E163:G163"/>
    <mergeCell ref="H163:H164"/>
    <mergeCell ref="A175:C175"/>
    <mergeCell ref="E175:G175"/>
    <mergeCell ref="A176:G176"/>
    <mergeCell ref="A161:B161"/>
    <mergeCell ref="C161:D161"/>
    <mergeCell ref="A163:A164"/>
    <mergeCell ref="B163:B164"/>
    <mergeCell ref="C163:C164"/>
    <mergeCell ref="A211:B211"/>
    <mergeCell ref="C211:D211"/>
    <mergeCell ref="A213:A214"/>
    <mergeCell ref="B213:B214"/>
    <mergeCell ref="C213:C214"/>
    <mergeCell ref="A208:H208"/>
    <mergeCell ref="A209:B209"/>
    <mergeCell ref="C209:D209"/>
    <mergeCell ref="A210:B210"/>
    <mergeCell ref="C210:D210"/>
    <mergeCell ref="A258:H258"/>
    <mergeCell ref="A259:B259"/>
    <mergeCell ref="C259:D259"/>
    <mergeCell ref="A260:B260"/>
    <mergeCell ref="C260:D260"/>
    <mergeCell ref="E213:G213"/>
    <mergeCell ref="H213:H214"/>
    <mergeCell ref="A225:C225"/>
    <mergeCell ref="E225:G225"/>
    <mergeCell ref="A226:G226"/>
    <mergeCell ref="E263:G263"/>
    <mergeCell ref="H263:H264"/>
    <mergeCell ref="A275:C275"/>
    <mergeCell ref="E275:G275"/>
    <mergeCell ref="A276:G276"/>
    <mergeCell ref="A261:B261"/>
    <mergeCell ref="C261:D261"/>
    <mergeCell ref="A263:A264"/>
    <mergeCell ref="B263:B264"/>
    <mergeCell ref="C263:C264"/>
    <mergeCell ref="A311:B311"/>
    <mergeCell ref="C311:D311"/>
    <mergeCell ref="A313:A314"/>
    <mergeCell ref="B313:B314"/>
    <mergeCell ref="C313:C314"/>
    <mergeCell ref="A308:H308"/>
    <mergeCell ref="A309:B309"/>
    <mergeCell ref="C309:D309"/>
    <mergeCell ref="A310:B310"/>
    <mergeCell ref="C310:D310"/>
    <mergeCell ref="A358:H358"/>
    <mergeCell ref="A359:B359"/>
    <mergeCell ref="C359:D359"/>
    <mergeCell ref="A360:B360"/>
    <mergeCell ref="C360:D360"/>
    <mergeCell ref="E313:G313"/>
    <mergeCell ref="H313:H314"/>
    <mergeCell ref="A325:C325"/>
    <mergeCell ref="E325:G325"/>
    <mergeCell ref="A326:G326"/>
    <mergeCell ref="E363:G363"/>
    <mergeCell ref="H363:H364"/>
    <mergeCell ref="A375:C375"/>
    <mergeCell ref="E375:G375"/>
    <mergeCell ref="A376:G376"/>
    <mergeCell ref="A361:B361"/>
    <mergeCell ref="C361:D361"/>
    <mergeCell ref="A363:A364"/>
    <mergeCell ref="B363:B364"/>
    <mergeCell ref="C363:C364"/>
    <mergeCell ref="A411:B411"/>
    <mergeCell ref="C411:D411"/>
    <mergeCell ref="A413:A414"/>
    <mergeCell ref="B413:B414"/>
    <mergeCell ref="C413:C414"/>
    <mergeCell ref="A408:H408"/>
    <mergeCell ref="A409:B409"/>
    <mergeCell ref="C409:D409"/>
    <mergeCell ref="A410:B410"/>
    <mergeCell ref="C410:D410"/>
    <mergeCell ref="A458:H458"/>
    <mergeCell ref="A459:B459"/>
    <mergeCell ref="C459:D459"/>
    <mergeCell ref="A460:B460"/>
    <mergeCell ref="C460:D460"/>
    <mergeCell ref="E413:G413"/>
    <mergeCell ref="H413:H414"/>
    <mergeCell ref="A425:C425"/>
    <mergeCell ref="E425:G425"/>
    <mergeCell ref="A426:G426"/>
    <mergeCell ref="E463:G463"/>
    <mergeCell ref="H463:H464"/>
    <mergeCell ref="A475:C475"/>
    <mergeCell ref="E475:G475"/>
    <mergeCell ref="A476:G476"/>
    <mergeCell ref="A461:B461"/>
    <mergeCell ref="C461:D461"/>
    <mergeCell ref="A463:A464"/>
    <mergeCell ref="B463:B464"/>
    <mergeCell ref="C463:C464"/>
    <mergeCell ref="A511:B511"/>
    <mergeCell ref="C511:D511"/>
    <mergeCell ref="A513:A514"/>
    <mergeCell ref="B513:B514"/>
    <mergeCell ref="C513:C514"/>
    <mergeCell ref="A508:H508"/>
    <mergeCell ref="A509:B509"/>
    <mergeCell ref="C509:D509"/>
    <mergeCell ref="A510:B510"/>
    <mergeCell ref="C510:D510"/>
    <mergeCell ref="A558:H558"/>
    <mergeCell ref="A559:B559"/>
    <mergeCell ref="C559:D559"/>
    <mergeCell ref="A560:B560"/>
    <mergeCell ref="C560:D560"/>
    <mergeCell ref="E513:G513"/>
    <mergeCell ref="H513:H514"/>
    <mergeCell ref="A525:C525"/>
    <mergeCell ref="E525:G525"/>
    <mergeCell ref="A526:G526"/>
    <mergeCell ref="E563:G563"/>
    <mergeCell ref="H563:H564"/>
    <mergeCell ref="A575:C575"/>
    <mergeCell ref="E575:G575"/>
    <mergeCell ref="A576:G576"/>
    <mergeCell ref="A561:B561"/>
    <mergeCell ref="C561:D561"/>
    <mergeCell ref="A563:A564"/>
    <mergeCell ref="B563:B564"/>
    <mergeCell ref="C563:C564"/>
    <mergeCell ref="A611:B611"/>
    <mergeCell ref="C611:D611"/>
    <mergeCell ref="A613:A614"/>
    <mergeCell ref="B613:B614"/>
    <mergeCell ref="C613:C614"/>
    <mergeCell ref="A608:H608"/>
    <mergeCell ref="A609:B609"/>
    <mergeCell ref="C609:D609"/>
    <mergeCell ref="A610:B610"/>
    <mergeCell ref="C610:D610"/>
    <mergeCell ref="A658:H658"/>
    <mergeCell ref="A659:B659"/>
    <mergeCell ref="C659:D659"/>
    <mergeCell ref="A660:B660"/>
    <mergeCell ref="C660:D660"/>
    <mergeCell ref="E613:G613"/>
    <mergeCell ref="H613:H614"/>
    <mergeCell ref="A625:C625"/>
    <mergeCell ref="E625:G625"/>
    <mergeCell ref="A626:G626"/>
    <mergeCell ref="E663:G663"/>
    <mergeCell ref="H663:H664"/>
    <mergeCell ref="A675:C675"/>
    <mergeCell ref="E675:G675"/>
    <mergeCell ref="A676:G676"/>
    <mergeCell ref="A661:B661"/>
    <mergeCell ref="C661:D661"/>
    <mergeCell ref="A663:A664"/>
    <mergeCell ref="B663:B664"/>
    <mergeCell ref="C663:C664"/>
    <mergeCell ref="A711:B711"/>
    <mergeCell ref="C711:D711"/>
    <mergeCell ref="A713:A714"/>
    <mergeCell ref="B713:B714"/>
    <mergeCell ref="C713:C714"/>
    <mergeCell ref="A708:H708"/>
    <mergeCell ref="A709:B709"/>
    <mergeCell ref="C709:D709"/>
    <mergeCell ref="A710:B710"/>
    <mergeCell ref="C710:D710"/>
    <mergeCell ref="A758:H758"/>
    <mergeCell ref="A759:B759"/>
    <mergeCell ref="C759:D759"/>
    <mergeCell ref="A760:B760"/>
    <mergeCell ref="C760:D760"/>
    <mergeCell ref="E713:G713"/>
    <mergeCell ref="H713:H714"/>
    <mergeCell ref="A725:C725"/>
    <mergeCell ref="E725:G725"/>
    <mergeCell ref="A726:G726"/>
    <mergeCell ref="E763:G763"/>
    <mergeCell ref="H763:H764"/>
    <mergeCell ref="A775:C775"/>
    <mergeCell ref="E775:G775"/>
    <mergeCell ref="A776:G776"/>
    <mergeCell ref="A761:B761"/>
    <mergeCell ref="C761:D761"/>
    <mergeCell ref="A763:A764"/>
    <mergeCell ref="B763:B764"/>
    <mergeCell ref="C763:C764"/>
    <mergeCell ref="A811:B811"/>
    <mergeCell ref="C811:D811"/>
    <mergeCell ref="A813:A814"/>
    <mergeCell ref="B813:B814"/>
    <mergeCell ref="C813:C814"/>
    <mergeCell ref="A808:H808"/>
    <mergeCell ref="A809:B809"/>
    <mergeCell ref="C809:D809"/>
    <mergeCell ref="A810:B810"/>
    <mergeCell ref="C810:D810"/>
    <mergeCell ref="A858:H858"/>
    <mergeCell ref="A859:B859"/>
    <mergeCell ref="C859:D859"/>
    <mergeCell ref="A860:B860"/>
    <mergeCell ref="C860:D860"/>
    <mergeCell ref="E813:G813"/>
    <mergeCell ref="H813:H814"/>
    <mergeCell ref="A825:C825"/>
    <mergeCell ref="E825:G825"/>
    <mergeCell ref="A826:G826"/>
    <mergeCell ref="E863:G863"/>
    <mergeCell ref="H863:H864"/>
    <mergeCell ref="A875:C875"/>
    <mergeCell ref="E875:G875"/>
    <mergeCell ref="A876:G876"/>
    <mergeCell ref="A861:B861"/>
    <mergeCell ref="C861:D861"/>
    <mergeCell ref="A863:A864"/>
    <mergeCell ref="B863:B864"/>
    <mergeCell ref="C863:C864"/>
    <mergeCell ref="A911:B911"/>
    <mergeCell ref="C911:D911"/>
    <mergeCell ref="A913:A914"/>
    <mergeCell ref="B913:B914"/>
    <mergeCell ref="C913:C914"/>
    <mergeCell ref="A908:H908"/>
    <mergeCell ref="A909:B909"/>
    <mergeCell ref="C909:D909"/>
    <mergeCell ref="A910:B910"/>
    <mergeCell ref="C910:D910"/>
    <mergeCell ref="A958:H958"/>
    <mergeCell ref="A959:B959"/>
    <mergeCell ref="C959:D959"/>
    <mergeCell ref="A960:B960"/>
    <mergeCell ref="C960:D960"/>
    <mergeCell ref="E913:G913"/>
    <mergeCell ref="H913:H914"/>
    <mergeCell ref="A925:C925"/>
    <mergeCell ref="E925:G925"/>
    <mergeCell ref="A926:G926"/>
    <mergeCell ref="E963:G963"/>
    <mergeCell ref="H963:H964"/>
    <mergeCell ref="A975:C975"/>
    <mergeCell ref="E975:G975"/>
    <mergeCell ref="A976:G976"/>
    <mergeCell ref="A961:B961"/>
    <mergeCell ref="C961:D961"/>
    <mergeCell ref="A963:A964"/>
    <mergeCell ref="B963:B964"/>
    <mergeCell ref="C963:C964"/>
    <mergeCell ref="A1011:B1011"/>
    <mergeCell ref="C1011:D1011"/>
    <mergeCell ref="A1013:A1014"/>
    <mergeCell ref="B1013:B1014"/>
    <mergeCell ref="C1013:C1014"/>
    <mergeCell ref="A1008:H1008"/>
    <mergeCell ref="A1009:B1009"/>
    <mergeCell ref="C1009:D1009"/>
    <mergeCell ref="A1010:B1010"/>
    <mergeCell ref="C1010:D1010"/>
    <mergeCell ref="A1058:H1058"/>
    <mergeCell ref="A1059:B1059"/>
    <mergeCell ref="C1059:D1059"/>
    <mergeCell ref="A1060:B1060"/>
    <mergeCell ref="C1060:D1060"/>
    <mergeCell ref="E1013:G1013"/>
    <mergeCell ref="H1013:H1014"/>
    <mergeCell ref="A1025:C1025"/>
    <mergeCell ref="E1025:G1025"/>
    <mergeCell ref="A1026:G1026"/>
    <mergeCell ref="E1063:G1063"/>
    <mergeCell ref="H1063:H1064"/>
    <mergeCell ref="A1075:C1075"/>
    <mergeCell ref="E1075:G1075"/>
    <mergeCell ref="A1076:G1076"/>
    <mergeCell ref="A1061:B1061"/>
    <mergeCell ref="C1061:D1061"/>
    <mergeCell ref="A1063:A1064"/>
    <mergeCell ref="B1063:B1064"/>
    <mergeCell ref="C1063:C1064"/>
    <mergeCell ref="A1111:B1111"/>
    <mergeCell ref="C1111:D1111"/>
    <mergeCell ref="A1113:A1114"/>
    <mergeCell ref="B1113:B1114"/>
    <mergeCell ref="C1113:C1114"/>
    <mergeCell ref="A1108:H1108"/>
    <mergeCell ref="A1109:B1109"/>
    <mergeCell ref="C1109:D1109"/>
    <mergeCell ref="A1110:B1110"/>
    <mergeCell ref="C1110:D1110"/>
    <mergeCell ref="A1158:H1158"/>
    <mergeCell ref="A1159:B1159"/>
    <mergeCell ref="C1159:D1159"/>
    <mergeCell ref="A1160:B1160"/>
    <mergeCell ref="C1160:D1160"/>
    <mergeCell ref="E1113:G1113"/>
    <mergeCell ref="H1113:H1114"/>
    <mergeCell ref="A1125:C1125"/>
    <mergeCell ref="E1125:G1125"/>
    <mergeCell ref="A1126:G1126"/>
    <mergeCell ref="E1163:G1163"/>
    <mergeCell ref="H1163:H1164"/>
    <mergeCell ref="A1175:C1175"/>
    <mergeCell ref="E1175:G1175"/>
    <mergeCell ref="A1176:G1176"/>
    <mergeCell ref="A1161:B1161"/>
    <mergeCell ref="C1161:D1161"/>
    <mergeCell ref="A1163:A1164"/>
    <mergeCell ref="B1163:B1164"/>
    <mergeCell ref="C1163:C1164"/>
    <mergeCell ref="A1211:B1211"/>
    <mergeCell ref="C1211:D1211"/>
    <mergeCell ref="A1213:A1214"/>
    <mergeCell ref="B1213:B1214"/>
    <mergeCell ref="C1213:C1214"/>
    <mergeCell ref="A1208:H1208"/>
    <mergeCell ref="A1209:B1209"/>
    <mergeCell ref="C1209:D1209"/>
    <mergeCell ref="A1210:B1210"/>
    <mergeCell ref="C1210:D1210"/>
    <mergeCell ref="A1258:H1258"/>
    <mergeCell ref="A1259:B1259"/>
    <mergeCell ref="C1259:D1259"/>
    <mergeCell ref="A1260:B1260"/>
    <mergeCell ref="C1260:D1260"/>
    <mergeCell ref="E1213:G1213"/>
    <mergeCell ref="H1213:H1214"/>
    <mergeCell ref="A1225:C1225"/>
    <mergeCell ref="E1225:G1225"/>
    <mergeCell ref="A1226:G1226"/>
    <mergeCell ref="E1263:G1263"/>
    <mergeCell ref="H1263:H1264"/>
    <mergeCell ref="A1275:C1275"/>
    <mergeCell ref="E1275:G1275"/>
    <mergeCell ref="A1276:G1276"/>
    <mergeCell ref="A1261:B1261"/>
    <mergeCell ref="C1261:D1261"/>
    <mergeCell ref="A1263:A1264"/>
    <mergeCell ref="B1263:B1264"/>
    <mergeCell ref="C1263:C1264"/>
    <mergeCell ref="A1311:B1311"/>
    <mergeCell ref="C1311:D1311"/>
    <mergeCell ref="A1313:A1314"/>
    <mergeCell ref="B1313:B1314"/>
    <mergeCell ref="C1313:C1314"/>
    <mergeCell ref="A1308:H1308"/>
    <mergeCell ref="A1309:B1309"/>
    <mergeCell ref="C1309:D1309"/>
    <mergeCell ref="A1310:B1310"/>
    <mergeCell ref="C1310:D1310"/>
    <mergeCell ref="A1358:H1358"/>
    <mergeCell ref="A1359:B1359"/>
    <mergeCell ref="C1359:D1359"/>
    <mergeCell ref="A1360:B1360"/>
    <mergeCell ref="C1360:D1360"/>
    <mergeCell ref="E1313:G1313"/>
    <mergeCell ref="H1313:H1314"/>
    <mergeCell ref="A1325:C1325"/>
    <mergeCell ref="E1325:G1325"/>
    <mergeCell ref="A1326:G1326"/>
    <mergeCell ref="E1363:G1363"/>
    <mergeCell ref="H1363:H1364"/>
    <mergeCell ref="A1375:C1375"/>
    <mergeCell ref="E1375:G1375"/>
    <mergeCell ref="A1376:G1376"/>
    <mergeCell ref="A1361:B1361"/>
    <mergeCell ref="C1361:D1361"/>
    <mergeCell ref="A1363:A1364"/>
    <mergeCell ref="B1363:B1364"/>
    <mergeCell ref="C1363:C1364"/>
    <mergeCell ref="A1411:B1411"/>
    <mergeCell ref="C1411:D1411"/>
    <mergeCell ref="A1413:A1414"/>
    <mergeCell ref="B1413:B1414"/>
    <mergeCell ref="C1413:C1414"/>
    <mergeCell ref="A1408:H1408"/>
    <mergeCell ref="A1409:B1409"/>
    <mergeCell ref="C1409:D1409"/>
    <mergeCell ref="A1410:B1410"/>
    <mergeCell ref="C1410:D1410"/>
    <mergeCell ref="A1458:H1458"/>
    <mergeCell ref="A1459:B1459"/>
    <mergeCell ref="C1459:D1459"/>
    <mergeCell ref="A1460:B1460"/>
    <mergeCell ref="C1460:D1460"/>
    <mergeCell ref="E1413:G1413"/>
    <mergeCell ref="H1413:H1414"/>
    <mergeCell ref="A1425:C1425"/>
    <mergeCell ref="E1425:G1425"/>
    <mergeCell ref="A1426:G1426"/>
    <mergeCell ref="E1463:G1463"/>
    <mergeCell ref="H1463:H1464"/>
    <mergeCell ref="A1475:C1475"/>
    <mergeCell ref="E1475:G1475"/>
    <mergeCell ref="A1476:G1476"/>
    <mergeCell ref="A1461:B1461"/>
    <mergeCell ref="C1461:D1461"/>
    <mergeCell ref="A1463:A1464"/>
    <mergeCell ref="B1463:B1464"/>
    <mergeCell ref="C1463:C1464"/>
    <mergeCell ref="A1525:C1525"/>
    <mergeCell ref="E1525:G1525"/>
    <mergeCell ref="A1526:G1526"/>
    <mergeCell ref="A1508:H1508"/>
    <mergeCell ref="A1509:B1509"/>
    <mergeCell ref="C1509:D1509"/>
    <mergeCell ref="A1510:B1510"/>
    <mergeCell ref="C1510:D1510"/>
    <mergeCell ref="A1511:B1511"/>
    <mergeCell ref="C1511:D1511"/>
    <mergeCell ref="A1513:A1514"/>
    <mergeCell ref="B1513:B1514"/>
    <mergeCell ref="C1513:C1514"/>
    <mergeCell ref="E1513:G1513"/>
    <mergeCell ref="H1513:H1514"/>
  </mergeCells>
  <pageMargins left="0.25" right="0.25" top="0.75" bottom="0.75" header="0.3" footer="0.3"/>
  <pageSetup paperSize="9" orientation="portrait" horizontalDpi="4294967293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8:H1437"/>
  <sheetViews>
    <sheetView tabSelected="1" topLeftCell="A319" workbookViewId="0">
      <selection activeCell="H47" sqref="H47"/>
    </sheetView>
  </sheetViews>
  <sheetFormatPr defaultRowHeight="15" customHeight="1"/>
  <cols>
    <col min="1" max="1" width="4.7109375" customWidth="1"/>
    <col min="2" max="2" width="11.7109375" bestFit="1" customWidth="1"/>
    <col min="3" max="3" width="30.7109375" customWidth="1"/>
    <col min="4" max="7" width="9.7109375" customWidth="1"/>
    <col min="8" max="8" width="11.42578125" bestFit="1" customWidth="1"/>
  </cols>
  <sheetData>
    <row r="8" spans="1:8" ht="15" customHeight="1">
      <c r="A8" s="32" t="s">
        <v>28</v>
      </c>
      <c r="B8" s="32"/>
      <c r="C8" s="32"/>
      <c r="D8" s="32"/>
      <c r="E8" s="32"/>
      <c r="F8" s="32"/>
      <c r="G8" s="32"/>
      <c r="H8" s="32"/>
    </row>
    <row r="9" spans="1:8" ht="15" customHeight="1">
      <c r="A9" s="29" t="s">
        <v>27</v>
      </c>
      <c r="B9" s="29"/>
      <c r="C9" s="29" t="s">
        <v>94</v>
      </c>
      <c r="D9" s="29"/>
      <c r="E9" s="2" t="s">
        <v>31</v>
      </c>
      <c r="G9" t="s">
        <v>170</v>
      </c>
    </row>
    <row r="10" spans="1:8" ht="15" customHeight="1">
      <c r="A10" s="29" t="s">
        <v>26</v>
      </c>
      <c r="B10" s="29"/>
      <c r="C10" s="29" t="s">
        <v>95</v>
      </c>
      <c r="D10" s="29"/>
      <c r="E10" s="12" t="s">
        <v>169</v>
      </c>
      <c r="G10" s="10" t="s">
        <v>32</v>
      </c>
      <c r="H10" s="10"/>
    </row>
    <row r="11" spans="1:8" ht="15" customHeight="1">
      <c r="A11" s="29" t="s">
        <v>25</v>
      </c>
      <c r="B11" s="29"/>
      <c r="C11" s="29" t="s">
        <v>33</v>
      </c>
      <c r="D11" s="29"/>
      <c r="E11" s="2"/>
      <c r="F11" s="2"/>
      <c r="G11" s="2"/>
      <c r="H11" s="2"/>
    </row>
    <row r="13" spans="1:8" ht="15" customHeight="1">
      <c r="A13" s="30" t="s">
        <v>23</v>
      </c>
      <c r="B13" s="30" t="s">
        <v>22</v>
      </c>
      <c r="C13" s="30" t="s">
        <v>21</v>
      </c>
      <c r="D13" s="3" t="s">
        <v>20</v>
      </c>
      <c r="E13" s="22" t="s">
        <v>19</v>
      </c>
      <c r="F13" s="23"/>
      <c r="G13" s="24"/>
      <c r="H13" s="30" t="s">
        <v>18</v>
      </c>
    </row>
    <row r="14" spans="1:8" ht="15" customHeight="1">
      <c r="A14" s="31"/>
      <c r="B14" s="31"/>
      <c r="C14" s="31"/>
      <c r="D14" s="4" t="s">
        <v>17</v>
      </c>
      <c r="E14" s="5" t="s">
        <v>16</v>
      </c>
      <c r="F14" s="5" t="s">
        <v>15</v>
      </c>
      <c r="G14" s="5" t="s">
        <v>14</v>
      </c>
      <c r="H14" s="31"/>
    </row>
    <row r="15" spans="1:8" ht="15" customHeight="1">
      <c r="A15" s="9">
        <v>1</v>
      </c>
      <c r="B15" s="9" t="s">
        <v>171</v>
      </c>
      <c r="C15" s="1" t="s">
        <v>172</v>
      </c>
      <c r="D15" s="9">
        <v>2</v>
      </c>
      <c r="E15" s="9">
        <v>54</v>
      </c>
      <c r="F15" s="9" t="str">
        <f>IF(E15&gt;=86,"A",IF(E15&gt;=81,"A-",IF(E15&gt;=76,"B+",IF(E15&gt;=71,"B",IF(E15&gt;=66,"B-",IF(E15&gt;=61,"C+",IF(E15&gt;=51,"C",IF(E15&gt;=41,"D","E"))))))))</f>
        <v>C</v>
      </c>
      <c r="G15" s="9" t="str">
        <f>IF(E15&gt;=86,"4,00",IF(E15&gt;=81,"3,70",IF(E15&gt;=76,"3,30",IF(E15&gt;=71,"3,00",IF(E15&gt;=66,"2,70",IF(E15&gt;=61,"2,30",IF(E15&gt;=51,"2,00",IF(E15&gt;=41,"1,00","0,00"))))))))</f>
        <v>2,00</v>
      </c>
      <c r="H15" s="9">
        <f>G15*D15</f>
        <v>4</v>
      </c>
    </row>
    <row r="16" spans="1:8" ht="15" customHeight="1">
      <c r="A16" s="9">
        <v>2</v>
      </c>
      <c r="B16" s="9" t="s">
        <v>173</v>
      </c>
      <c r="C16" s="1" t="s">
        <v>174</v>
      </c>
      <c r="D16" s="9">
        <v>2</v>
      </c>
      <c r="E16" s="9">
        <v>78</v>
      </c>
      <c r="F16" s="9" t="str">
        <f t="shared" ref="F16:F24" si="0">IF(E16&gt;=86,"A",IF(E16&gt;=81,"A-",IF(E16&gt;=76,"B+",IF(E16&gt;=71,"B",IF(E16&gt;=66,"B-",IF(E16&gt;=61,"C+",IF(E16&gt;=51,"C",IF(E16&gt;=41,"D","E"))))))))</f>
        <v>B+</v>
      </c>
      <c r="G16" s="9" t="str">
        <f t="shared" ref="G16:G24" si="1">IF(E16&gt;=86,"4,00",IF(E16&gt;=81,"3,70",IF(E16&gt;=76,"3,30",IF(E16&gt;=71,"3,00",IF(E16&gt;=66,"2,70",IF(E16&gt;=61,"2,30",IF(E16&gt;=51,"2,00",IF(E16&gt;=41,"1,00","0,00"))))))))</f>
        <v>3,30</v>
      </c>
      <c r="H16" s="9">
        <f t="shared" ref="H16:H24" si="2">G16*D16</f>
        <v>6.6</v>
      </c>
    </row>
    <row r="17" spans="1:8" ht="15" customHeight="1">
      <c r="A17" s="9">
        <v>3</v>
      </c>
      <c r="B17" s="9" t="s">
        <v>175</v>
      </c>
      <c r="C17" s="1" t="s">
        <v>176</v>
      </c>
      <c r="D17" s="9">
        <v>3</v>
      </c>
      <c r="E17" s="9">
        <v>62</v>
      </c>
      <c r="F17" s="9" t="str">
        <f t="shared" si="0"/>
        <v>C+</v>
      </c>
      <c r="G17" s="9" t="str">
        <f t="shared" si="1"/>
        <v>2,30</v>
      </c>
      <c r="H17" s="9">
        <f t="shared" si="2"/>
        <v>6.8999999999999995</v>
      </c>
    </row>
    <row r="18" spans="1:8" ht="15" customHeight="1">
      <c r="A18" s="9">
        <v>4</v>
      </c>
      <c r="B18" s="9" t="s">
        <v>177</v>
      </c>
      <c r="C18" s="1" t="s">
        <v>178</v>
      </c>
      <c r="D18" s="9">
        <v>2</v>
      </c>
      <c r="E18" s="9">
        <v>64</v>
      </c>
      <c r="F18" s="9" t="str">
        <f t="shared" si="0"/>
        <v>C+</v>
      </c>
      <c r="G18" s="9" t="str">
        <f t="shared" si="1"/>
        <v>2,30</v>
      </c>
      <c r="H18" s="9">
        <f t="shared" si="2"/>
        <v>4.5999999999999996</v>
      </c>
    </row>
    <row r="19" spans="1:8" ht="15" customHeight="1">
      <c r="A19" s="9">
        <v>5</v>
      </c>
      <c r="B19" s="9" t="s">
        <v>179</v>
      </c>
      <c r="C19" s="1" t="s">
        <v>180</v>
      </c>
      <c r="D19" s="9">
        <v>2</v>
      </c>
      <c r="E19" s="9">
        <v>61</v>
      </c>
      <c r="F19" s="9" t="str">
        <f t="shared" si="0"/>
        <v>C+</v>
      </c>
      <c r="G19" s="9" t="str">
        <f t="shared" si="1"/>
        <v>2,30</v>
      </c>
      <c r="H19" s="9">
        <f t="shared" si="2"/>
        <v>4.5999999999999996</v>
      </c>
    </row>
    <row r="20" spans="1:8" ht="15" customHeight="1">
      <c r="A20" s="9">
        <v>6</v>
      </c>
      <c r="B20" s="9" t="s">
        <v>181</v>
      </c>
      <c r="C20" s="1" t="s">
        <v>182</v>
      </c>
      <c r="D20" s="9">
        <v>2</v>
      </c>
      <c r="E20" s="9">
        <v>85</v>
      </c>
      <c r="F20" s="9" t="str">
        <f t="shared" si="0"/>
        <v>A-</v>
      </c>
      <c r="G20" s="9" t="str">
        <f t="shared" si="1"/>
        <v>3,70</v>
      </c>
      <c r="H20" s="9">
        <f t="shared" si="2"/>
        <v>7.4</v>
      </c>
    </row>
    <row r="21" spans="1:8" ht="15" customHeight="1">
      <c r="A21" s="9">
        <v>7</v>
      </c>
      <c r="B21" s="9" t="s">
        <v>183</v>
      </c>
      <c r="C21" s="1" t="s">
        <v>184</v>
      </c>
      <c r="D21" s="9">
        <v>2</v>
      </c>
      <c r="E21" s="9">
        <v>61</v>
      </c>
      <c r="F21" s="9" t="str">
        <f t="shared" si="0"/>
        <v>C+</v>
      </c>
      <c r="G21" s="9" t="str">
        <f t="shared" si="1"/>
        <v>2,30</v>
      </c>
      <c r="H21" s="9">
        <f t="shared" si="2"/>
        <v>4.5999999999999996</v>
      </c>
    </row>
    <row r="22" spans="1:8" ht="15" customHeight="1">
      <c r="A22" s="9">
        <v>8</v>
      </c>
      <c r="B22" s="9" t="s">
        <v>185</v>
      </c>
      <c r="C22" s="1" t="s">
        <v>186</v>
      </c>
      <c r="D22" s="9">
        <v>3</v>
      </c>
      <c r="E22" s="9">
        <v>70</v>
      </c>
      <c r="F22" s="9" t="str">
        <f t="shared" si="0"/>
        <v>B-</v>
      </c>
      <c r="G22" s="9" t="str">
        <f t="shared" si="1"/>
        <v>2,70</v>
      </c>
      <c r="H22" s="9">
        <f t="shared" si="2"/>
        <v>8.1000000000000014</v>
      </c>
    </row>
    <row r="23" spans="1:8" ht="15" customHeight="1">
      <c r="A23" s="9">
        <v>9</v>
      </c>
      <c r="B23" s="9" t="s">
        <v>187</v>
      </c>
      <c r="C23" s="1" t="s">
        <v>188</v>
      </c>
      <c r="D23" s="9">
        <v>2</v>
      </c>
      <c r="E23" s="9">
        <v>87</v>
      </c>
      <c r="F23" s="9" t="str">
        <f t="shared" si="0"/>
        <v>A</v>
      </c>
      <c r="G23" s="9" t="str">
        <f t="shared" si="1"/>
        <v>4,00</v>
      </c>
      <c r="H23" s="9">
        <f t="shared" si="2"/>
        <v>8</v>
      </c>
    </row>
    <row r="24" spans="1:8" ht="15" customHeight="1">
      <c r="A24" s="9">
        <v>10</v>
      </c>
      <c r="B24" s="9" t="s">
        <v>189</v>
      </c>
      <c r="C24" s="1" t="s">
        <v>190</v>
      </c>
      <c r="D24" s="9">
        <v>2</v>
      </c>
      <c r="E24" s="9">
        <v>54</v>
      </c>
      <c r="F24" s="9" t="str">
        <f t="shared" si="0"/>
        <v>C</v>
      </c>
      <c r="G24" s="9" t="str">
        <f t="shared" si="1"/>
        <v>2,00</v>
      </c>
      <c r="H24" s="9">
        <f t="shared" si="2"/>
        <v>4</v>
      </c>
    </row>
    <row r="25" spans="1:8" ht="15" customHeight="1">
      <c r="A25" s="22" t="s">
        <v>13</v>
      </c>
      <c r="B25" s="23"/>
      <c r="C25" s="24"/>
      <c r="D25" s="9">
        <f>SUM(D15:D24)</f>
        <v>22</v>
      </c>
      <c r="E25" s="25"/>
      <c r="F25" s="26"/>
      <c r="G25" s="27"/>
      <c r="H25" s="9">
        <f>SUM(H15:H24)</f>
        <v>58.800000000000004</v>
      </c>
    </row>
    <row r="26" spans="1:8" ht="15" customHeight="1">
      <c r="A26" s="22" t="s">
        <v>12</v>
      </c>
      <c r="B26" s="23"/>
      <c r="C26" s="23"/>
      <c r="D26" s="23"/>
      <c r="E26" s="23"/>
      <c r="F26" s="23"/>
      <c r="G26" s="24"/>
      <c r="H26" s="17">
        <f>H25/D25</f>
        <v>2.6727272727272728</v>
      </c>
    </row>
    <row r="28" spans="1:8" ht="15" customHeight="1">
      <c r="A28" t="s">
        <v>11</v>
      </c>
      <c r="F28" t="s">
        <v>10</v>
      </c>
    </row>
    <row r="29" spans="1:8" ht="15" customHeight="1">
      <c r="A29" t="s">
        <v>9</v>
      </c>
      <c r="B29" t="s">
        <v>29</v>
      </c>
    </row>
    <row r="30" spans="1:8" ht="15" customHeight="1">
      <c r="A30" t="s">
        <v>8</v>
      </c>
      <c r="B30" t="s">
        <v>29</v>
      </c>
    </row>
    <row r="31" spans="1:8" ht="15" customHeight="1">
      <c r="A31" t="s">
        <v>7</v>
      </c>
      <c r="B31" t="s">
        <v>29</v>
      </c>
    </row>
    <row r="32" spans="1:8" ht="15" customHeight="1">
      <c r="A32" t="s">
        <v>6</v>
      </c>
      <c r="B32" t="s">
        <v>29</v>
      </c>
      <c r="F32" s="2" t="s">
        <v>5</v>
      </c>
      <c r="G32" s="2"/>
      <c r="H32" s="2"/>
    </row>
    <row r="33" spans="1:2" ht="15" customHeight="1">
      <c r="A33" t="s">
        <v>4</v>
      </c>
      <c r="B33" t="s">
        <v>29</v>
      </c>
    </row>
    <row r="34" spans="1:2" ht="15" customHeight="1">
      <c r="A34" t="s">
        <v>3</v>
      </c>
      <c r="B34" t="s">
        <v>29</v>
      </c>
    </row>
    <row r="35" spans="1:2" ht="15" customHeight="1">
      <c r="A35" t="s">
        <v>2</v>
      </c>
      <c r="B35" t="s">
        <v>29</v>
      </c>
    </row>
    <row r="36" spans="1:2" ht="15" customHeight="1">
      <c r="A36" t="s">
        <v>1</v>
      </c>
      <c r="B36" t="s">
        <v>30</v>
      </c>
    </row>
    <row r="37" spans="1:2" ht="15" customHeight="1">
      <c r="A37" t="s">
        <v>0</v>
      </c>
      <c r="B37" t="s">
        <v>30</v>
      </c>
    </row>
    <row r="58" spans="1:8" ht="15" customHeight="1">
      <c r="A58" s="32" t="s">
        <v>28</v>
      </c>
      <c r="B58" s="32"/>
      <c r="C58" s="32"/>
      <c r="D58" s="32"/>
      <c r="E58" s="32"/>
      <c r="F58" s="32"/>
      <c r="G58" s="32"/>
      <c r="H58" s="32"/>
    </row>
    <row r="59" spans="1:8" ht="15" customHeight="1">
      <c r="A59" s="29" t="s">
        <v>27</v>
      </c>
      <c r="B59" s="29"/>
      <c r="C59" s="29" t="s">
        <v>96</v>
      </c>
      <c r="D59" s="29"/>
      <c r="E59" s="6" t="s">
        <v>31</v>
      </c>
      <c r="G59" t="s">
        <v>170</v>
      </c>
    </row>
    <row r="60" spans="1:8" ht="15" customHeight="1">
      <c r="A60" s="29" t="s">
        <v>26</v>
      </c>
      <c r="B60" s="29"/>
      <c r="C60" s="29" t="s">
        <v>97</v>
      </c>
      <c r="D60" s="29"/>
      <c r="E60" s="12" t="s">
        <v>169</v>
      </c>
      <c r="G60" s="10" t="s">
        <v>32</v>
      </c>
      <c r="H60" s="10"/>
    </row>
    <row r="61" spans="1:8" ht="15" customHeight="1">
      <c r="A61" s="29" t="s">
        <v>25</v>
      </c>
      <c r="B61" s="29"/>
      <c r="C61" s="29" t="s">
        <v>33</v>
      </c>
      <c r="D61" s="29"/>
      <c r="E61" s="6"/>
      <c r="F61" s="6"/>
      <c r="G61" s="6"/>
      <c r="H61" s="6"/>
    </row>
    <row r="63" spans="1:8" ht="15" customHeight="1">
      <c r="A63" s="30" t="s">
        <v>23</v>
      </c>
      <c r="B63" s="30" t="s">
        <v>22</v>
      </c>
      <c r="C63" s="30" t="s">
        <v>21</v>
      </c>
      <c r="D63" s="7" t="s">
        <v>20</v>
      </c>
      <c r="E63" s="22" t="s">
        <v>19</v>
      </c>
      <c r="F63" s="23"/>
      <c r="G63" s="24"/>
      <c r="H63" s="30" t="s">
        <v>18</v>
      </c>
    </row>
    <row r="64" spans="1:8" ht="15" customHeight="1">
      <c r="A64" s="31"/>
      <c r="B64" s="31"/>
      <c r="C64" s="31"/>
      <c r="D64" s="8" t="s">
        <v>17</v>
      </c>
      <c r="E64" s="5" t="s">
        <v>16</v>
      </c>
      <c r="F64" s="5" t="s">
        <v>15</v>
      </c>
      <c r="G64" s="5" t="s">
        <v>14</v>
      </c>
      <c r="H64" s="31"/>
    </row>
    <row r="65" spans="1:8" ht="15" customHeight="1">
      <c r="A65" s="9">
        <v>1</v>
      </c>
      <c r="B65" s="9" t="s">
        <v>171</v>
      </c>
      <c r="C65" s="1" t="s">
        <v>172</v>
      </c>
      <c r="D65" s="9">
        <v>2</v>
      </c>
      <c r="E65" s="9">
        <v>68</v>
      </c>
      <c r="F65" s="9" t="str">
        <f>IF(E65&gt;=86,"A",IF(E65&gt;=81,"A-",IF(E65&gt;=76,"B+",IF(E65&gt;=71,"B",IF(E65&gt;=66,"B-",IF(E65&gt;=61,"C+",IF(E65&gt;=51,"C",IF(E65&gt;=41,"D","E"))))))))</f>
        <v>B-</v>
      </c>
      <c r="G65" s="9" t="str">
        <f>IF(E65&gt;=86,"4,00",IF(E65&gt;=81,"3,70",IF(E65&gt;=76,"3,30",IF(E65&gt;=71,"3,00",IF(E65&gt;=66,"2,70",IF(E65&gt;=61,"2,30",IF(E65&gt;=51,"2,00",IF(E65&gt;=41,"1,00","0,00"))))))))</f>
        <v>2,70</v>
      </c>
      <c r="H65" s="9">
        <f>G65*D65</f>
        <v>5.4</v>
      </c>
    </row>
    <row r="66" spans="1:8" ht="15" customHeight="1">
      <c r="A66" s="9">
        <v>2</v>
      </c>
      <c r="B66" s="9" t="s">
        <v>173</v>
      </c>
      <c r="C66" s="1" t="s">
        <v>174</v>
      </c>
      <c r="D66" s="9">
        <v>2</v>
      </c>
      <c r="E66" s="9">
        <v>78</v>
      </c>
      <c r="F66" s="9" t="str">
        <f t="shared" ref="F66:F74" si="3">IF(E66&gt;=86,"A",IF(E66&gt;=81,"A-",IF(E66&gt;=76,"B+",IF(E66&gt;=71,"B",IF(E66&gt;=66,"B-",IF(E66&gt;=61,"C+",IF(E66&gt;=51,"C",IF(E66&gt;=41,"D","E"))))))))</f>
        <v>B+</v>
      </c>
      <c r="G66" s="9" t="str">
        <f t="shared" ref="G66:G74" si="4">IF(E66&gt;=86,"4,00",IF(E66&gt;=81,"3,70",IF(E66&gt;=76,"3,30",IF(E66&gt;=71,"3,00",IF(E66&gt;=66,"2,70",IF(E66&gt;=61,"2,30",IF(E66&gt;=51,"2,00",IF(E66&gt;=41,"1,00","0,00"))))))))</f>
        <v>3,30</v>
      </c>
      <c r="H66" s="9">
        <f t="shared" ref="H66:H74" si="5">G66*D66</f>
        <v>6.6</v>
      </c>
    </row>
    <row r="67" spans="1:8" ht="15" customHeight="1">
      <c r="A67" s="9">
        <v>3</v>
      </c>
      <c r="B67" s="9" t="s">
        <v>175</v>
      </c>
      <c r="C67" s="1" t="s">
        <v>176</v>
      </c>
      <c r="D67" s="9">
        <v>3</v>
      </c>
      <c r="E67" s="9">
        <v>69</v>
      </c>
      <c r="F67" s="9" t="str">
        <f t="shared" si="3"/>
        <v>B-</v>
      </c>
      <c r="G67" s="9" t="str">
        <f t="shared" si="4"/>
        <v>2,70</v>
      </c>
      <c r="H67" s="9">
        <f t="shared" si="5"/>
        <v>8.1000000000000014</v>
      </c>
    </row>
    <row r="68" spans="1:8" ht="15" customHeight="1">
      <c r="A68" s="9">
        <v>4</v>
      </c>
      <c r="B68" s="9" t="s">
        <v>177</v>
      </c>
      <c r="C68" s="1" t="s">
        <v>178</v>
      </c>
      <c r="D68" s="9">
        <v>2</v>
      </c>
      <c r="E68" s="9">
        <v>68</v>
      </c>
      <c r="F68" s="9" t="str">
        <f t="shared" si="3"/>
        <v>B-</v>
      </c>
      <c r="G68" s="9" t="str">
        <f t="shared" si="4"/>
        <v>2,70</v>
      </c>
      <c r="H68" s="9">
        <f t="shared" si="5"/>
        <v>5.4</v>
      </c>
    </row>
    <row r="69" spans="1:8" ht="15" customHeight="1">
      <c r="A69" s="9">
        <v>5</v>
      </c>
      <c r="B69" s="9" t="s">
        <v>179</v>
      </c>
      <c r="C69" s="1" t="s">
        <v>180</v>
      </c>
      <c r="D69" s="9">
        <v>2</v>
      </c>
      <c r="E69" s="9">
        <v>66</v>
      </c>
      <c r="F69" s="9" t="str">
        <f t="shared" si="3"/>
        <v>B-</v>
      </c>
      <c r="G69" s="9" t="str">
        <f t="shared" si="4"/>
        <v>2,70</v>
      </c>
      <c r="H69" s="9">
        <f t="shared" si="5"/>
        <v>5.4</v>
      </c>
    </row>
    <row r="70" spans="1:8" ht="15" customHeight="1">
      <c r="A70" s="9">
        <v>6</v>
      </c>
      <c r="B70" s="9" t="s">
        <v>181</v>
      </c>
      <c r="C70" s="1" t="s">
        <v>182</v>
      </c>
      <c r="D70" s="9">
        <v>2</v>
      </c>
      <c r="E70" s="9">
        <v>88</v>
      </c>
      <c r="F70" s="9" t="str">
        <f t="shared" si="3"/>
        <v>A</v>
      </c>
      <c r="G70" s="9" t="str">
        <f t="shared" si="4"/>
        <v>4,00</v>
      </c>
      <c r="H70" s="9">
        <f t="shared" si="5"/>
        <v>8</v>
      </c>
    </row>
    <row r="71" spans="1:8" ht="15" customHeight="1">
      <c r="A71" s="9">
        <v>7</v>
      </c>
      <c r="B71" s="9" t="s">
        <v>183</v>
      </c>
      <c r="C71" s="1" t="s">
        <v>184</v>
      </c>
      <c r="D71" s="9">
        <v>2</v>
      </c>
      <c r="E71" s="9">
        <v>68</v>
      </c>
      <c r="F71" s="9" t="str">
        <f t="shared" si="3"/>
        <v>B-</v>
      </c>
      <c r="G71" s="9" t="str">
        <f t="shared" si="4"/>
        <v>2,70</v>
      </c>
      <c r="H71" s="9">
        <f t="shared" si="5"/>
        <v>5.4</v>
      </c>
    </row>
    <row r="72" spans="1:8" ht="15" customHeight="1">
      <c r="A72" s="9">
        <v>8</v>
      </c>
      <c r="B72" s="9" t="s">
        <v>185</v>
      </c>
      <c r="C72" s="1" t="s">
        <v>186</v>
      </c>
      <c r="D72" s="9">
        <v>3</v>
      </c>
      <c r="E72" s="9">
        <v>72</v>
      </c>
      <c r="F72" s="9" t="str">
        <f t="shared" si="3"/>
        <v>B</v>
      </c>
      <c r="G72" s="9" t="str">
        <f t="shared" si="4"/>
        <v>3,00</v>
      </c>
      <c r="H72" s="9">
        <f t="shared" si="5"/>
        <v>9</v>
      </c>
    </row>
    <row r="73" spans="1:8" ht="15" customHeight="1">
      <c r="A73" s="9">
        <v>9</v>
      </c>
      <c r="B73" s="9" t="s">
        <v>187</v>
      </c>
      <c r="C73" s="1" t="s">
        <v>188</v>
      </c>
      <c r="D73" s="9">
        <v>2</v>
      </c>
      <c r="E73" s="9">
        <v>83</v>
      </c>
      <c r="F73" s="9" t="str">
        <f t="shared" si="3"/>
        <v>A-</v>
      </c>
      <c r="G73" s="9" t="str">
        <f t="shared" si="4"/>
        <v>3,70</v>
      </c>
      <c r="H73" s="9">
        <f t="shared" si="5"/>
        <v>7.4</v>
      </c>
    </row>
    <row r="74" spans="1:8" ht="15" customHeight="1">
      <c r="A74" s="9">
        <v>10</v>
      </c>
      <c r="B74" s="9" t="s">
        <v>189</v>
      </c>
      <c r="C74" s="1" t="s">
        <v>190</v>
      </c>
      <c r="D74" s="9">
        <v>2</v>
      </c>
      <c r="E74" s="9">
        <v>69</v>
      </c>
      <c r="F74" s="9" t="str">
        <f t="shared" si="3"/>
        <v>B-</v>
      </c>
      <c r="G74" s="9" t="str">
        <f t="shared" si="4"/>
        <v>2,70</v>
      </c>
      <c r="H74" s="9">
        <f t="shared" si="5"/>
        <v>5.4</v>
      </c>
    </row>
    <row r="75" spans="1:8" ht="15" customHeight="1">
      <c r="A75" s="22" t="s">
        <v>13</v>
      </c>
      <c r="B75" s="23"/>
      <c r="C75" s="24"/>
      <c r="D75" s="9">
        <f>SUM(D65:D74)</f>
        <v>22</v>
      </c>
      <c r="E75" s="25"/>
      <c r="F75" s="26"/>
      <c r="G75" s="27"/>
      <c r="H75" s="9">
        <f>SUM(H65:H74)</f>
        <v>66.099999999999994</v>
      </c>
    </row>
    <row r="76" spans="1:8" ht="15" customHeight="1">
      <c r="A76" s="22" t="s">
        <v>12</v>
      </c>
      <c r="B76" s="23"/>
      <c r="C76" s="23"/>
      <c r="D76" s="23"/>
      <c r="E76" s="23"/>
      <c r="F76" s="23"/>
      <c r="G76" s="24"/>
      <c r="H76" s="17">
        <f>H75/D75</f>
        <v>3.0045454545454544</v>
      </c>
    </row>
    <row r="78" spans="1:8" ht="15" customHeight="1">
      <c r="A78" t="s">
        <v>11</v>
      </c>
      <c r="F78" t="s">
        <v>10</v>
      </c>
    </row>
    <row r="79" spans="1:8" ht="15" customHeight="1">
      <c r="A79" t="s">
        <v>9</v>
      </c>
      <c r="B79" t="s">
        <v>29</v>
      </c>
    </row>
    <row r="80" spans="1:8" ht="15" customHeight="1">
      <c r="A80" t="s">
        <v>8</v>
      </c>
      <c r="B80" t="s">
        <v>29</v>
      </c>
    </row>
    <row r="81" spans="1:8" ht="15" customHeight="1">
      <c r="A81" t="s">
        <v>7</v>
      </c>
      <c r="B81" t="s">
        <v>29</v>
      </c>
    </row>
    <row r="82" spans="1:8" ht="15" customHeight="1">
      <c r="A82" t="s">
        <v>6</v>
      </c>
      <c r="B82" t="s">
        <v>29</v>
      </c>
      <c r="F82" s="6" t="s">
        <v>5</v>
      </c>
      <c r="G82" s="6"/>
      <c r="H82" s="6"/>
    </row>
    <row r="83" spans="1:8" ht="15" customHeight="1">
      <c r="A83" t="s">
        <v>4</v>
      </c>
      <c r="B83" t="s">
        <v>29</v>
      </c>
    </row>
    <row r="84" spans="1:8" ht="15" customHeight="1">
      <c r="A84" t="s">
        <v>3</v>
      </c>
      <c r="B84" t="s">
        <v>29</v>
      </c>
    </row>
    <row r="85" spans="1:8" ht="15" customHeight="1">
      <c r="A85" t="s">
        <v>2</v>
      </c>
      <c r="B85" t="s">
        <v>29</v>
      </c>
    </row>
    <row r="86" spans="1:8" ht="15" customHeight="1">
      <c r="A86" t="s">
        <v>1</v>
      </c>
      <c r="B86" t="s">
        <v>30</v>
      </c>
    </row>
    <row r="87" spans="1:8" ht="15" customHeight="1">
      <c r="A87" t="s">
        <v>0</v>
      </c>
      <c r="B87" t="s">
        <v>30</v>
      </c>
    </row>
    <row r="108" spans="1:8" ht="15" customHeight="1">
      <c r="A108" s="32" t="s">
        <v>28</v>
      </c>
      <c r="B108" s="32"/>
      <c r="C108" s="32"/>
      <c r="D108" s="32"/>
      <c r="E108" s="32"/>
      <c r="F108" s="32"/>
      <c r="G108" s="32"/>
      <c r="H108" s="32"/>
    </row>
    <row r="109" spans="1:8" ht="15" customHeight="1">
      <c r="A109" s="29" t="s">
        <v>27</v>
      </c>
      <c r="B109" s="29"/>
      <c r="C109" s="29" t="s">
        <v>98</v>
      </c>
      <c r="D109" s="29"/>
      <c r="E109" s="6" t="s">
        <v>31</v>
      </c>
      <c r="G109" t="s">
        <v>170</v>
      </c>
    </row>
    <row r="110" spans="1:8" ht="15" customHeight="1">
      <c r="A110" s="29" t="s">
        <v>26</v>
      </c>
      <c r="B110" s="29"/>
      <c r="C110" s="29" t="s">
        <v>99</v>
      </c>
      <c r="D110" s="29"/>
      <c r="E110" s="12" t="s">
        <v>169</v>
      </c>
      <c r="G110" s="10" t="s">
        <v>32</v>
      </c>
      <c r="H110" s="10"/>
    </row>
    <row r="111" spans="1:8" ht="15" customHeight="1">
      <c r="A111" s="29" t="s">
        <v>25</v>
      </c>
      <c r="B111" s="29"/>
      <c r="C111" s="29" t="s">
        <v>33</v>
      </c>
      <c r="D111" s="29"/>
      <c r="E111" s="6"/>
      <c r="F111" s="6"/>
      <c r="G111" s="6"/>
      <c r="H111" s="6"/>
    </row>
    <row r="113" spans="1:8" ht="15" customHeight="1">
      <c r="A113" s="30" t="s">
        <v>23</v>
      </c>
      <c r="B113" s="30" t="s">
        <v>22</v>
      </c>
      <c r="C113" s="30" t="s">
        <v>21</v>
      </c>
      <c r="D113" s="7" t="s">
        <v>20</v>
      </c>
      <c r="E113" s="22" t="s">
        <v>19</v>
      </c>
      <c r="F113" s="23"/>
      <c r="G113" s="24"/>
      <c r="H113" s="30" t="s">
        <v>18</v>
      </c>
    </row>
    <row r="114" spans="1:8" ht="15" customHeight="1">
      <c r="A114" s="31"/>
      <c r="B114" s="31"/>
      <c r="C114" s="31"/>
      <c r="D114" s="8" t="s">
        <v>17</v>
      </c>
      <c r="E114" s="5" t="s">
        <v>16</v>
      </c>
      <c r="F114" s="5" t="s">
        <v>15</v>
      </c>
      <c r="G114" s="5" t="s">
        <v>14</v>
      </c>
      <c r="H114" s="31"/>
    </row>
    <row r="115" spans="1:8" ht="15" customHeight="1">
      <c r="A115" s="9">
        <v>1</v>
      </c>
      <c r="B115" s="9" t="s">
        <v>171</v>
      </c>
      <c r="C115" s="1" t="s">
        <v>172</v>
      </c>
      <c r="D115" s="9">
        <v>2</v>
      </c>
      <c r="E115" s="33">
        <v>52</v>
      </c>
      <c r="F115" s="9" t="str">
        <f>IF(E115&gt;=86,"A",IF(E115&gt;=81,"A-",IF(E115&gt;=76,"B+",IF(E115&gt;=71,"B",IF(E115&gt;=66,"B-",IF(E115&gt;=61,"C+",IF(E115&gt;=51,"C",IF(E115&gt;=41,"D","E"))))))))</f>
        <v>C</v>
      </c>
      <c r="G115" s="9" t="str">
        <f>IF(E115&gt;=86,"4,00",IF(E115&gt;=81,"3,70",IF(E115&gt;=76,"3,30",IF(E115&gt;=71,"3,00",IF(E115&gt;=66,"2,70",IF(E115&gt;=61,"2,30",IF(E115&gt;=51,"2,00",IF(E115&gt;=41,"1,00","0,00"))))))))</f>
        <v>2,00</v>
      </c>
      <c r="H115" s="9">
        <f>G115*D115</f>
        <v>4</v>
      </c>
    </row>
    <row r="116" spans="1:8" ht="15" customHeight="1">
      <c r="A116" s="9">
        <v>2</v>
      </c>
      <c r="B116" s="9" t="s">
        <v>173</v>
      </c>
      <c r="C116" s="1" t="s">
        <v>174</v>
      </c>
      <c r="D116" s="9">
        <v>2</v>
      </c>
      <c r="E116" s="9">
        <v>73</v>
      </c>
      <c r="F116" s="9" t="str">
        <f t="shared" ref="F116:F124" si="6">IF(E116&gt;=86,"A",IF(E116&gt;=81,"A-",IF(E116&gt;=76,"B+",IF(E116&gt;=71,"B",IF(E116&gt;=66,"B-",IF(E116&gt;=61,"C+",IF(E116&gt;=51,"C",IF(E116&gt;=41,"D","E"))))))))</f>
        <v>B</v>
      </c>
      <c r="G116" s="9" t="str">
        <f t="shared" ref="G116:G124" si="7">IF(E116&gt;=86,"4,00",IF(E116&gt;=81,"3,70",IF(E116&gt;=76,"3,30",IF(E116&gt;=71,"3,00",IF(E116&gt;=66,"2,70",IF(E116&gt;=61,"2,30",IF(E116&gt;=51,"2,00",IF(E116&gt;=41,"1,00","0,00"))))))))</f>
        <v>3,00</v>
      </c>
      <c r="H116" s="9">
        <f t="shared" ref="H116:H124" si="8">G116*D116</f>
        <v>6</v>
      </c>
    </row>
    <row r="117" spans="1:8" ht="15" customHeight="1">
      <c r="A117" s="9">
        <v>3</v>
      </c>
      <c r="B117" s="9" t="s">
        <v>175</v>
      </c>
      <c r="C117" s="1" t="s">
        <v>176</v>
      </c>
      <c r="D117" s="9">
        <v>3</v>
      </c>
      <c r="E117" s="9">
        <v>51</v>
      </c>
      <c r="F117" s="9" t="str">
        <f t="shared" si="6"/>
        <v>C</v>
      </c>
      <c r="G117" s="9" t="str">
        <f t="shared" si="7"/>
        <v>2,00</v>
      </c>
      <c r="H117" s="9">
        <f t="shared" si="8"/>
        <v>6</v>
      </c>
    </row>
    <row r="118" spans="1:8" ht="15" customHeight="1">
      <c r="A118" s="9">
        <v>4</v>
      </c>
      <c r="B118" s="9" t="s">
        <v>177</v>
      </c>
      <c r="C118" s="1" t="s">
        <v>178</v>
      </c>
      <c r="D118" s="9">
        <v>2</v>
      </c>
      <c r="E118" s="9">
        <v>69</v>
      </c>
      <c r="F118" s="9" t="str">
        <f t="shared" si="6"/>
        <v>B-</v>
      </c>
      <c r="G118" s="9" t="str">
        <f t="shared" si="7"/>
        <v>2,70</v>
      </c>
      <c r="H118" s="9">
        <f t="shared" si="8"/>
        <v>5.4</v>
      </c>
    </row>
    <row r="119" spans="1:8" ht="15" customHeight="1">
      <c r="A119" s="9">
        <v>5</v>
      </c>
      <c r="B119" s="9" t="s">
        <v>179</v>
      </c>
      <c r="C119" s="1" t="s">
        <v>180</v>
      </c>
      <c r="D119" s="9">
        <v>2</v>
      </c>
      <c r="E119" s="21">
        <v>41</v>
      </c>
      <c r="F119" s="9" t="str">
        <f t="shared" si="6"/>
        <v>D</v>
      </c>
      <c r="G119" s="9" t="str">
        <f t="shared" si="7"/>
        <v>1,00</v>
      </c>
      <c r="H119" s="9">
        <f t="shared" si="8"/>
        <v>2</v>
      </c>
    </row>
    <row r="120" spans="1:8" ht="15" customHeight="1">
      <c r="A120" s="9">
        <v>6</v>
      </c>
      <c r="B120" s="9" t="s">
        <v>181</v>
      </c>
      <c r="C120" s="1" t="s">
        <v>182</v>
      </c>
      <c r="D120" s="9">
        <v>2</v>
      </c>
      <c r="E120" s="9">
        <v>86</v>
      </c>
      <c r="F120" s="9" t="str">
        <f t="shared" si="6"/>
        <v>A</v>
      </c>
      <c r="G120" s="9" t="str">
        <f t="shared" si="7"/>
        <v>4,00</v>
      </c>
      <c r="H120" s="9">
        <f t="shared" si="8"/>
        <v>8</v>
      </c>
    </row>
    <row r="121" spans="1:8" ht="15" customHeight="1">
      <c r="A121" s="9">
        <v>7</v>
      </c>
      <c r="B121" s="9" t="s">
        <v>183</v>
      </c>
      <c r="C121" s="1" t="s">
        <v>184</v>
      </c>
      <c r="D121" s="9">
        <v>2</v>
      </c>
      <c r="E121" s="9">
        <v>53</v>
      </c>
      <c r="F121" s="9" t="str">
        <f t="shared" si="6"/>
        <v>C</v>
      </c>
      <c r="G121" s="9" t="str">
        <f t="shared" si="7"/>
        <v>2,00</v>
      </c>
      <c r="H121" s="9">
        <f t="shared" si="8"/>
        <v>4</v>
      </c>
    </row>
    <row r="122" spans="1:8" ht="15" customHeight="1">
      <c r="A122" s="9">
        <v>8</v>
      </c>
      <c r="B122" s="9" t="s">
        <v>185</v>
      </c>
      <c r="C122" s="1" t="s">
        <v>186</v>
      </c>
      <c r="D122" s="9">
        <v>3</v>
      </c>
      <c r="E122" s="9">
        <v>69</v>
      </c>
      <c r="F122" s="9" t="str">
        <f t="shared" si="6"/>
        <v>B-</v>
      </c>
      <c r="G122" s="9" t="str">
        <f t="shared" si="7"/>
        <v>2,70</v>
      </c>
      <c r="H122" s="9">
        <f t="shared" si="8"/>
        <v>8.1000000000000014</v>
      </c>
    </row>
    <row r="123" spans="1:8" ht="15" customHeight="1">
      <c r="A123" s="9">
        <v>9</v>
      </c>
      <c r="B123" s="9" t="s">
        <v>187</v>
      </c>
      <c r="C123" s="1" t="s">
        <v>188</v>
      </c>
      <c r="D123" s="9">
        <v>2</v>
      </c>
      <c r="E123" s="9">
        <v>72</v>
      </c>
      <c r="F123" s="9" t="str">
        <f t="shared" si="6"/>
        <v>B</v>
      </c>
      <c r="G123" s="9" t="str">
        <f t="shared" si="7"/>
        <v>3,00</v>
      </c>
      <c r="H123" s="9">
        <f t="shared" si="8"/>
        <v>6</v>
      </c>
    </row>
    <row r="124" spans="1:8" ht="15" customHeight="1">
      <c r="A124" s="9">
        <v>10</v>
      </c>
      <c r="B124" s="9" t="s">
        <v>189</v>
      </c>
      <c r="C124" s="1" t="s">
        <v>190</v>
      </c>
      <c r="D124" s="9">
        <v>2</v>
      </c>
      <c r="E124" s="9">
        <v>51</v>
      </c>
      <c r="F124" s="9" t="str">
        <f t="shared" si="6"/>
        <v>C</v>
      </c>
      <c r="G124" s="9" t="str">
        <f t="shared" si="7"/>
        <v>2,00</v>
      </c>
      <c r="H124" s="9">
        <f t="shared" si="8"/>
        <v>4</v>
      </c>
    </row>
    <row r="125" spans="1:8" ht="15" customHeight="1">
      <c r="A125" s="22" t="s">
        <v>13</v>
      </c>
      <c r="B125" s="23"/>
      <c r="C125" s="24"/>
      <c r="D125" s="9">
        <f>SUM(D115:D124)</f>
        <v>22</v>
      </c>
      <c r="E125" s="25"/>
      <c r="F125" s="26"/>
      <c r="G125" s="27"/>
      <c r="H125" s="9">
        <f>SUM(H115:H124)</f>
        <v>53.5</v>
      </c>
    </row>
    <row r="126" spans="1:8" ht="15" customHeight="1">
      <c r="A126" s="22" t="s">
        <v>12</v>
      </c>
      <c r="B126" s="23"/>
      <c r="C126" s="23"/>
      <c r="D126" s="23"/>
      <c r="E126" s="23"/>
      <c r="F126" s="23"/>
      <c r="G126" s="24"/>
      <c r="H126" s="17">
        <f>H125/D125</f>
        <v>2.4318181818181817</v>
      </c>
    </row>
    <row r="128" spans="1:8" ht="15" customHeight="1">
      <c r="A128" t="s">
        <v>11</v>
      </c>
      <c r="F128" t="s">
        <v>10</v>
      </c>
    </row>
    <row r="129" spans="1:8" ht="15" customHeight="1">
      <c r="A129" t="s">
        <v>9</v>
      </c>
      <c r="B129" t="s">
        <v>29</v>
      </c>
    </row>
    <row r="130" spans="1:8" ht="15" customHeight="1">
      <c r="A130" t="s">
        <v>8</v>
      </c>
      <c r="B130" t="s">
        <v>29</v>
      </c>
    </row>
    <row r="131" spans="1:8" ht="15" customHeight="1">
      <c r="A131" t="s">
        <v>7</v>
      </c>
      <c r="B131" t="s">
        <v>29</v>
      </c>
    </row>
    <row r="132" spans="1:8" ht="15" customHeight="1">
      <c r="A132" t="s">
        <v>6</v>
      </c>
      <c r="B132" t="s">
        <v>29</v>
      </c>
      <c r="F132" s="6" t="s">
        <v>5</v>
      </c>
      <c r="G132" s="6"/>
      <c r="H132" s="6"/>
    </row>
    <row r="133" spans="1:8" ht="15" customHeight="1">
      <c r="A133" t="s">
        <v>4</v>
      </c>
      <c r="B133" t="s">
        <v>29</v>
      </c>
    </row>
    <row r="134" spans="1:8" ht="15" customHeight="1">
      <c r="A134" t="s">
        <v>3</v>
      </c>
      <c r="B134" t="s">
        <v>29</v>
      </c>
    </row>
    <row r="135" spans="1:8" ht="15" customHeight="1">
      <c r="A135" t="s">
        <v>2</v>
      </c>
      <c r="B135" t="s">
        <v>29</v>
      </c>
    </row>
    <row r="136" spans="1:8" ht="15" customHeight="1">
      <c r="A136" t="s">
        <v>1</v>
      </c>
      <c r="B136" t="s">
        <v>30</v>
      </c>
    </row>
    <row r="137" spans="1:8" ht="15" customHeight="1">
      <c r="A137" t="s">
        <v>0</v>
      </c>
      <c r="B137" t="s">
        <v>30</v>
      </c>
    </row>
    <row r="158" spans="1:8" ht="15" customHeight="1">
      <c r="A158" s="32" t="s">
        <v>28</v>
      </c>
      <c r="B158" s="32"/>
      <c r="C158" s="32"/>
      <c r="D158" s="32"/>
      <c r="E158" s="32"/>
      <c r="F158" s="32"/>
      <c r="G158" s="32"/>
      <c r="H158" s="32"/>
    </row>
    <row r="159" spans="1:8" ht="15" customHeight="1">
      <c r="A159" s="29" t="s">
        <v>27</v>
      </c>
      <c r="B159" s="29"/>
      <c r="C159" s="29" t="s">
        <v>100</v>
      </c>
      <c r="D159" s="29"/>
      <c r="E159" s="6" t="s">
        <v>31</v>
      </c>
      <c r="G159" t="s">
        <v>170</v>
      </c>
    </row>
    <row r="160" spans="1:8" ht="15" customHeight="1">
      <c r="A160" s="29" t="s">
        <v>26</v>
      </c>
      <c r="B160" s="29"/>
      <c r="C160" s="29" t="s">
        <v>101</v>
      </c>
      <c r="D160" s="29"/>
      <c r="E160" s="12" t="s">
        <v>169</v>
      </c>
      <c r="G160" s="10" t="s">
        <v>32</v>
      </c>
      <c r="H160" s="10"/>
    </row>
    <row r="161" spans="1:8" ht="15" customHeight="1">
      <c r="A161" s="29" t="s">
        <v>25</v>
      </c>
      <c r="B161" s="29"/>
      <c r="C161" s="29" t="s">
        <v>33</v>
      </c>
      <c r="D161" s="29"/>
      <c r="E161" s="6"/>
      <c r="F161" s="6"/>
      <c r="G161" s="6"/>
      <c r="H161" s="6"/>
    </row>
    <row r="163" spans="1:8" ht="15" customHeight="1">
      <c r="A163" s="30" t="s">
        <v>23</v>
      </c>
      <c r="B163" s="30" t="s">
        <v>22</v>
      </c>
      <c r="C163" s="30" t="s">
        <v>21</v>
      </c>
      <c r="D163" s="7" t="s">
        <v>20</v>
      </c>
      <c r="E163" s="22" t="s">
        <v>19</v>
      </c>
      <c r="F163" s="23"/>
      <c r="G163" s="24"/>
      <c r="H163" s="30" t="s">
        <v>18</v>
      </c>
    </row>
    <row r="164" spans="1:8" ht="15" customHeight="1">
      <c r="A164" s="31"/>
      <c r="B164" s="31"/>
      <c r="C164" s="31"/>
      <c r="D164" s="8" t="s">
        <v>17</v>
      </c>
      <c r="E164" s="5" t="s">
        <v>16</v>
      </c>
      <c r="F164" s="5" t="s">
        <v>15</v>
      </c>
      <c r="G164" s="5" t="s">
        <v>14</v>
      </c>
      <c r="H164" s="31"/>
    </row>
    <row r="165" spans="1:8" ht="15" customHeight="1">
      <c r="A165" s="9">
        <v>1</v>
      </c>
      <c r="B165" s="9" t="s">
        <v>171</v>
      </c>
      <c r="C165" s="1" t="s">
        <v>172</v>
      </c>
      <c r="D165" s="9">
        <v>2</v>
      </c>
      <c r="E165" s="33">
        <v>64</v>
      </c>
      <c r="F165" s="9" t="str">
        <f>IF(E165&gt;=86,"A",IF(E165&gt;=81,"A-",IF(E165&gt;=76,"B+",IF(E165&gt;=71,"B",IF(E165&gt;=66,"B-",IF(E165&gt;=61,"C+",IF(E165&gt;=51,"C",IF(E165&gt;=41,"D","E"))))))))</f>
        <v>C+</v>
      </c>
      <c r="G165" s="9" t="str">
        <f>IF(E165&gt;=86,"4,00",IF(E165&gt;=81,"3,70",IF(E165&gt;=76,"3,30",IF(E165&gt;=71,"3,00",IF(E165&gt;=66,"2,70",IF(E165&gt;=61,"2,30",IF(E165&gt;=51,"2,00",IF(E165&gt;=41,"1,00","0,00"))))))))</f>
        <v>2,30</v>
      </c>
      <c r="H165" s="9">
        <f>G165*D165</f>
        <v>4.5999999999999996</v>
      </c>
    </row>
    <row r="166" spans="1:8" ht="15" customHeight="1">
      <c r="A166" s="9">
        <v>2</v>
      </c>
      <c r="B166" s="9" t="s">
        <v>173</v>
      </c>
      <c r="C166" s="1" t="s">
        <v>174</v>
      </c>
      <c r="D166" s="9">
        <v>2</v>
      </c>
      <c r="E166" s="9">
        <v>81</v>
      </c>
      <c r="F166" s="9" t="str">
        <f t="shared" ref="F166:F174" si="9">IF(E166&gt;=86,"A",IF(E166&gt;=81,"A-",IF(E166&gt;=76,"B+",IF(E166&gt;=71,"B",IF(E166&gt;=66,"B-",IF(E166&gt;=61,"C+",IF(E166&gt;=51,"C",IF(E166&gt;=41,"D","E"))))))))</f>
        <v>A-</v>
      </c>
      <c r="G166" s="9" t="str">
        <f t="shared" ref="G166:G174" si="10">IF(E166&gt;=86,"4,00",IF(E166&gt;=81,"3,70",IF(E166&gt;=76,"3,30",IF(E166&gt;=71,"3,00",IF(E166&gt;=66,"2,70",IF(E166&gt;=61,"2,30",IF(E166&gt;=51,"2,00",IF(E166&gt;=41,"1,00","0,00"))))))))</f>
        <v>3,70</v>
      </c>
      <c r="H166" s="9">
        <f t="shared" ref="H166:H174" si="11">G166*D166</f>
        <v>7.4</v>
      </c>
    </row>
    <row r="167" spans="1:8" ht="15" customHeight="1">
      <c r="A167" s="9">
        <v>3</v>
      </c>
      <c r="B167" s="9" t="s">
        <v>175</v>
      </c>
      <c r="C167" s="1" t="s">
        <v>176</v>
      </c>
      <c r="D167" s="9">
        <v>3</v>
      </c>
      <c r="E167" s="9">
        <v>63</v>
      </c>
      <c r="F167" s="9" t="str">
        <f t="shared" si="9"/>
        <v>C+</v>
      </c>
      <c r="G167" s="9" t="str">
        <f t="shared" si="10"/>
        <v>2,30</v>
      </c>
      <c r="H167" s="9">
        <f t="shared" si="11"/>
        <v>6.8999999999999995</v>
      </c>
    </row>
    <row r="168" spans="1:8" ht="15" customHeight="1">
      <c r="A168" s="9">
        <v>4</v>
      </c>
      <c r="B168" s="9" t="s">
        <v>177</v>
      </c>
      <c r="C168" s="1" t="s">
        <v>178</v>
      </c>
      <c r="D168" s="9">
        <v>2</v>
      </c>
      <c r="E168" s="9">
        <v>67</v>
      </c>
      <c r="F168" s="9" t="str">
        <f t="shared" si="9"/>
        <v>B-</v>
      </c>
      <c r="G168" s="9" t="str">
        <f t="shared" si="10"/>
        <v>2,70</v>
      </c>
      <c r="H168" s="9">
        <f t="shared" si="11"/>
        <v>5.4</v>
      </c>
    </row>
    <row r="169" spans="1:8" ht="15" customHeight="1">
      <c r="A169" s="9">
        <v>5</v>
      </c>
      <c r="B169" s="9" t="s">
        <v>179</v>
      </c>
      <c r="C169" s="1" t="s">
        <v>180</v>
      </c>
      <c r="D169" s="9">
        <v>2</v>
      </c>
      <c r="E169" s="9">
        <v>51</v>
      </c>
      <c r="F169" s="9" t="str">
        <f t="shared" si="9"/>
        <v>C</v>
      </c>
      <c r="G169" s="9" t="str">
        <f t="shared" si="10"/>
        <v>2,00</v>
      </c>
      <c r="H169" s="9">
        <f t="shared" si="11"/>
        <v>4</v>
      </c>
    </row>
    <row r="170" spans="1:8" ht="15" customHeight="1">
      <c r="A170" s="9">
        <v>6</v>
      </c>
      <c r="B170" s="9" t="s">
        <v>181</v>
      </c>
      <c r="C170" s="1" t="s">
        <v>182</v>
      </c>
      <c r="D170" s="9">
        <v>2</v>
      </c>
      <c r="E170" s="9">
        <v>85</v>
      </c>
      <c r="F170" s="9" t="str">
        <f t="shared" si="9"/>
        <v>A-</v>
      </c>
      <c r="G170" s="9" t="str">
        <f t="shared" si="10"/>
        <v>3,70</v>
      </c>
      <c r="H170" s="9">
        <f t="shared" si="11"/>
        <v>7.4</v>
      </c>
    </row>
    <row r="171" spans="1:8" ht="15" customHeight="1">
      <c r="A171" s="9">
        <v>7</v>
      </c>
      <c r="B171" s="9" t="s">
        <v>183</v>
      </c>
      <c r="C171" s="1" t="s">
        <v>184</v>
      </c>
      <c r="D171" s="9">
        <v>2</v>
      </c>
      <c r="E171" s="9">
        <v>66</v>
      </c>
      <c r="F171" s="9" t="str">
        <f t="shared" si="9"/>
        <v>B-</v>
      </c>
      <c r="G171" s="9" t="str">
        <f t="shared" si="10"/>
        <v>2,70</v>
      </c>
      <c r="H171" s="9">
        <f t="shared" si="11"/>
        <v>5.4</v>
      </c>
    </row>
    <row r="172" spans="1:8" ht="15" customHeight="1">
      <c r="A172" s="9">
        <v>8</v>
      </c>
      <c r="B172" s="9" t="s">
        <v>185</v>
      </c>
      <c r="C172" s="1" t="s">
        <v>186</v>
      </c>
      <c r="D172" s="9">
        <v>3</v>
      </c>
      <c r="E172" s="9">
        <v>70</v>
      </c>
      <c r="F172" s="9" t="str">
        <f t="shared" si="9"/>
        <v>B-</v>
      </c>
      <c r="G172" s="9" t="str">
        <f t="shared" si="10"/>
        <v>2,70</v>
      </c>
      <c r="H172" s="9">
        <f t="shared" si="11"/>
        <v>8.1000000000000014</v>
      </c>
    </row>
    <row r="173" spans="1:8" ht="15" customHeight="1">
      <c r="A173" s="9">
        <v>9</v>
      </c>
      <c r="B173" s="9" t="s">
        <v>187</v>
      </c>
      <c r="C173" s="1" t="s">
        <v>188</v>
      </c>
      <c r="D173" s="9">
        <v>2</v>
      </c>
      <c r="E173" s="9">
        <v>85</v>
      </c>
      <c r="F173" s="9" t="str">
        <f t="shared" si="9"/>
        <v>A-</v>
      </c>
      <c r="G173" s="9" t="str">
        <f t="shared" si="10"/>
        <v>3,70</v>
      </c>
      <c r="H173" s="9">
        <f t="shared" si="11"/>
        <v>7.4</v>
      </c>
    </row>
    <row r="174" spans="1:8" ht="15" customHeight="1">
      <c r="A174" s="9">
        <v>10</v>
      </c>
      <c r="B174" s="9" t="s">
        <v>189</v>
      </c>
      <c r="C174" s="1" t="s">
        <v>190</v>
      </c>
      <c r="D174" s="9">
        <v>2</v>
      </c>
      <c r="E174" s="9">
        <v>64</v>
      </c>
      <c r="F174" s="9" t="str">
        <f t="shared" si="9"/>
        <v>C+</v>
      </c>
      <c r="G174" s="9" t="str">
        <f t="shared" si="10"/>
        <v>2,30</v>
      </c>
      <c r="H174" s="9">
        <f t="shared" si="11"/>
        <v>4.5999999999999996</v>
      </c>
    </row>
    <row r="175" spans="1:8" ht="15" customHeight="1">
      <c r="A175" s="22" t="s">
        <v>13</v>
      </c>
      <c r="B175" s="23"/>
      <c r="C175" s="24"/>
      <c r="D175" s="9">
        <f>SUM(D165:D174)</f>
        <v>22</v>
      </c>
      <c r="E175" s="25"/>
      <c r="F175" s="26"/>
      <c r="G175" s="27"/>
      <c r="H175" s="9">
        <f>SUM(H165:H174)</f>
        <v>61.199999999999996</v>
      </c>
    </row>
    <row r="176" spans="1:8" ht="15" customHeight="1">
      <c r="A176" s="22" t="s">
        <v>12</v>
      </c>
      <c r="B176" s="23"/>
      <c r="C176" s="23"/>
      <c r="D176" s="23"/>
      <c r="E176" s="23"/>
      <c r="F176" s="23"/>
      <c r="G176" s="24"/>
      <c r="H176" s="17">
        <f>H175/D175</f>
        <v>2.7818181818181817</v>
      </c>
    </row>
    <row r="178" spans="1:8" ht="15" customHeight="1">
      <c r="A178" t="s">
        <v>11</v>
      </c>
      <c r="F178" t="s">
        <v>10</v>
      </c>
    </row>
    <row r="179" spans="1:8" ht="15" customHeight="1">
      <c r="A179" t="s">
        <v>9</v>
      </c>
      <c r="B179" t="s">
        <v>29</v>
      </c>
    </row>
    <row r="180" spans="1:8" ht="15" customHeight="1">
      <c r="A180" t="s">
        <v>8</v>
      </c>
      <c r="B180" t="s">
        <v>29</v>
      </c>
    </row>
    <row r="181" spans="1:8" ht="15" customHeight="1">
      <c r="A181" t="s">
        <v>7</v>
      </c>
      <c r="B181" t="s">
        <v>29</v>
      </c>
    </row>
    <row r="182" spans="1:8" ht="15" customHeight="1">
      <c r="A182" t="s">
        <v>6</v>
      </c>
      <c r="B182" t="s">
        <v>29</v>
      </c>
      <c r="F182" s="6" t="s">
        <v>5</v>
      </c>
      <c r="G182" s="6"/>
      <c r="H182" s="6"/>
    </row>
    <row r="183" spans="1:8" ht="15" customHeight="1">
      <c r="A183" t="s">
        <v>4</v>
      </c>
      <c r="B183" t="s">
        <v>29</v>
      </c>
    </row>
    <row r="184" spans="1:8" ht="15" customHeight="1">
      <c r="A184" t="s">
        <v>3</v>
      </c>
      <c r="B184" t="s">
        <v>29</v>
      </c>
    </row>
    <row r="185" spans="1:8" ht="15" customHeight="1">
      <c r="A185" t="s">
        <v>2</v>
      </c>
      <c r="B185" t="s">
        <v>29</v>
      </c>
    </row>
    <row r="186" spans="1:8" ht="15" customHeight="1">
      <c r="A186" t="s">
        <v>1</v>
      </c>
      <c r="B186" t="s">
        <v>30</v>
      </c>
    </row>
    <row r="187" spans="1:8" ht="15" customHeight="1">
      <c r="A187" t="s">
        <v>0</v>
      </c>
      <c r="B187" t="s">
        <v>30</v>
      </c>
    </row>
    <row r="208" spans="1:8" ht="15" customHeight="1">
      <c r="A208" s="32" t="s">
        <v>28</v>
      </c>
      <c r="B208" s="32"/>
      <c r="C208" s="32"/>
      <c r="D208" s="32"/>
      <c r="E208" s="32"/>
      <c r="F208" s="32"/>
      <c r="G208" s="32"/>
      <c r="H208" s="32"/>
    </row>
    <row r="209" spans="1:8" ht="15" customHeight="1">
      <c r="A209" s="29" t="s">
        <v>27</v>
      </c>
      <c r="B209" s="29"/>
      <c r="C209" s="29" t="s">
        <v>102</v>
      </c>
      <c r="D209" s="29"/>
      <c r="E209" s="6" t="s">
        <v>31</v>
      </c>
      <c r="G209" t="s">
        <v>170</v>
      </c>
    </row>
    <row r="210" spans="1:8" ht="15" customHeight="1">
      <c r="A210" s="29" t="s">
        <v>26</v>
      </c>
      <c r="B210" s="29"/>
      <c r="C210" s="29" t="s">
        <v>103</v>
      </c>
      <c r="D210" s="29"/>
      <c r="E210" s="12" t="s">
        <v>169</v>
      </c>
      <c r="G210" s="10" t="s">
        <v>32</v>
      </c>
      <c r="H210" s="10"/>
    </row>
    <row r="211" spans="1:8" ht="15" customHeight="1">
      <c r="A211" s="29" t="s">
        <v>25</v>
      </c>
      <c r="B211" s="29"/>
      <c r="C211" s="29" t="s">
        <v>33</v>
      </c>
      <c r="D211" s="29"/>
      <c r="E211" s="6"/>
      <c r="F211" s="6"/>
      <c r="G211" s="6"/>
      <c r="H211" s="6"/>
    </row>
    <row r="213" spans="1:8" ht="15" customHeight="1">
      <c r="A213" s="30" t="s">
        <v>23</v>
      </c>
      <c r="B213" s="30" t="s">
        <v>22</v>
      </c>
      <c r="C213" s="30" t="s">
        <v>21</v>
      </c>
      <c r="D213" s="7" t="s">
        <v>20</v>
      </c>
      <c r="E213" s="22" t="s">
        <v>19</v>
      </c>
      <c r="F213" s="23"/>
      <c r="G213" s="24"/>
      <c r="H213" s="30" t="s">
        <v>18</v>
      </c>
    </row>
    <row r="214" spans="1:8" ht="15" customHeight="1">
      <c r="A214" s="31"/>
      <c r="B214" s="31"/>
      <c r="C214" s="31"/>
      <c r="D214" s="8" t="s">
        <v>17</v>
      </c>
      <c r="E214" s="5" t="s">
        <v>16</v>
      </c>
      <c r="F214" s="5" t="s">
        <v>15</v>
      </c>
      <c r="G214" s="5" t="s">
        <v>14</v>
      </c>
      <c r="H214" s="31"/>
    </row>
    <row r="215" spans="1:8" ht="15" customHeight="1">
      <c r="A215" s="9">
        <v>1</v>
      </c>
      <c r="B215" s="9" t="s">
        <v>171</v>
      </c>
      <c r="C215" s="1" t="s">
        <v>172</v>
      </c>
      <c r="D215" s="9">
        <v>2</v>
      </c>
      <c r="E215" s="9">
        <v>55</v>
      </c>
      <c r="F215" s="9" t="str">
        <f>IF(E215&gt;=86,"A",IF(E215&gt;=81,"A-",IF(E215&gt;=76,"B+",IF(E215&gt;=71,"B",IF(E215&gt;=66,"B-",IF(E215&gt;=61,"C+",IF(E215&gt;=51,"C",IF(E215&gt;=41,"D","E"))))))))</f>
        <v>C</v>
      </c>
      <c r="G215" s="9" t="str">
        <f>IF(E215&gt;=86,"4,00",IF(E215&gt;=81,"3,70",IF(E215&gt;=76,"3,30",IF(E215&gt;=71,"3,00",IF(E215&gt;=66,"2,70",IF(E215&gt;=61,"2,30",IF(E215&gt;=51,"2,00",IF(E215&gt;=41,"1,00","0,00"))))))))</f>
        <v>2,00</v>
      </c>
      <c r="H215" s="9">
        <f>G215*D215</f>
        <v>4</v>
      </c>
    </row>
    <row r="216" spans="1:8" ht="15" customHeight="1">
      <c r="A216" s="9">
        <v>2</v>
      </c>
      <c r="B216" s="9" t="s">
        <v>173</v>
      </c>
      <c r="C216" s="1" t="s">
        <v>174</v>
      </c>
      <c r="D216" s="9">
        <v>2</v>
      </c>
      <c r="E216" s="9">
        <v>76</v>
      </c>
      <c r="F216" s="9" t="str">
        <f t="shared" ref="F216:F224" si="12">IF(E216&gt;=86,"A",IF(E216&gt;=81,"A-",IF(E216&gt;=76,"B+",IF(E216&gt;=71,"B",IF(E216&gt;=66,"B-",IF(E216&gt;=61,"C+",IF(E216&gt;=51,"C",IF(E216&gt;=41,"D","E"))))))))</f>
        <v>B+</v>
      </c>
      <c r="G216" s="9" t="str">
        <f t="shared" ref="G216:G224" si="13">IF(E216&gt;=86,"4,00",IF(E216&gt;=81,"3,70",IF(E216&gt;=76,"3,30",IF(E216&gt;=71,"3,00",IF(E216&gt;=66,"2,70",IF(E216&gt;=61,"2,30",IF(E216&gt;=51,"2,00",IF(E216&gt;=41,"1,00","0,00"))))))))</f>
        <v>3,30</v>
      </c>
      <c r="H216" s="9">
        <f t="shared" ref="H216:H224" si="14">G216*D216</f>
        <v>6.6</v>
      </c>
    </row>
    <row r="217" spans="1:8" ht="15" customHeight="1">
      <c r="A217" s="9">
        <v>3</v>
      </c>
      <c r="B217" s="9" t="s">
        <v>175</v>
      </c>
      <c r="C217" s="1" t="s">
        <v>176</v>
      </c>
      <c r="D217" s="9">
        <v>3</v>
      </c>
      <c r="E217" s="9">
        <v>65</v>
      </c>
      <c r="F217" s="9" t="str">
        <f t="shared" si="12"/>
        <v>C+</v>
      </c>
      <c r="G217" s="9" t="str">
        <f t="shared" si="13"/>
        <v>2,30</v>
      </c>
      <c r="H217" s="9">
        <f t="shared" si="14"/>
        <v>6.8999999999999995</v>
      </c>
    </row>
    <row r="218" spans="1:8" ht="15" customHeight="1">
      <c r="A218" s="9">
        <v>4</v>
      </c>
      <c r="B218" s="9" t="s">
        <v>177</v>
      </c>
      <c r="C218" s="1" t="s">
        <v>178</v>
      </c>
      <c r="D218" s="9">
        <v>2</v>
      </c>
      <c r="E218" s="9">
        <v>73</v>
      </c>
      <c r="F218" s="9" t="str">
        <f t="shared" si="12"/>
        <v>B</v>
      </c>
      <c r="G218" s="9" t="str">
        <f t="shared" si="13"/>
        <v>3,00</v>
      </c>
      <c r="H218" s="9">
        <f t="shared" si="14"/>
        <v>6</v>
      </c>
    </row>
    <row r="219" spans="1:8" ht="15" customHeight="1">
      <c r="A219" s="9">
        <v>5</v>
      </c>
      <c r="B219" s="9" t="s">
        <v>179</v>
      </c>
      <c r="C219" s="1" t="s">
        <v>180</v>
      </c>
      <c r="D219" s="9">
        <v>2</v>
      </c>
      <c r="E219" s="9">
        <v>56</v>
      </c>
      <c r="F219" s="9" t="str">
        <f t="shared" si="12"/>
        <v>C</v>
      </c>
      <c r="G219" s="9" t="str">
        <f t="shared" si="13"/>
        <v>2,00</v>
      </c>
      <c r="H219" s="9">
        <f t="shared" si="14"/>
        <v>4</v>
      </c>
    </row>
    <row r="220" spans="1:8" ht="15" customHeight="1">
      <c r="A220" s="9">
        <v>6</v>
      </c>
      <c r="B220" s="9" t="s">
        <v>181</v>
      </c>
      <c r="C220" s="1" t="s">
        <v>182</v>
      </c>
      <c r="D220" s="9">
        <v>2</v>
      </c>
      <c r="E220" s="9">
        <v>85</v>
      </c>
      <c r="F220" s="9" t="str">
        <f t="shared" si="12"/>
        <v>A-</v>
      </c>
      <c r="G220" s="9" t="str">
        <f t="shared" si="13"/>
        <v>3,70</v>
      </c>
      <c r="H220" s="9">
        <f t="shared" si="14"/>
        <v>7.4</v>
      </c>
    </row>
    <row r="221" spans="1:8" ht="15" customHeight="1">
      <c r="A221" s="9">
        <v>7</v>
      </c>
      <c r="B221" s="9" t="s">
        <v>183</v>
      </c>
      <c r="C221" s="1" t="s">
        <v>184</v>
      </c>
      <c r="D221" s="9">
        <v>2</v>
      </c>
      <c r="E221" s="9">
        <v>64</v>
      </c>
      <c r="F221" s="9" t="str">
        <f t="shared" si="12"/>
        <v>C+</v>
      </c>
      <c r="G221" s="9" t="str">
        <f t="shared" si="13"/>
        <v>2,30</v>
      </c>
      <c r="H221" s="9">
        <f t="shared" si="14"/>
        <v>4.5999999999999996</v>
      </c>
    </row>
    <row r="222" spans="1:8" ht="15" customHeight="1">
      <c r="A222" s="9">
        <v>8</v>
      </c>
      <c r="B222" s="9" t="s">
        <v>185</v>
      </c>
      <c r="C222" s="1" t="s">
        <v>186</v>
      </c>
      <c r="D222" s="9">
        <v>3</v>
      </c>
      <c r="E222" s="9">
        <v>70</v>
      </c>
      <c r="F222" s="9" t="str">
        <f t="shared" si="12"/>
        <v>B-</v>
      </c>
      <c r="G222" s="9" t="str">
        <f t="shared" si="13"/>
        <v>2,70</v>
      </c>
      <c r="H222" s="9">
        <f t="shared" si="14"/>
        <v>8.1000000000000014</v>
      </c>
    </row>
    <row r="223" spans="1:8" ht="15" customHeight="1">
      <c r="A223" s="9">
        <v>9</v>
      </c>
      <c r="B223" s="9" t="s">
        <v>187</v>
      </c>
      <c r="C223" s="1" t="s">
        <v>188</v>
      </c>
      <c r="D223" s="9">
        <v>2</v>
      </c>
      <c r="E223" s="9">
        <v>85</v>
      </c>
      <c r="F223" s="9" t="str">
        <f t="shared" si="12"/>
        <v>A-</v>
      </c>
      <c r="G223" s="9" t="str">
        <f t="shared" si="13"/>
        <v>3,70</v>
      </c>
      <c r="H223" s="9">
        <f t="shared" si="14"/>
        <v>7.4</v>
      </c>
    </row>
    <row r="224" spans="1:8" ht="15" customHeight="1">
      <c r="A224" s="9">
        <v>10</v>
      </c>
      <c r="B224" s="9" t="s">
        <v>189</v>
      </c>
      <c r="C224" s="1" t="s">
        <v>190</v>
      </c>
      <c r="D224" s="9">
        <v>2</v>
      </c>
      <c r="E224" s="9">
        <v>64</v>
      </c>
      <c r="F224" s="9" t="str">
        <f t="shared" si="12"/>
        <v>C+</v>
      </c>
      <c r="G224" s="9" t="str">
        <f t="shared" si="13"/>
        <v>2,30</v>
      </c>
      <c r="H224" s="9">
        <f t="shared" si="14"/>
        <v>4.5999999999999996</v>
      </c>
    </row>
    <row r="225" spans="1:8" ht="15" customHeight="1">
      <c r="A225" s="22" t="s">
        <v>13</v>
      </c>
      <c r="B225" s="23"/>
      <c r="C225" s="24"/>
      <c r="D225" s="9">
        <f>SUM(D215:D224)</f>
        <v>22</v>
      </c>
      <c r="E225" s="25"/>
      <c r="F225" s="26"/>
      <c r="G225" s="27"/>
      <c r="H225" s="9">
        <f>SUM(H215:H224)</f>
        <v>59.6</v>
      </c>
    </row>
    <row r="226" spans="1:8" ht="15" customHeight="1">
      <c r="A226" s="22" t="s">
        <v>12</v>
      </c>
      <c r="B226" s="23"/>
      <c r="C226" s="23"/>
      <c r="D226" s="23"/>
      <c r="E226" s="23"/>
      <c r="F226" s="23"/>
      <c r="G226" s="24"/>
      <c r="H226" s="17">
        <f>H225/D225</f>
        <v>2.709090909090909</v>
      </c>
    </row>
    <row r="228" spans="1:8" ht="15" customHeight="1">
      <c r="A228" t="s">
        <v>11</v>
      </c>
      <c r="F228" t="s">
        <v>10</v>
      </c>
    </row>
    <row r="229" spans="1:8" ht="15" customHeight="1">
      <c r="A229" t="s">
        <v>9</v>
      </c>
      <c r="B229" t="s">
        <v>29</v>
      </c>
    </row>
    <row r="230" spans="1:8" ht="15" customHeight="1">
      <c r="A230" t="s">
        <v>8</v>
      </c>
      <c r="B230" t="s">
        <v>29</v>
      </c>
    </row>
    <row r="231" spans="1:8" ht="15" customHeight="1">
      <c r="A231" t="s">
        <v>7</v>
      </c>
      <c r="B231" t="s">
        <v>29</v>
      </c>
    </row>
    <row r="232" spans="1:8" ht="15" customHeight="1">
      <c r="A232" t="s">
        <v>6</v>
      </c>
      <c r="B232" t="s">
        <v>29</v>
      </c>
      <c r="F232" s="6" t="s">
        <v>5</v>
      </c>
      <c r="G232" s="6"/>
      <c r="H232" s="6"/>
    </row>
    <row r="233" spans="1:8" ht="15" customHeight="1">
      <c r="A233" t="s">
        <v>4</v>
      </c>
      <c r="B233" t="s">
        <v>29</v>
      </c>
    </row>
    <row r="234" spans="1:8" ht="15" customHeight="1">
      <c r="A234" t="s">
        <v>3</v>
      </c>
      <c r="B234" t="s">
        <v>29</v>
      </c>
    </row>
    <row r="235" spans="1:8" ht="15" customHeight="1">
      <c r="A235" t="s">
        <v>2</v>
      </c>
      <c r="B235" t="s">
        <v>29</v>
      </c>
    </row>
    <row r="236" spans="1:8" ht="15" customHeight="1">
      <c r="A236" t="s">
        <v>1</v>
      </c>
      <c r="B236" t="s">
        <v>30</v>
      </c>
    </row>
    <row r="237" spans="1:8" ht="15" customHeight="1">
      <c r="A237" t="s">
        <v>0</v>
      </c>
      <c r="B237" t="s">
        <v>30</v>
      </c>
    </row>
    <row r="258" spans="1:8" ht="15" customHeight="1">
      <c r="A258" s="32" t="s">
        <v>28</v>
      </c>
      <c r="B258" s="32"/>
      <c r="C258" s="32"/>
      <c r="D258" s="32"/>
      <c r="E258" s="32"/>
      <c r="F258" s="32"/>
      <c r="G258" s="32"/>
      <c r="H258" s="32"/>
    </row>
    <row r="259" spans="1:8" ht="15" customHeight="1">
      <c r="A259" s="29" t="s">
        <v>27</v>
      </c>
      <c r="B259" s="29"/>
      <c r="C259" s="29" t="s">
        <v>104</v>
      </c>
      <c r="D259" s="29"/>
      <c r="E259" s="6" t="s">
        <v>31</v>
      </c>
      <c r="G259" t="s">
        <v>170</v>
      </c>
    </row>
    <row r="260" spans="1:8" ht="15" customHeight="1">
      <c r="A260" s="29" t="s">
        <v>26</v>
      </c>
      <c r="B260" s="29"/>
      <c r="C260" s="29" t="s">
        <v>105</v>
      </c>
      <c r="D260" s="29"/>
      <c r="E260" s="12" t="s">
        <v>169</v>
      </c>
      <c r="G260" s="10" t="s">
        <v>32</v>
      </c>
      <c r="H260" s="10"/>
    </row>
    <row r="261" spans="1:8" ht="15" customHeight="1">
      <c r="A261" s="29" t="s">
        <v>25</v>
      </c>
      <c r="B261" s="29"/>
      <c r="C261" s="29" t="s">
        <v>33</v>
      </c>
      <c r="D261" s="29"/>
      <c r="E261" s="6"/>
      <c r="F261" s="6"/>
      <c r="G261" s="6"/>
      <c r="H261" s="6"/>
    </row>
    <row r="263" spans="1:8" ht="15" customHeight="1">
      <c r="A263" s="30" t="s">
        <v>23</v>
      </c>
      <c r="B263" s="30" t="s">
        <v>22</v>
      </c>
      <c r="C263" s="30" t="s">
        <v>21</v>
      </c>
      <c r="D263" s="7" t="s">
        <v>20</v>
      </c>
      <c r="E263" s="22" t="s">
        <v>19</v>
      </c>
      <c r="F263" s="23"/>
      <c r="G263" s="24"/>
      <c r="H263" s="30" t="s">
        <v>18</v>
      </c>
    </row>
    <row r="264" spans="1:8" ht="15" customHeight="1">
      <c r="A264" s="31"/>
      <c r="B264" s="31"/>
      <c r="C264" s="31"/>
      <c r="D264" s="8" t="s">
        <v>17</v>
      </c>
      <c r="E264" s="5" t="s">
        <v>16</v>
      </c>
      <c r="F264" s="5" t="s">
        <v>15</v>
      </c>
      <c r="G264" s="5" t="s">
        <v>14</v>
      </c>
      <c r="H264" s="31"/>
    </row>
    <row r="265" spans="1:8" ht="15" customHeight="1">
      <c r="A265" s="9">
        <v>1</v>
      </c>
      <c r="B265" s="9" t="s">
        <v>171</v>
      </c>
      <c r="C265" s="1" t="s">
        <v>172</v>
      </c>
      <c r="D265" s="9">
        <v>2</v>
      </c>
      <c r="E265" s="9">
        <v>70</v>
      </c>
      <c r="F265" s="9" t="str">
        <f>IF(E265&gt;=86,"A",IF(E265&gt;=81,"A-",IF(E265&gt;=76,"B+",IF(E265&gt;=71,"B",IF(E265&gt;=66,"B-",IF(E265&gt;=61,"C+",IF(E265&gt;=51,"C",IF(E265&gt;=41,"D","E"))))))))</f>
        <v>B-</v>
      </c>
      <c r="G265" s="9" t="str">
        <f>IF(E265&gt;=86,"4,00",IF(E265&gt;=81,"3,70",IF(E265&gt;=76,"3,30",IF(E265&gt;=71,"3,00",IF(E265&gt;=66,"2,70",IF(E265&gt;=61,"2,30",IF(E265&gt;=51,"2,00",IF(E265&gt;=41,"1,00","0,00"))))))))</f>
        <v>2,70</v>
      </c>
      <c r="H265" s="9">
        <f>G265*D265</f>
        <v>5.4</v>
      </c>
    </row>
    <row r="266" spans="1:8" ht="15" customHeight="1">
      <c r="A266" s="9">
        <v>2</v>
      </c>
      <c r="B266" s="9" t="s">
        <v>173</v>
      </c>
      <c r="C266" s="1" t="s">
        <v>174</v>
      </c>
      <c r="D266" s="9">
        <v>2</v>
      </c>
      <c r="E266" s="9">
        <v>89</v>
      </c>
      <c r="F266" s="9" t="str">
        <f t="shared" ref="F266:F274" si="15">IF(E266&gt;=86,"A",IF(E266&gt;=81,"A-",IF(E266&gt;=76,"B+",IF(E266&gt;=71,"B",IF(E266&gt;=66,"B-",IF(E266&gt;=61,"C+",IF(E266&gt;=51,"C",IF(E266&gt;=41,"D","E"))))))))</f>
        <v>A</v>
      </c>
      <c r="G266" s="9" t="str">
        <f t="shared" ref="G266:G274" si="16">IF(E266&gt;=86,"4,00",IF(E266&gt;=81,"3,70",IF(E266&gt;=76,"3,30",IF(E266&gt;=71,"3,00",IF(E266&gt;=66,"2,70",IF(E266&gt;=61,"2,30",IF(E266&gt;=51,"2,00",IF(E266&gt;=41,"1,00","0,00"))))))))</f>
        <v>4,00</v>
      </c>
      <c r="H266" s="9">
        <f t="shared" ref="H266:H274" si="17">G266*D266</f>
        <v>8</v>
      </c>
    </row>
    <row r="267" spans="1:8" ht="15" customHeight="1">
      <c r="A267" s="9">
        <v>3</v>
      </c>
      <c r="B267" s="9" t="s">
        <v>175</v>
      </c>
      <c r="C267" s="1" t="s">
        <v>176</v>
      </c>
      <c r="D267" s="9">
        <v>3</v>
      </c>
      <c r="E267" s="9">
        <v>66</v>
      </c>
      <c r="F267" s="9" t="str">
        <f t="shared" si="15"/>
        <v>B-</v>
      </c>
      <c r="G267" s="9" t="str">
        <f t="shared" si="16"/>
        <v>2,70</v>
      </c>
      <c r="H267" s="9">
        <f t="shared" si="17"/>
        <v>8.1000000000000014</v>
      </c>
    </row>
    <row r="268" spans="1:8" ht="15" customHeight="1">
      <c r="A268" s="9">
        <v>4</v>
      </c>
      <c r="B268" s="9" t="s">
        <v>177</v>
      </c>
      <c r="C268" s="1" t="s">
        <v>178</v>
      </c>
      <c r="D268" s="9">
        <v>2</v>
      </c>
      <c r="E268" s="9">
        <v>64</v>
      </c>
      <c r="F268" s="9" t="str">
        <f t="shared" si="15"/>
        <v>C+</v>
      </c>
      <c r="G268" s="9" t="str">
        <f t="shared" si="16"/>
        <v>2,30</v>
      </c>
      <c r="H268" s="9">
        <f t="shared" si="17"/>
        <v>4.5999999999999996</v>
      </c>
    </row>
    <row r="269" spans="1:8" ht="15" customHeight="1">
      <c r="A269" s="9">
        <v>5</v>
      </c>
      <c r="B269" s="9" t="s">
        <v>179</v>
      </c>
      <c r="C269" s="1" t="s">
        <v>180</v>
      </c>
      <c r="D269" s="9">
        <v>2</v>
      </c>
      <c r="E269" s="9">
        <v>71</v>
      </c>
      <c r="F269" s="9" t="str">
        <f t="shared" si="15"/>
        <v>B</v>
      </c>
      <c r="G269" s="9" t="str">
        <f t="shared" si="16"/>
        <v>3,00</v>
      </c>
      <c r="H269" s="9">
        <f t="shared" si="17"/>
        <v>6</v>
      </c>
    </row>
    <row r="270" spans="1:8" ht="15" customHeight="1">
      <c r="A270" s="9">
        <v>6</v>
      </c>
      <c r="B270" s="9" t="s">
        <v>181</v>
      </c>
      <c r="C270" s="1" t="s">
        <v>182</v>
      </c>
      <c r="D270" s="9">
        <v>2</v>
      </c>
      <c r="E270" s="9">
        <v>85</v>
      </c>
      <c r="F270" s="9" t="str">
        <f t="shared" si="15"/>
        <v>A-</v>
      </c>
      <c r="G270" s="9" t="str">
        <f t="shared" si="16"/>
        <v>3,70</v>
      </c>
      <c r="H270" s="9">
        <f t="shared" si="17"/>
        <v>7.4</v>
      </c>
    </row>
    <row r="271" spans="1:8" ht="15" customHeight="1">
      <c r="A271" s="9">
        <v>7</v>
      </c>
      <c r="B271" s="9" t="s">
        <v>183</v>
      </c>
      <c r="C271" s="1" t="s">
        <v>184</v>
      </c>
      <c r="D271" s="9">
        <v>2</v>
      </c>
      <c r="E271" s="9">
        <v>66</v>
      </c>
      <c r="F271" s="9" t="str">
        <f t="shared" si="15"/>
        <v>B-</v>
      </c>
      <c r="G271" s="9" t="str">
        <f t="shared" si="16"/>
        <v>2,70</v>
      </c>
      <c r="H271" s="9">
        <f t="shared" si="17"/>
        <v>5.4</v>
      </c>
    </row>
    <row r="272" spans="1:8" ht="15" customHeight="1">
      <c r="A272" s="9">
        <v>8</v>
      </c>
      <c r="B272" s="9" t="s">
        <v>185</v>
      </c>
      <c r="C272" s="1" t="s">
        <v>186</v>
      </c>
      <c r="D272" s="9">
        <v>3</v>
      </c>
      <c r="E272" s="9">
        <v>75</v>
      </c>
      <c r="F272" s="9" t="str">
        <f t="shared" si="15"/>
        <v>B</v>
      </c>
      <c r="G272" s="9" t="str">
        <f t="shared" si="16"/>
        <v>3,00</v>
      </c>
      <c r="H272" s="9">
        <f t="shared" si="17"/>
        <v>9</v>
      </c>
    </row>
    <row r="273" spans="1:8" ht="15" customHeight="1">
      <c r="A273" s="9">
        <v>9</v>
      </c>
      <c r="B273" s="9" t="s">
        <v>187</v>
      </c>
      <c r="C273" s="1" t="s">
        <v>188</v>
      </c>
      <c r="D273" s="9">
        <v>2</v>
      </c>
      <c r="E273" s="9">
        <v>92</v>
      </c>
      <c r="F273" s="9" t="str">
        <f t="shared" si="15"/>
        <v>A</v>
      </c>
      <c r="G273" s="9" t="str">
        <f t="shared" si="16"/>
        <v>4,00</v>
      </c>
      <c r="H273" s="9">
        <f t="shared" si="17"/>
        <v>8</v>
      </c>
    </row>
    <row r="274" spans="1:8" ht="15" customHeight="1">
      <c r="A274" s="9">
        <v>10</v>
      </c>
      <c r="B274" s="9" t="s">
        <v>189</v>
      </c>
      <c r="C274" s="1" t="s">
        <v>190</v>
      </c>
      <c r="D274" s="9">
        <v>2</v>
      </c>
      <c r="E274" s="9">
        <v>70</v>
      </c>
      <c r="F274" s="9" t="str">
        <f t="shared" si="15"/>
        <v>B-</v>
      </c>
      <c r="G274" s="9" t="str">
        <f t="shared" si="16"/>
        <v>2,70</v>
      </c>
      <c r="H274" s="9">
        <f t="shared" si="17"/>
        <v>5.4</v>
      </c>
    </row>
    <row r="275" spans="1:8" ht="15" customHeight="1">
      <c r="A275" s="22" t="s">
        <v>13</v>
      </c>
      <c r="B275" s="23"/>
      <c r="C275" s="24"/>
      <c r="D275" s="9">
        <f>SUM(D265:D274)</f>
        <v>22</v>
      </c>
      <c r="E275" s="25"/>
      <c r="F275" s="26"/>
      <c r="G275" s="27"/>
      <c r="H275" s="9">
        <f>SUM(H265:H274)</f>
        <v>67.3</v>
      </c>
    </row>
    <row r="276" spans="1:8" ht="15" customHeight="1">
      <c r="A276" s="22" t="s">
        <v>12</v>
      </c>
      <c r="B276" s="23"/>
      <c r="C276" s="23"/>
      <c r="D276" s="23"/>
      <c r="E276" s="23"/>
      <c r="F276" s="23"/>
      <c r="G276" s="24"/>
      <c r="H276" s="17">
        <f>H275/D275</f>
        <v>3.0590909090909091</v>
      </c>
    </row>
    <row r="278" spans="1:8" ht="15" customHeight="1">
      <c r="A278" t="s">
        <v>11</v>
      </c>
      <c r="F278" t="s">
        <v>10</v>
      </c>
    </row>
    <row r="279" spans="1:8" ht="15" customHeight="1">
      <c r="A279" t="s">
        <v>9</v>
      </c>
      <c r="B279" t="s">
        <v>29</v>
      </c>
    </row>
    <row r="280" spans="1:8" ht="15" customHeight="1">
      <c r="A280" t="s">
        <v>8</v>
      </c>
      <c r="B280" t="s">
        <v>29</v>
      </c>
    </row>
    <row r="281" spans="1:8" ht="15" customHeight="1">
      <c r="A281" t="s">
        <v>7</v>
      </c>
      <c r="B281" t="s">
        <v>29</v>
      </c>
    </row>
    <row r="282" spans="1:8" ht="15" customHeight="1">
      <c r="A282" t="s">
        <v>6</v>
      </c>
      <c r="B282" t="s">
        <v>29</v>
      </c>
      <c r="F282" s="6" t="s">
        <v>5</v>
      </c>
      <c r="G282" s="6"/>
      <c r="H282" s="6"/>
    </row>
    <row r="283" spans="1:8" ht="15" customHeight="1">
      <c r="A283" t="s">
        <v>4</v>
      </c>
      <c r="B283" t="s">
        <v>29</v>
      </c>
    </row>
    <row r="284" spans="1:8" ht="15" customHeight="1">
      <c r="A284" t="s">
        <v>3</v>
      </c>
      <c r="B284" t="s">
        <v>29</v>
      </c>
    </row>
    <row r="285" spans="1:8" ht="15" customHeight="1">
      <c r="A285" t="s">
        <v>2</v>
      </c>
      <c r="B285" t="s">
        <v>29</v>
      </c>
    </row>
    <row r="286" spans="1:8" ht="15" customHeight="1">
      <c r="A286" t="s">
        <v>1</v>
      </c>
      <c r="B286" t="s">
        <v>30</v>
      </c>
    </row>
    <row r="287" spans="1:8" ht="15" customHeight="1">
      <c r="A287" t="s">
        <v>0</v>
      </c>
      <c r="B287" t="s">
        <v>30</v>
      </c>
    </row>
    <row r="308" spans="1:8" ht="15" customHeight="1">
      <c r="A308" s="32" t="s">
        <v>28</v>
      </c>
      <c r="B308" s="32"/>
      <c r="C308" s="32"/>
      <c r="D308" s="32"/>
      <c r="E308" s="32"/>
      <c r="F308" s="32"/>
      <c r="G308" s="32"/>
      <c r="H308" s="32"/>
    </row>
    <row r="309" spans="1:8" ht="15" customHeight="1">
      <c r="A309" s="29" t="s">
        <v>27</v>
      </c>
      <c r="B309" s="29"/>
      <c r="C309" s="29" t="s">
        <v>106</v>
      </c>
      <c r="D309" s="29"/>
      <c r="E309" s="6" t="s">
        <v>31</v>
      </c>
      <c r="G309" t="s">
        <v>170</v>
      </c>
    </row>
    <row r="310" spans="1:8" ht="15" customHeight="1">
      <c r="A310" s="29" t="s">
        <v>26</v>
      </c>
      <c r="B310" s="29"/>
      <c r="C310" s="29" t="s">
        <v>107</v>
      </c>
      <c r="D310" s="29"/>
      <c r="E310" s="12" t="s">
        <v>169</v>
      </c>
      <c r="G310" s="10" t="s">
        <v>32</v>
      </c>
      <c r="H310" s="10"/>
    </row>
    <row r="311" spans="1:8" ht="15" customHeight="1">
      <c r="A311" s="29" t="s">
        <v>25</v>
      </c>
      <c r="B311" s="29"/>
      <c r="C311" s="29" t="s">
        <v>33</v>
      </c>
      <c r="D311" s="29"/>
      <c r="E311" s="6"/>
      <c r="F311" s="6"/>
      <c r="G311" s="6"/>
      <c r="H311" s="6"/>
    </row>
    <row r="313" spans="1:8" ht="15" customHeight="1">
      <c r="A313" s="30" t="s">
        <v>23</v>
      </c>
      <c r="B313" s="30" t="s">
        <v>22</v>
      </c>
      <c r="C313" s="30" t="s">
        <v>21</v>
      </c>
      <c r="D313" s="7" t="s">
        <v>20</v>
      </c>
      <c r="E313" s="22" t="s">
        <v>19</v>
      </c>
      <c r="F313" s="23"/>
      <c r="G313" s="24"/>
      <c r="H313" s="30" t="s">
        <v>18</v>
      </c>
    </row>
    <row r="314" spans="1:8" ht="15" customHeight="1">
      <c r="A314" s="31"/>
      <c r="B314" s="31"/>
      <c r="C314" s="31"/>
      <c r="D314" s="8" t="s">
        <v>17</v>
      </c>
      <c r="E314" s="5" t="s">
        <v>16</v>
      </c>
      <c r="F314" s="5" t="s">
        <v>15</v>
      </c>
      <c r="G314" s="5" t="s">
        <v>14</v>
      </c>
      <c r="H314" s="31"/>
    </row>
    <row r="315" spans="1:8" ht="15" customHeight="1">
      <c r="A315" s="9">
        <v>1</v>
      </c>
      <c r="B315" s="9" t="s">
        <v>171</v>
      </c>
      <c r="C315" s="1" t="s">
        <v>172</v>
      </c>
      <c r="D315" s="9">
        <v>2</v>
      </c>
      <c r="E315" s="9">
        <v>62</v>
      </c>
      <c r="F315" s="9" t="str">
        <f>IF(E315&gt;=86,"A",IF(E315&gt;=81,"A-",IF(E315&gt;=76,"B+",IF(E315&gt;=71,"B",IF(E315&gt;=66,"B-",IF(E315&gt;=61,"C+",IF(E315&gt;=51,"C",IF(E315&gt;=41,"D","E"))))))))</f>
        <v>C+</v>
      </c>
      <c r="G315" s="9" t="str">
        <f>IF(E315&gt;=86,"4,00",IF(E315&gt;=81,"3,70",IF(E315&gt;=76,"3,30",IF(E315&gt;=71,"3,00",IF(E315&gt;=66,"2,70",IF(E315&gt;=61,"2,30",IF(E315&gt;=51,"2,00",IF(E315&gt;=41,"1,00","0,00"))))))))</f>
        <v>2,30</v>
      </c>
      <c r="H315" s="9">
        <f>G315*D315</f>
        <v>4.5999999999999996</v>
      </c>
    </row>
    <row r="316" spans="1:8" ht="15" customHeight="1">
      <c r="A316" s="9">
        <v>2</v>
      </c>
      <c r="B316" s="9" t="s">
        <v>173</v>
      </c>
      <c r="C316" s="1" t="s">
        <v>174</v>
      </c>
      <c r="D316" s="9">
        <v>2</v>
      </c>
      <c r="E316" s="9">
        <v>81</v>
      </c>
      <c r="F316" s="9" t="str">
        <f t="shared" ref="F316:F324" si="18">IF(E316&gt;=86,"A",IF(E316&gt;=81,"A-",IF(E316&gt;=76,"B+",IF(E316&gt;=71,"B",IF(E316&gt;=66,"B-",IF(E316&gt;=61,"C+",IF(E316&gt;=51,"C",IF(E316&gt;=41,"D","E"))))))))</f>
        <v>A-</v>
      </c>
      <c r="G316" s="9" t="str">
        <f t="shared" ref="G316:G324" si="19">IF(E316&gt;=86,"4,00",IF(E316&gt;=81,"3,70",IF(E316&gt;=76,"3,30",IF(E316&gt;=71,"3,00",IF(E316&gt;=66,"2,70",IF(E316&gt;=61,"2,30",IF(E316&gt;=51,"2,00",IF(E316&gt;=41,"1,00","0,00"))))))))</f>
        <v>3,70</v>
      </c>
      <c r="H316" s="9">
        <f t="shared" ref="H316:H324" si="20">G316*D316</f>
        <v>7.4</v>
      </c>
    </row>
    <row r="317" spans="1:8" ht="15" customHeight="1">
      <c r="A317" s="9">
        <v>3</v>
      </c>
      <c r="B317" s="9" t="s">
        <v>175</v>
      </c>
      <c r="C317" s="1" t="s">
        <v>176</v>
      </c>
      <c r="D317" s="9">
        <v>3</v>
      </c>
      <c r="E317" s="9">
        <v>64</v>
      </c>
      <c r="F317" s="9" t="str">
        <f t="shared" si="18"/>
        <v>C+</v>
      </c>
      <c r="G317" s="9" t="str">
        <f t="shared" si="19"/>
        <v>2,30</v>
      </c>
      <c r="H317" s="9">
        <f t="shared" si="20"/>
        <v>6.8999999999999995</v>
      </c>
    </row>
    <row r="318" spans="1:8" ht="15" customHeight="1">
      <c r="A318" s="9">
        <v>4</v>
      </c>
      <c r="B318" s="9" t="s">
        <v>177</v>
      </c>
      <c r="C318" s="1" t="s">
        <v>178</v>
      </c>
      <c r="D318" s="9">
        <v>2</v>
      </c>
      <c r="E318" s="9">
        <v>70</v>
      </c>
      <c r="F318" s="9" t="str">
        <f t="shared" si="18"/>
        <v>B-</v>
      </c>
      <c r="G318" s="9" t="str">
        <f t="shared" si="19"/>
        <v>2,70</v>
      </c>
      <c r="H318" s="9">
        <f t="shared" si="20"/>
        <v>5.4</v>
      </c>
    </row>
    <row r="319" spans="1:8" ht="15" customHeight="1">
      <c r="A319" s="9">
        <v>5</v>
      </c>
      <c r="B319" s="9" t="s">
        <v>179</v>
      </c>
      <c r="C319" s="1" t="s">
        <v>180</v>
      </c>
      <c r="D319" s="9">
        <v>2</v>
      </c>
      <c r="E319" s="9">
        <v>56</v>
      </c>
      <c r="F319" s="9" t="str">
        <f t="shared" si="18"/>
        <v>C</v>
      </c>
      <c r="G319" s="9" t="str">
        <f t="shared" si="19"/>
        <v>2,00</v>
      </c>
      <c r="H319" s="9">
        <f t="shared" si="20"/>
        <v>4</v>
      </c>
    </row>
    <row r="320" spans="1:8" ht="15" customHeight="1">
      <c r="A320" s="9">
        <v>6</v>
      </c>
      <c r="B320" s="9" t="s">
        <v>181</v>
      </c>
      <c r="C320" s="1" t="s">
        <v>182</v>
      </c>
      <c r="D320" s="9">
        <v>2</v>
      </c>
      <c r="E320" s="9">
        <v>86</v>
      </c>
      <c r="F320" s="9" t="str">
        <f t="shared" si="18"/>
        <v>A</v>
      </c>
      <c r="G320" s="9" t="str">
        <f t="shared" si="19"/>
        <v>4,00</v>
      </c>
      <c r="H320" s="9">
        <f t="shared" si="20"/>
        <v>8</v>
      </c>
    </row>
    <row r="321" spans="1:8" ht="15" customHeight="1">
      <c r="A321" s="9">
        <v>7</v>
      </c>
      <c r="B321" s="9" t="s">
        <v>183</v>
      </c>
      <c r="C321" s="1" t="s">
        <v>184</v>
      </c>
      <c r="D321" s="9">
        <v>2</v>
      </c>
      <c r="E321" s="9">
        <v>60</v>
      </c>
      <c r="F321" s="9" t="str">
        <f t="shared" si="18"/>
        <v>C</v>
      </c>
      <c r="G321" s="9" t="str">
        <f t="shared" si="19"/>
        <v>2,00</v>
      </c>
      <c r="H321" s="9">
        <f t="shared" si="20"/>
        <v>4</v>
      </c>
    </row>
    <row r="322" spans="1:8" ht="15" customHeight="1">
      <c r="A322" s="9">
        <v>8</v>
      </c>
      <c r="B322" s="9" t="s">
        <v>185</v>
      </c>
      <c r="C322" s="1" t="s">
        <v>186</v>
      </c>
      <c r="D322" s="9">
        <v>3</v>
      </c>
      <c r="E322" s="9">
        <v>72</v>
      </c>
      <c r="F322" s="9" t="str">
        <f t="shared" si="18"/>
        <v>B</v>
      </c>
      <c r="G322" s="9" t="str">
        <f t="shared" si="19"/>
        <v>3,00</v>
      </c>
      <c r="H322" s="9">
        <f t="shared" si="20"/>
        <v>9</v>
      </c>
    </row>
    <row r="323" spans="1:8" ht="15" customHeight="1">
      <c r="A323" s="9">
        <v>9</v>
      </c>
      <c r="B323" s="9" t="s">
        <v>187</v>
      </c>
      <c r="C323" s="1" t="s">
        <v>188</v>
      </c>
      <c r="D323" s="9">
        <v>2</v>
      </c>
      <c r="E323" s="9">
        <v>85</v>
      </c>
      <c r="F323" s="9" t="str">
        <f t="shared" si="18"/>
        <v>A-</v>
      </c>
      <c r="G323" s="9" t="str">
        <f t="shared" si="19"/>
        <v>3,70</v>
      </c>
      <c r="H323" s="9">
        <f t="shared" si="20"/>
        <v>7.4</v>
      </c>
    </row>
    <row r="324" spans="1:8" ht="15" customHeight="1">
      <c r="A324" s="9">
        <v>10</v>
      </c>
      <c r="B324" s="9" t="s">
        <v>189</v>
      </c>
      <c r="C324" s="1" t="s">
        <v>190</v>
      </c>
      <c r="D324" s="9">
        <v>2</v>
      </c>
      <c r="E324" s="9">
        <v>60</v>
      </c>
      <c r="F324" s="9" t="str">
        <f t="shared" si="18"/>
        <v>C</v>
      </c>
      <c r="G324" s="9" t="str">
        <f t="shared" si="19"/>
        <v>2,00</v>
      </c>
      <c r="H324" s="9">
        <f t="shared" si="20"/>
        <v>4</v>
      </c>
    </row>
    <row r="325" spans="1:8" ht="15" customHeight="1">
      <c r="A325" s="22" t="s">
        <v>13</v>
      </c>
      <c r="B325" s="23"/>
      <c r="C325" s="24"/>
      <c r="D325" s="9">
        <f>SUM(D315:D324)</f>
        <v>22</v>
      </c>
      <c r="E325" s="25"/>
      <c r="F325" s="26"/>
      <c r="G325" s="27"/>
      <c r="H325" s="9">
        <f>SUM(H315:H324)</f>
        <v>60.699999999999996</v>
      </c>
    </row>
    <row r="326" spans="1:8" ht="15" customHeight="1">
      <c r="A326" s="22" t="s">
        <v>12</v>
      </c>
      <c r="B326" s="23"/>
      <c r="C326" s="23"/>
      <c r="D326" s="23"/>
      <c r="E326" s="23"/>
      <c r="F326" s="23"/>
      <c r="G326" s="24"/>
      <c r="H326" s="17">
        <f>H325/D325</f>
        <v>2.7590909090909088</v>
      </c>
    </row>
    <row r="328" spans="1:8" ht="15" customHeight="1">
      <c r="A328" t="s">
        <v>11</v>
      </c>
      <c r="F328" t="s">
        <v>10</v>
      </c>
    </row>
    <row r="329" spans="1:8" ht="15" customHeight="1">
      <c r="A329" t="s">
        <v>9</v>
      </c>
      <c r="B329" t="s">
        <v>29</v>
      </c>
    </row>
    <row r="330" spans="1:8" ht="15" customHeight="1">
      <c r="A330" t="s">
        <v>8</v>
      </c>
      <c r="B330" t="s">
        <v>29</v>
      </c>
    </row>
    <row r="331" spans="1:8" ht="15" customHeight="1">
      <c r="A331" t="s">
        <v>7</v>
      </c>
      <c r="B331" t="s">
        <v>29</v>
      </c>
    </row>
    <row r="332" spans="1:8" ht="15" customHeight="1">
      <c r="A332" t="s">
        <v>6</v>
      </c>
      <c r="B332" t="s">
        <v>29</v>
      </c>
      <c r="F332" s="6" t="s">
        <v>5</v>
      </c>
      <c r="G332" s="6"/>
      <c r="H332" s="6"/>
    </row>
    <row r="333" spans="1:8" ht="15" customHeight="1">
      <c r="A333" t="s">
        <v>4</v>
      </c>
      <c r="B333" t="s">
        <v>29</v>
      </c>
    </row>
    <row r="334" spans="1:8" ht="15" customHeight="1">
      <c r="A334" t="s">
        <v>3</v>
      </c>
      <c r="B334" t="s">
        <v>29</v>
      </c>
    </row>
    <row r="335" spans="1:8" ht="15" customHeight="1">
      <c r="A335" t="s">
        <v>2</v>
      </c>
      <c r="B335" t="s">
        <v>29</v>
      </c>
    </row>
    <row r="336" spans="1:8" ht="15" customHeight="1">
      <c r="A336" t="s">
        <v>1</v>
      </c>
      <c r="B336" t="s">
        <v>30</v>
      </c>
    </row>
    <row r="337" spans="1:2" ht="15" customHeight="1">
      <c r="A337" t="s">
        <v>0</v>
      </c>
      <c r="B337" t="s">
        <v>30</v>
      </c>
    </row>
    <row r="358" spans="1:8" ht="15" customHeight="1">
      <c r="A358" s="32" t="s">
        <v>28</v>
      </c>
      <c r="B358" s="32"/>
      <c r="C358" s="32"/>
      <c r="D358" s="32"/>
      <c r="E358" s="32"/>
      <c r="F358" s="32"/>
      <c r="G358" s="32"/>
      <c r="H358" s="32"/>
    </row>
    <row r="359" spans="1:8" ht="15" customHeight="1">
      <c r="A359" s="29" t="s">
        <v>27</v>
      </c>
      <c r="B359" s="29"/>
      <c r="C359" s="29" t="s">
        <v>108</v>
      </c>
      <c r="D359" s="29"/>
      <c r="E359" s="6" t="s">
        <v>31</v>
      </c>
      <c r="G359" t="s">
        <v>170</v>
      </c>
    </row>
    <row r="360" spans="1:8" ht="15" customHeight="1">
      <c r="A360" s="29" t="s">
        <v>26</v>
      </c>
      <c r="B360" s="29"/>
      <c r="C360" s="29" t="s">
        <v>109</v>
      </c>
      <c r="D360" s="29"/>
      <c r="E360" s="12" t="s">
        <v>169</v>
      </c>
      <c r="G360" s="10" t="s">
        <v>32</v>
      </c>
      <c r="H360" s="10"/>
    </row>
    <row r="361" spans="1:8" ht="15" customHeight="1">
      <c r="A361" s="29" t="s">
        <v>25</v>
      </c>
      <c r="B361" s="29"/>
      <c r="C361" s="29" t="s">
        <v>33</v>
      </c>
      <c r="D361" s="29"/>
      <c r="E361" s="6"/>
      <c r="F361" s="6"/>
      <c r="G361" s="6"/>
      <c r="H361" s="6"/>
    </row>
    <row r="363" spans="1:8" ht="15" customHeight="1">
      <c r="A363" s="30" t="s">
        <v>23</v>
      </c>
      <c r="B363" s="30" t="s">
        <v>22</v>
      </c>
      <c r="C363" s="30" t="s">
        <v>21</v>
      </c>
      <c r="D363" s="7" t="s">
        <v>20</v>
      </c>
      <c r="E363" s="22" t="s">
        <v>19</v>
      </c>
      <c r="F363" s="23"/>
      <c r="G363" s="24"/>
      <c r="H363" s="30" t="s">
        <v>18</v>
      </c>
    </row>
    <row r="364" spans="1:8" ht="15" customHeight="1">
      <c r="A364" s="31"/>
      <c r="B364" s="31"/>
      <c r="C364" s="31"/>
      <c r="D364" s="8" t="s">
        <v>17</v>
      </c>
      <c r="E364" s="5" t="s">
        <v>16</v>
      </c>
      <c r="F364" s="5" t="s">
        <v>15</v>
      </c>
      <c r="G364" s="5" t="s">
        <v>14</v>
      </c>
      <c r="H364" s="31"/>
    </row>
    <row r="365" spans="1:8" ht="15" customHeight="1">
      <c r="A365" s="9">
        <v>1</v>
      </c>
      <c r="B365" s="9" t="s">
        <v>171</v>
      </c>
      <c r="C365" s="1" t="s">
        <v>172</v>
      </c>
      <c r="D365" s="9">
        <v>2</v>
      </c>
      <c r="E365" s="21">
        <v>21</v>
      </c>
      <c r="F365" s="9" t="str">
        <f>IF(E365&gt;=86,"A",IF(E365&gt;=81,"A-",IF(E365&gt;=76,"B+",IF(E365&gt;=71,"B",IF(E365&gt;=66,"B-",IF(E365&gt;=61,"C+",IF(E365&gt;=51,"C",IF(E365&gt;=41,"D","E"))))))))</f>
        <v>E</v>
      </c>
      <c r="G365" s="9" t="str">
        <f>IF(E365&gt;=86,"4,00",IF(E365&gt;=81,"3,70",IF(E365&gt;=76,"3,30",IF(E365&gt;=71,"3,00",IF(E365&gt;=66,"2,70",IF(E365&gt;=61,"2,30",IF(E365&gt;=51,"2,00",IF(E365&gt;=41,"1,00","0,00"))))))))</f>
        <v>0,00</v>
      </c>
      <c r="H365" s="9">
        <f>G365*D365</f>
        <v>0</v>
      </c>
    </row>
    <row r="366" spans="1:8" ht="15" customHeight="1">
      <c r="A366" s="9">
        <v>2</v>
      </c>
      <c r="B366" s="9" t="s">
        <v>173</v>
      </c>
      <c r="C366" s="1" t="s">
        <v>174</v>
      </c>
      <c r="D366" s="9">
        <v>2</v>
      </c>
      <c r="E366" s="9">
        <v>70</v>
      </c>
      <c r="F366" s="9" t="str">
        <f t="shared" ref="F366:F374" si="21">IF(E366&gt;=86,"A",IF(E366&gt;=81,"A-",IF(E366&gt;=76,"B+",IF(E366&gt;=71,"B",IF(E366&gt;=66,"B-",IF(E366&gt;=61,"C+",IF(E366&gt;=51,"C",IF(E366&gt;=41,"D","E"))))))))</f>
        <v>B-</v>
      </c>
      <c r="G366" s="9" t="str">
        <f t="shared" ref="G366:G374" si="22">IF(E366&gt;=86,"4,00",IF(E366&gt;=81,"3,70",IF(E366&gt;=76,"3,30",IF(E366&gt;=71,"3,00",IF(E366&gt;=66,"2,70",IF(E366&gt;=61,"2,30",IF(E366&gt;=51,"2,00",IF(E366&gt;=41,"1,00","0,00"))))))))</f>
        <v>2,70</v>
      </c>
      <c r="H366" s="9">
        <f t="shared" ref="H366:H374" si="23">G366*D366</f>
        <v>5.4</v>
      </c>
    </row>
    <row r="367" spans="1:8" ht="15" customHeight="1">
      <c r="A367" s="9">
        <v>3</v>
      </c>
      <c r="B367" s="9" t="s">
        <v>175</v>
      </c>
      <c r="C367" s="1" t="s">
        <v>176</v>
      </c>
      <c r="D367" s="9">
        <v>3</v>
      </c>
      <c r="E367" s="21">
        <v>49</v>
      </c>
      <c r="F367" s="9" t="str">
        <f t="shared" si="21"/>
        <v>D</v>
      </c>
      <c r="G367" s="9" t="str">
        <f t="shared" si="22"/>
        <v>1,00</v>
      </c>
      <c r="H367" s="9">
        <f t="shared" si="23"/>
        <v>3</v>
      </c>
    </row>
    <row r="368" spans="1:8" ht="15" customHeight="1">
      <c r="A368" s="9">
        <v>4</v>
      </c>
      <c r="B368" s="9" t="s">
        <v>177</v>
      </c>
      <c r="C368" s="1" t="s">
        <v>178</v>
      </c>
      <c r="D368" s="9">
        <v>2</v>
      </c>
      <c r="E368" s="9">
        <v>68</v>
      </c>
      <c r="F368" s="9" t="str">
        <f t="shared" si="21"/>
        <v>B-</v>
      </c>
      <c r="G368" s="9" t="str">
        <f t="shared" si="22"/>
        <v>2,70</v>
      </c>
      <c r="H368" s="9">
        <f t="shared" si="23"/>
        <v>5.4</v>
      </c>
    </row>
    <row r="369" spans="1:8" ht="15" customHeight="1">
      <c r="A369" s="9">
        <v>5</v>
      </c>
      <c r="B369" s="9" t="s">
        <v>179</v>
      </c>
      <c r="C369" s="1" t="s">
        <v>180</v>
      </c>
      <c r="D369" s="9">
        <v>2</v>
      </c>
      <c r="E369" s="21">
        <v>45</v>
      </c>
      <c r="F369" s="9" t="str">
        <f t="shared" si="21"/>
        <v>D</v>
      </c>
      <c r="G369" s="9" t="str">
        <f t="shared" si="22"/>
        <v>1,00</v>
      </c>
      <c r="H369" s="9">
        <f t="shared" si="23"/>
        <v>2</v>
      </c>
    </row>
    <row r="370" spans="1:8" ht="15" customHeight="1">
      <c r="A370" s="9">
        <v>6</v>
      </c>
      <c r="B370" s="9" t="s">
        <v>181</v>
      </c>
      <c r="C370" s="1" t="s">
        <v>182</v>
      </c>
      <c r="D370" s="9">
        <v>2</v>
      </c>
      <c r="E370" s="9">
        <v>85</v>
      </c>
      <c r="F370" s="9" t="str">
        <f t="shared" si="21"/>
        <v>A-</v>
      </c>
      <c r="G370" s="9" t="str">
        <f t="shared" si="22"/>
        <v>3,70</v>
      </c>
      <c r="H370" s="9">
        <f t="shared" si="23"/>
        <v>7.4</v>
      </c>
    </row>
    <row r="371" spans="1:8" ht="15" customHeight="1">
      <c r="A371" s="9">
        <v>7</v>
      </c>
      <c r="B371" s="9" t="s">
        <v>183</v>
      </c>
      <c r="C371" s="1" t="s">
        <v>184</v>
      </c>
      <c r="D371" s="9">
        <v>2</v>
      </c>
      <c r="E371" s="21">
        <v>50</v>
      </c>
      <c r="F371" s="9" t="str">
        <f t="shared" si="21"/>
        <v>D</v>
      </c>
      <c r="G371" s="9" t="str">
        <f t="shared" si="22"/>
        <v>1,00</v>
      </c>
      <c r="H371" s="9">
        <f t="shared" si="23"/>
        <v>2</v>
      </c>
    </row>
    <row r="372" spans="1:8" ht="15" customHeight="1">
      <c r="A372" s="9">
        <v>8</v>
      </c>
      <c r="B372" s="9" t="s">
        <v>185</v>
      </c>
      <c r="C372" s="1" t="s">
        <v>186</v>
      </c>
      <c r="D372" s="9">
        <v>3</v>
      </c>
      <c r="E372" s="9">
        <v>70</v>
      </c>
      <c r="F372" s="9" t="str">
        <f t="shared" si="21"/>
        <v>B-</v>
      </c>
      <c r="G372" s="9" t="str">
        <f t="shared" si="22"/>
        <v>2,70</v>
      </c>
      <c r="H372" s="9">
        <f t="shared" si="23"/>
        <v>8.1000000000000014</v>
      </c>
    </row>
    <row r="373" spans="1:8" ht="15" customHeight="1">
      <c r="A373" s="9">
        <v>9</v>
      </c>
      <c r="B373" s="9" t="s">
        <v>187</v>
      </c>
      <c r="C373" s="1" t="s">
        <v>188</v>
      </c>
      <c r="D373" s="9">
        <v>2</v>
      </c>
      <c r="E373" s="9">
        <v>78</v>
      </c>
      <c r="F373" s="9" t="str">
        <f t="shared" si="21"/>
        <v>B+</v>
      </c>
      <c r="G373" s="9" t="str">
        <f t="shared" si="22"/>
        <v>3,30</v>
      </c>
      <c r="H373" s="9">
        <f t="shared" si="23"/>
        <v>6.6</v>
      </c>
    </row>
    <row r="374" spans="1:8" ht="15" customHeight="1">
      <c r="A374" s="9">
        <v>10</v>
      </c>
      <c r="B374" s="9" t="s">
        <v>189</v>
      </c>
      <c r="C374" s="1" t="s">
        <v>190</v>
      </c>
      <c r="D374" s="9">
        <v>2</v>
      </c>
      <c r="E374" s="9">
        <v>51</v>
      </c>
      <c r="F374" s="9" t="str">
        <f t="shared" si="21"/>
        <v>C</v>
      </c>
      <c r="G374" s="9" t="str">
        <f t="shared" si="22"/>
        <v>2,00</v>
      </c>
      <c r="H374" s="9">
        <f t="shared" si="23"/>
        <v>4</v>
      </c>
    </row>
    <row r="375" spans="1:8" ht="15" customHeight="1">
      <c r="A375" s="22" t="s">
        <v>13</v>
      </c>
      <c r="B375" s="23"/>
      <c r="C375" s="24"/>
      <c r="D375" s="9">
        <f>SUM(D365:D374)</f>
        <v>22</v>
      </c>
      <c r="E375" s="25"/>
      <c r="F375" s="26"/>
      <c r="G375" s="27"/>
      <c r="H375" s="9">
        <f>SUM(H365:H374)</f>
        <v>43.900000000000006</v>
      </c>
    </row>
    <row r="376" spans="1:8" ht="15" customHeight="1">
      <c r="A376" s="22" t="s">
        <v>12</v>
      </c>
      <c r="B376" s="23"/>
      <c r="C376" s="23"/>
      <c r="D376" s="23"/>
      <c r="E376" s="23"/>
      <c r="F376" s="23"/>
      <c r="G376" s="24"/>
      <c r="H376" s="17">
        <f>H375/D375</f>
        <v>1.9954545454545458</v>
      </c>
    </row>
    <row r="378" spans="1:8" ht="15" customHeight="1">
      <c r="A378" t="s">
        <v>11</v>
      </c>
      <c r="F378" t="s">
        <v>10</v>
      </c>
    </row>
    <row r="379" spans="1:8" ht="15" customHeight="1">
      <c r="A379" t="s">
        <v>9</v>
      </c>
      <c r="B379" t="s">
        <v>29</v>
      </c>
    </row>
    <row r="380" spans="1:8" ht="15" customHeight="1">
      <c r="A380" t="s">
        <v>8</v>
      </c>
      <c r="B380" t="s">
        <v>29</v>
      </c>
    </row>
    <row r="381" spans="1:8" ht="15" customHeight="1">
      <c r="A381" t="s">
        <v>7</v>
      </c>
      <c r="B381" t="s">
        <v>29</v>
      </c>
    </row>
    <row r="382" spans="1:8" ht="15" customHeight="1">
      <c r="A382" t="s">
        <v>6</v>
      </c>
      <c r="B382" t="s">
        <v>29</v>
      </c>
      <c r="F382" s="6" t="s">
        <v>5</v>
      </c>
      <c r="G382" s="6"/>
      <c r="H382" s="6"/>
    </row>
    <row r="383" spans="1:8" ht="15" customHeight="1">
      <c r="A383" t="s">
        <v>4</v>
      </c>
      <c r="B383" t="s">
        <v>29</v>
      </c>
    </row>
    <row r="384" spans="1:8" ht="15" customHeight="1">
      <c r="A384" t="s">
        <v>3</v>
      </c>
      <c r="B384" t="s">
        <v>29</v>
      </c>
    </row>
    <row r="385" spans="1:2" ht="15" customHeight="1">
      <c r="A385" t="s">
        <v>2</v>
      </c>
      <c r="B385" t="s">
        <v>29</v>
      </c>
    </row>
    <row r="386" spans="1:2" ht="15" customHeight="1">
      <c r="A386" t="s">
        <v>1</v>
      </c>
      <c r="B386" t="s">
        <v>30</v>
      </c>
    </row>
    <row r="387" spans="1:2" ht="15" customHeight="1">
      <c r="A387" t="s">
        <v>0</v>
      </c>
      <c r="B387" t="s">
        <v>30</v>
      </c>
    </row>
    <row r="408" spans="1:8" ht="15" customHeight="1">
      <c r="A408" s="32" t="s">
        <v>28</v>
      </c>
      <c r="B408" s="32"/>
      <c r="C408" s="32"/>
      <c r="D408" s="32"/>
      <c r="E408" s="32"/>
      <c r="F408" s="32"/>
      <c r="G408" s="32"/>
      <c r="H408" s="32"/>
    </row>
    <row r="409" spans="1:8" ht="15" customHeight="1">
      <c r="A409" s="29" t="s">
        <v>27</v>
      </c>
      <c r="B409" s="29"/>
      <c r="C409" s="29" t="s">
        <v>110</v>
      </c>
      <c r="D409" s="29"/>
      <c r="E409" s="6" t="s">
        <v>31</v>
      </c>
      <c r="G409" t="s">
        <v>170</v>
      </c>
    </row>
    <row r="410" spans="1:8" ht="15" customHeight="1">
      <c r="A410" s="29" t="s">
        <v>26</v>
      </c>
      <c r="B410" s="29"/>
      <c r="C410" s="29" t="s">
        <v>111</v>
      </c>
      <c r="D410" s="29"/>
      <c r="E410" s="12" t="s">
        <v>169</v>
      </c>
      <c r="G410" s="10" t="s">
        <v>32</v>
      </c>
      <c r="H410" s="10"/>
    </row>
    <row r="411" spans="1:8" ht="15" customHeight="1">
      <c r="A411" s="29" t="s">
        <v>25</v>
      </c>
      <c r="B411" s="29"/>
      <c r="C411" s="29" t="s">
        <v>33</v>
      </c>
      <c r="D411" s="29"/>
      <c r="E411" s="6"/>
      <c r="F411" s="6"/>
      <c r="G411" s="6"/>
      <c r="H411" s="6"/>
    </row>
    <row r="413" spans="1:8" ht="15" customHeight="1">
      <c r="A413" s="30" t="s">
        <v>23</v>
      </c>
      <c r="B413" s="30" t="s">
        <v>22</v>
      </c>
      <c r="C413" s="30" t="s">
        <v>21</v>
      </c>
      <c r="D413" s="7" t="s">
        <v>20</v>
      </c>
      <c r="E413" s="22" t="s">
        <v>19</v>
      </c>
      <c r="F413" s="23"/>
      <c r="G413" s="24"/>
      <c r="H413" s="30" t="s">
        <v>18</v>
      </c>
    </row>
    <row r="414" spans="1:8" ht="15" customHeight="1">
      <c r="A414" s="31"/>
      <c r="B414" s="31"/>
      <c r="C414" s="31"/>
      <c r="D414" s="8" t="s">
        <v>17</v>
      </c>
      <c r="E414" s="5" t="s">
        <v>16</v>
      </c>
      <c r="F414" s="5" t="s">
        <v>15</v>
      </c>
      <c r="G414" s="5" t="s">
        <v>14</v>
      </c>
      <c r="H414" s="31"/>
    </row>
    <row r="415" spans="1:8" ht="15" customHeight="1">
      <c r="A415" s="9">
        <v>1</v>
      </c>
      <c r="B415" s="9" t="s">
        <v>171</v>
      </c>
      <c r="C415" s="1" t="s">
        <v>172</v>
      </c>
      <c r="D415" s="9">
        <v>2</v>
      </c>
      <c r="E415" s="9">
        <v>0</v>
      </c>
      <c r="F415" s="9" t="str">
        <f>IF(E415&gt;=86,"A",IF(E415&gt;=81,"A-",IF(E415&gt;=76,"B+",IF(E415&gt;=71,"B",IF(E415&gt;=66,"B-",IF(E415&gt;=61,"C+",IF(E415&gt;=51,"C",IF(E415&gt;=41,"D","E"))))))))</f>
        <v>E</v>
      </c>
      <c r="G415" s="9" t="str">
        <f>IF(E415&gt;=86,"4,00",IF(E415&gt;=81,"3,70",IF(E415&gt;=76,"3,30",IF(E415&gt;=71,"3,00",IF(E415&gt;=66,"2,70",IF(E415&gt;=61,"2,30",IF(E415&gt;=51,"2,00",IF(E415&gt;=41,"1,00","0,00"))))))))</f>
        <v>0,00</v>
      </c>
      <c r="H415" s="9">
        <f>G415*D415</f>
        <v>0</v>
      </c>
    </row>
    <row r="416" spans="1:8" ht="15" customHeight="1">
      <c r="A416" s="9">
        <v>2</v>
      </c>
      <c r="B416" s="9" t="s">
        <v>173</v>
      </c>
      <c r="C416" s="1" t="s">
        <v>174</v>
      </c>
      <c r="D416" s="9">
        <v>2</v>
      </c>
      <c r="E416" s="9">
        <v>0</v>
      </c>
      <c r="F416" s="9" t="str">
        <f t="shared" ref="F416:F424" si="24">IF(E416&gt;=86,"A",IF(E416&gt;=81,"A-",IF(E416&gt;=76,"B+",IF(E416&gt;=71,"B",IF(E416&gt;=66,"B-",IF(E416&gt;=61,"C+",IF(E416&gt;=51,"C",IF(E416&gt;=41,"D","E"))))))))</f>
        <v>E</v>
      </c>
      <c r="G416" s="9" t="str">
        <f t="shared" ref="G416:G424" si="25">IF(E416&gt;=86,"4,00",IF(E416&gt;=81,"3,70",IF(E416&gt;=76,"3,30",IF(E416&gt;=71,"3,00",IF(E416&gt;=66,"2,70",IF(E416&gt;=61,"2,30",IF(E416&gt;=51,"2,00",IF(E416&gt;=41,"1,00","0,00"))))))))</f>
        <v>0,00</v>
      </c>
      <c r="H416" s="9">
        <f t="shared" ref="H416:H424" si="26">G416*D416</f>
        <v>0</v>
      </c>
    </row>
    <row r="417" spans="1:8" ht="15" customHeight="1">
      <c r="A417" s="9">
        <v>3</v>
      </c>
      <c r="B417" s="9" t="s">
        <v>175</v>
      </c>
      <c r="C417" s="1" t="s">
        <v>176</v>
      </c>
      <c r="D417" s="9">
        <v>3</v>
      </c>
      <c r="E417" s="9">
        <v>0</v>
      </c>
      <c r="F417" s="9" t="str">
        <f t="shared" si="24"/>
        <v>E</v>
      </c>
      <c r="G417" s="9" t="str">
        <f t="shared" si="25"/>
        <v>0,00</v>
      </c>
      <c r="H417" s="9">
        <f t="shared" si="26"/>
        <v>0</v>
      </c>
    </row>
    <row r="418" spans="1:8" ht="15" customHeight="1">
      <c r="A418" s="9">
        <v>4</v>
      </c>
      <c r="B418" s="9" t="s">
        <v>177</v>
      </c>
      <c r="C418" s="1" t="s">
        <v>178</v>
      </c>
      <c r="D418" s="9">
        <v>2</v>
      </c>
      <c r="E418" s="9">
        <v>0</v>
      </c>
      <c r="F418" s="9" t="str">
        <f t="shared" si="24"/>
        <v>E</v>
      </c>
      <c r="G418" s="9" t="str">
        <f t="shared" si="25"/>
        <v>0,00</v>
      </c>
      <c r="H418" s="9">
        <f t="shared" si="26"/>
        <v>0</v>
      </c>
    </row>
    <row r="419" spans="1:8" ht="15" customHeight="1">
      <c r="A419" s="9">
        <v>5</v>
      </c>
      <c r="B419" s="9" t="s">
        <v>179</v>
      </c>
      <c r="C419" s="1" t="s">
        <v>180</v>
      </c>
      <c r="D419" s="9">
        <v>2</v>
      </c>
      <c r="E419" s="9">
        <v>0</v>
      </c>
      <c r="F419" s="9" t="str">
        <f t="shared" si="24"/>
        <v>E</v>
      </c>
      <c r="G419" s="9" t="str">
        <f t="shared" si="25"/>
        <v>0,00</v>
      </c>
      <c r="H419" s="9">
        <f t="shared" si="26"/>
        <v>0</v>
      </c>
    </row>
    <row r="420" spans="1:8" ht="15" customHeight="1">
      <c r="A420" s="9">
        <v>6</v>
      </c>
      <c r="B420" s="9" t="s">
        <v>181</v>
      </c>
      <c r="C420" s="1" t="s">
        <v>182</v>
      </c>
      <c r="D420" s="9">
        <v>2</v>
      </c>
      <c r="E420" s="9">
        <v>0</v>
      </c>
      <c r="F420" s="9" t="str">
        <f t="shared" si="24"/>
        <v>E</v>
      </c>
      <c r="G420" s="9" t="str">
        <f t="shared" si="25"/>
        <v>0,00</v>
      </c>
      <c r="H420" s="9">
        <f t="shared" si="26"/>
        <v>0</v>
      </c>
    </row>
    <row r="421" spans="1:8" ht="15" customHeight="1">
      <c r="A421" s="9">
        <v>7</v>
      </c>
      <c r="B421" s="9" t="s">
        <v>183</v>
      </c>
      <c r="C421" s="1" t="s">
        <v>184</v>
      </c>
      <c r="D421" s="9">
        <v>2</v>
      </c>
      <c r="E421" s="9">
        <v>0</v>
      </c>
      <c r="F421" s="9" t="str">
        <f t="shared" si="24"/>
        <v>E</v>
      </c>
      <c r="G421" s="9" t="str">
        <f t="shared" si="25"/>
        <v>0,00</v>
      </c>
      <c r="H421" s="9">
        <f t="shared" si="26"/>
        <v>0</v>
      </c>
    </row>
    <row r="422" spans="1:8" ht="15" customHeight="1">
      <c r="A422" s="9">
        <v>8</v>
      </c>
      <c r="B422" s="9" t="s">
        <v>185</v>
      </c>
      <c r="C422" s="1" t="s">
        <v>186</v>
      </c>
      <c r="D422" s="9">
        <v>3</v>
      </c>
      <c r="E422" s="9">
        <v>0</v>
      </c>
      <c r="F422" s="9" t="str">
        <f t="shared" si="24"/>
        <v>E</v>
      </c>
      <c r="G422" s="9" t="str">
        <f t="shared" si="25"/>
        <v>0,00</v>
      </c>
      <c r="H422" s="9">
        <f t="shared" si="26"/>
        <v>0</v>
      </c>
    </row>
    <row r="423" spans="1:8" ht="15" customHeight="1">
      <c r="A423" s="9">
        <v>9</v>
      </c>
      <c r="B423" s="9" t="s">
        <v>187</v>
      </c>
      <c r="C423" s="1" t="s">
        <v>188</v>
      </c>
      <c r="D423" s="9">
        <v>2</v>
      </c>
      <c r="E423" s="9">
        <v>0</v>
      </c>
      <c r="F423" s="9" t="str">
        <f t="shared" si="24"/>
        <v>E</v>
      </c>
      <c r="G423" s="9" t="str">
        <f t="shared" si="25"/>
        <v>0,00</v>
      </c>
      <c r="H423" s="9">
        <f t="shared" si="26"/>
        <v>0</v>
      </c>
    </row>
    <row r="424" spans="1:8" ht="15" customHeight="1">
      <c r="A424" s="9">
        <v>10</v>
      </c>
      <c r="B424" s="9" t="s">
        <v>189</v>
      </c>
      <c r="C424" s="1" t="s">
        <v>190</v>
      </c>
      <c r="D424" s="9">
        <v>2</v>
      </c>
      <c r="E424" s="9"/>
      <c r="F424" s="9" t="str">
        <f t="shared" si="24"/>
        <v>E</v>
      </c>
      <c r="G424" s="9" t="str">
        <f t="shared" si="25"/>
        <v>0,00</v>
      </c>
      <c r="H424" s="9">
        <f t="shared" si="26"/>
        <v>0</v>
      </c>
    </row>
    <row r="425" spans="1:8" ht="15" customHeight="1">
      <c r="A425" s="22" t="s">
        <v>13</v>
      </c>
      <c r="B425" s="23"/>
      <c r="C425" s="24"/>
      <c r="D425" s="9">
        <f>SUM(D415:D424)</f>
        <v>22</v>
      </c>
      <c r="E425" s="25"/>
      <c r="F425" s="26"/>
      <c r="G425" s="27"/>
      <c r="H425" s="9">
        <f>SUM(H415:H424)</f>
        <v>0</v>
      </c>
    </row>
    <row r="426" spans="1:8" ht="15" customHeight="1">
      <c r="A426" s="22" t="s">
        <v>12</v>
      </c>
      <c r="B426" s="23"/>
      <c r="C426" s="23"/>
      <c r="D426" s="23"/>
      <c r="E426" s="23"/>
      <c r="F426" s="23"/>
      <c r="G426" s="24"/>
      <c r="H426" s="17">
        <f>H425/D425</f>
        <v>0</v>
      </c>
    </row>
    <row r="428" spans="1:8" ht="15" customHeight="1">
      <c r="A428" t="s">
        <v>11</v>
      </c>
      <c r="F428" t="s">
        <v>10</v>
      </c>
    </row>
    <row r="429" spans="1:8" ht="15" customHeight="1">
      <c r="A429" t="s">
        <v>9</v>
      </c>
      <c r="B429" t="s">
        <v>29</v>
      </c>
    </row>
    <row r="430" spans="1:8" ht="15" customHeight="1">
      <c r="A430" t="s">
        <v>8</v>
      </c>
      <c r="B430" t="s">
        <v>29</v>
      </c>
    </row>
    <row r="431" spans="1:8" ht="15" customHeight="1">
      <c r="A431" t="s">
        <v>7</v>
      </c>
      <c r="B431" t="s">
        <v>29</v>
      </c>
    </row>
    <row r="432" spans="1:8" ht="15" customHeight="1">
      <c r="A432" t="s">
        <v>6</v>
      </c>
      <c r="B432" t="s">
        <v>29</v>
      </c>
      <c r="F432" s="6" t="s">
        <v>5</v>
      </c>
      <c r="G432" s="6"/>
      <c r="H432" s="6"/>
    </row>
    <row r="433" spans="1:2" ht="15" customHeight="1">
      <c r="A433" t="s">
        <v>4</v>
      </c>
      <c r="B433" t="s">
        <v>29</v>
      </c>
    </row>
    <row r="434" spans="1:2" ht="15" customHeight="1">
      <c r="A434" t="s">
        <v>3</v>
      </c>
      <c r="B434" t="s">
        <v>29</v>
      </c>
    </row>
    <row r="435" spans="1:2" ht="15" customHeight="1">
      <c r="A435" t="s">
        <v>2</v>
      </c>
      <c r="B435" t="s">
        <v>29</v>
      </c>
    </row>
    <row r="436" spans="1:2" ht="15" customHeight="1">
      <c r="A436" t="s">
        <v>1</v>
      </c>
      <c r="B436" t="s">
        <v>30</v>
      </c>
    </row>
    <row r="437" spans="1:2" ht="15" customHeight="1">
      <c r="A437" t="s">
        <v>0</v>
      </c>
      <c r="B437" t="s">
        <v>30</v>
      </c>
    </row>
    <row r="458" spans="1:8" ht="15" customHeight="1">
      <c r="A458" s="32" t="s">
        <v>28</v>
      </c>
      <c r="B458" s="32"/>
      <c r="C458" s="32"/>
      <c r="D458" s="32"/>
      <c r="E458" s="32"/>
      <c r="F458" s="32"/>
      <c r="G458" s="32"/>
      <c r="H458" s="32"/>
    </row>
    <row r="459" spans="1:8" ht="15" customHeight="1">
      <c r="A459" s="29" t="s">
        <v>27</v>
      </c>
      <c r="B459" s="29"/>
      <c r="C459" s="29" t="s">
        <v>112</v>
      </c>
      <c r="D459" s="29"/>
      <c r="E459" s="6" t="s">
        <v>31</v>
      </c>
      <c r="G459" t="s">
        <v>170</v>
      </c>
    </row>
    <row r="460" spans="1:8" ht="15" customHeight="1">
      <c r="A460" s="29" t="s">
        <v>26</v>
      </c>
      <c r="B460" s="29"/>
      <c r="C460" s="29" t="s">
        <v>113</v>
      </c>
      <c r="D460" s="29"/>
      <c r="E460" s="12" t="s">
        <v>169</v>
      </c>
      <c r="G460" s="10" t="s">
        <v>32</v>
      </c>
      <c r="H460" s="10"/>
    </row>
    <row r="461" spans="1:8" ht="15" customHeight="1">
      <c r="A461" s="29" t="s">
        <v>25</v>
      </c>
      <c r="B461" s="29"/>
      <c r="C461" s="29" t="s">
        <v>33</v>
      </c>
      <c r="D461" s="29"/>
      <c r="E461" s="6"/>
      <c r="F461" s="6"/>
      <c r="G461" s="6"/>
      <c r="H461" s="6"/>
    </row>
    <row r="463" spans="1:8" ht="15" customHeight="1">
      <c r="A463" s="30" t="s">
        <v>23</v>
      </c>
      <c r="B463" s="30" t="s">
        <v>22</v>
      </c>
      <c r="C463" s="30" t="s">
        <v>21</v>
      </c>
      <c r="D463" s="7" t="s">
        <v>20</v>
      </c>
      <c r="E463" s="22" t="s">
        <v>19</v>
      </c>
      <c r="F463" s="23"/>
      <c r="G463" s="24"/>
      <c r="H463" s="30" t="s">
        <v>18</v>
      </c>
    </row>
    <row r="464" spans="1:8" ht="15" customHeight="1">
      <c r="A464" s="31"/>
      <c r="B464" s="31"/>
      <c r="C464" s="31"/>
      <c r="D464" s="8" t="s">
        <v>17</v>
      </c>
      <c r="E464" s="5" t="s">
        <v>16</v>
      </c>
      <c r="F464" s="5" t="s">
        <v>15</v>
      </c>
      <c r="G464" s="5" t="s">
        <v>14</v>
      </c>
      <c r="H464" s="31"/>
    </row>
    <row r="465" spans="1:8" ht="15" customHeight="1">
      <c r="A465" s="9">
        <v>1</v>
      </c>
      <c r="B465" s="9" t="s">
        <v>171</v>
      </c>
      <c r="C465" s="1" t="s">
        <v>172</v>
      </c>
      <c r="D465" s="9">
        <v>2</v>
      </c>
      <c r="E465" s="9">
        <v>74</v>
      </c>
      <c r="F465" s="9" t="str">
        <f>IF(E465&gt;=86,"A",IF(E465&gt;=81,"A-",IF(E465&gt;=76,"B+",IF(E465&gt;=71,"B",IF(E465&gt;=66,"B-",IF(E465&gt;=61,"C+",IF(E465&gt;=51,"C",IF(E465&gt;=41,"D","E"))))))))</f>
        <v>B</v>
      </c>
      <c r="G465" s="9" t="str">
        <f>IF(E465&gt;=86,"4,00",IF(E465&gt;=81,"3,70",IF(E465&gt;=76,"3,30",IF(E465&gt;=71,"3,00",IF(E465&gt;=66,"2,70",IF(E465&gt;=61,"2,30",IF(E465&gt;=51,"2,00",IF(E465&gt;=41,"1,00","0,00"))))))))</f>
        <v>3,00</v>
      </c>
      <c r="H465" s="9">
        <f>G465*D465</f>
        <v>6</v>
      </c>
    </row>
    <row r="466" spans="1:8" ht="15" customHeight="1">
      <c r="A466" s="9">
        <v>2</v>
      </c>
      <c r="B466" s="9" t="s">
        <v>173</v>
      </c>
      <c r="C466" s="1" t="s">
        <v>174</v>
      </c>
      <c r="D466" s="9">
        <v>2</v>
      </c>
      <c r="E466" s="9">
        <v>83</v>
      </c>
      <c r="F466" s="9" t="str">
        <f t="shared" ref="F466:F474" si="27">IF(E466&gt;=86,"A",IF(E466&gt;=81,"A-",IF(E466&gt;=76,"B+",IF(E466&gt;=71,"B",IF(E466&gt;=66,"B-",IF(E466&gt;=61,"C+",IF(E466&gt;=51,"C",IF(E466&gt;=41,"D","E"))))))))</f>
        <v>A-</v>
      </c>
      <c r="G466" s="9" t="str">
        <f t="shared" ref="G466:G474" si="28">IF(E466&gt;=86,"4,00",IF(E466&gt;=81,"3,70",IF(E466&gt;=76,"3,30",IF(E466&gt;=71,"3,00",IF(E466&gt;=66,"2,70",IF(E466&gt;=61,"2,30",IF(E466&gt;=51,"2,00",IF(E466&gt;=41,"1,00","0,00"))))))))</f>
        <v>3,70</v>
      </c>
      <c r="H466" s="9">
        <f t="shared" ref="H466:H474" si="29">G466*D466</f>
        <v>7.4</v>
      </c>
    </row>
    <row r="467" spans="1:8" ht="15" customHeight="1">
      <c r="A467" s="9">
        <v>3</v>
      </c>
      <c r="B467" s="9" t="s">
        <v>175</v>
      </c>
      <c r="C467" s="1" t="s">
        <v>176</v>
      </c>
      <c r="D467" s="9">
        <v>3</v>
      </c>
      <c r="E467" s="9">
        <v>74</v>
      </c>
      <c r="F467" s="9" t="str">
        <f t="shared" si="27"/>
        <v>B</v>
      </c>
      <c r="G467" s="9" t="str">
        <f t="shared" si="28"/>
        <v>3,00</v>
      </c>
      <c r="H467" s="9">
        <f t="shared" si="29"/>
        <v>9</v>
      </c>
    </row>
    <row r="468" spans="1:8" ht="15" customHeight="1">
      <c r="A468" s="9">
        <v>4</v>
      </c>
      <c r="B468" s="9" t="s">
        <v>177</v>
      </c>
      <c r="C468" s="1" t="s">
        <v>178</v>
      </c>
      <c r="D468" s="9">
        <v>2</v>
      </c>
      <c r="E468" s="9">
        <v>68</v>
      </c>
      <c r="F468" s="9" t="str">
        <f t="shared" si="27"/>
        <v>B-</v>
      </c>
      <c r="G468" s="9" t="str">
        <f t="shared" si="28"/>
        <v>2,70</v>
      </c>
      <c r="H468" s="9">
        <f t="shared" si="29"/>
        <v>5.4</v>
      </c>
    </row>
    <row r="469" spans="1:8" ht="15" customHeight="1">
      <c r="A469" s="9">
        <v>5</v>
      </c>
      <c r="B469" s="9" t="s">
        <v>179</v>
      </c>
      <c r="C469" s="1" t="s">
        <v>180</v>
      </c>
      <c r="D469" s="9">
        <v>2</v>
      </c>
      <c r="E469" s="9">
        <v>66</v>
      </c>
      <c r="F469" s="9" t="str">
        <f t="shared" si="27"/>
        <v>B-</v>
      </c>
      <c r="G469" s="9" t="str">
        <f t="shared" si="28"/>
        <v>2,70</v>
      </c>
      <c r="H469" s="9">
        <f t="shared" si="29"/>
        <v>5.4</v>
      </c>
    </row>
    <row r="470" spans="1:8" ht="15" customHeight="1">
      <c r="A470" s="9">
        <v>6</v>
      </c>
      <c r="B470" s="9" t="s">
        <v>181</v>
      </c>
      <c r="C470" s="1" t="s">
        <v>182</v>
      </c>
      <c r="D470" s="9">
        <v>2</v>
      </c>
      <c r="E470" s="9">
        <v>86</v>
      </c>
      <c r="F470" s="9" t="str">
        <f t="shared" si="27"/>
        <v>A</v>
      </c>
      <c r="G470" s="9" t="str">
        <f t="shared" si="28"/>
        <v>4,00</v>
      </c>
      <c r="H470" s="9">
        <f t="shared" si="29"/>
        <v>8</v>
      </c>
    </row>
    <row r="471" spans="1:8" ht="15" customHeight="1">
      <c r="A471" s="9">
        <v>7</v>
      </c>
      <c r="B471" s="9" t="s">
        <v>183</v>
      </c>
      <c r="C471" s="1" t="s">
        <v>184</v>
      </c>
      <c r="D471" s="9">
        <v>2</v>
      </c>
      <c r="E471" s="9">
        <v>70</v>
      </c>
      <c r="F471" s="9" t="str">
        <f t="shared" si="27"/>
        <v>B-</v>
      </c>
      <c r="G471" s="9" t="str">
        <f t="shared" si="28"/>
        <v>2,70</v>
      </c>
      <c r="H471" s="9">
        <f t="shared" si="29"/>
        <v>5.4</v>
      </c>
    </row>
    <row r="472" spans="1:8" ht="15" customHeight="1">
      <c r="A472" s="9">
        <v>8</v>
      </c>
      <c r="B472" s="9" t="s">
        <v>185</v>
      </c>
      <c r="C472" s="1" t="s">
        <v>186</v>
      </c>
      <c r="D472" s="9">
        <v>3</v>
      </c>
      <c r="E472" s="9">
        <v>72</v>
      </c>
      <c r="F472" s="9" t="str">
        <f t="shared" si="27"/>
        <v>B</v>
      </c>
      <c r="G472" s="9" t="str">
        <f t="shared" si="28"/>
        <v>3,00</v>
      </c>
      <c r="H472" s="9">
        <f t="shared" si="29"/>
        <v>9</v>
      </c>
    </row>
    <row r="473" spans="1:8" ht="15" customHeight="1">
      <c r="A473" s="9">
        <v>9</v>
      </c>
      <c r="B473" s="9" t="s">
        <v>187</v>
      </c>
      <c r="C473" s="1" t="s">
        <v>188</v>
      </c>
      <c r="D473" s="9">
        <v>2</v>
      </c>
      <c r="E473" s="9">
        <v>85</v>
      </c>
      <c r="F473" s="9" t="str">
        <f t="shared" si="27"/>
        <v>A-</v>
      </c>
      <c r="G473" s="9" t="str">
        <f t="shared" si="28"/>
        <v>3,70</v>
      </c>
      <c r="H473" s="9">
        <f t="shared" si="29"/>
        <v>7.4</v>
      </c>
    </row>
    <row r="474" spans="1:8" ht="15" customHeight="1">
      <c r="A474" s="9">
        <v>10</v>
      </c>
      <c r="B474" s="9" t="s">
        <v>189</v>
      </c>
      <c r="C474" s="1" t="s">
        <v>190</v>
      </c>
      <c r="D474" s="9">
        <v>2</v>
      </c>
      <c r="E474" s="9">
        <v>65</v>
      </c>
      <c r="F474" s="9" t="str">
        <f t="shared" si="27"/>
        <v>C+</v>
      </c>
      <c r="G474" s="9" t="str">
        <f t="shared" si="28"/>
        <v>2,30</v>
      </c>
      <c r="H474" s="9">
        <f t="shared" si="29"/>
        <v>4.5999999999999996</v>
      </c>
    </row>
    <row r="475" spans="1:8" ht="15" customHeight="1">
      <c r="A475" s="22" t="s">
        <v>13</v>
      </c>
      <c r="B475" s="23"/>
      <c r="C475" s="24"/>
      <c r="D475" s="9">
        <f>SUM(D465:D474)</f>
        <v>22</v>
      </c>
      <c r="E475" s="25"/>
      <c r="F475" s="26"/>
      <c r="G475" s="27"/>
      <c r="H475" s="9">
        <f>SUM(H465:H474)</f>
        <v>67.599999999999994</v>
      </c>
    </row>
    <row r="476" spans="1:8" ht="15" customHeight="1">
      <c r="A476" s="22" t="s">
        <v>12</v>
      </c>
      <c r="B476" s="23"/>
      <c r="C476" s="23"/>
      <c r="D476" s="23"/>
      <c r="E476" s="23"/>
      <c r="F476" s="23"/>
      <c r="G476" s="24"/>
      <c r="H476" s="17">
        <f>H475/D475</f>
        <v>3.0727272727272723</v>
      </c>
    </row>
    <row r="478" spans="1:8" ht="15" customHeight="1">
      <c r="A478" t="s">
        <v>11</v>
      </c>
      <c r="F478" t="s">
        <v>10</v>
      </c>
    </row>
    <row r="479" spans="1:8" ht="15" customHeight="1">
      <c r="A479" t="s">
        <v>9</v>
      </c>
      <c r="B479" t="s">
        <v>29</v>
      </c>
    </row>
    <row r="480" spans="1:8" ht="15" customHeight="1">
      <c r="A480" t="s">
        <v>8</v>
      </c>
      <c r="B480" t="s">
        <v>29</v>
      </c>
    </row>
    <row r="481" spans="1:8" ht="15" customHeight="1">
      <c r="A481" t="s">
        <v>7</v>
      </c>
      <c r="B481" t="s">
        <v>29</v>
      </c>
    </row>
    <row r="482" spans="1:8" ht="15" customHeight="1">
      <c r="A482" t="s">
        <v>6</v>
      </c>
      <c r="B482" t="s">
        <v>29</v>
      </c>
      <c r="F482" s="6" t="s">
        <v>5</v>
      </c>
      <c r="G482" s="6"/>
      <c r="H482" s="6"/>
    </row>
    <row r="483" spans="1:8" ht="15" customHeight="1">
      <c r="A483" t="s">
        <v>4</v>
      </c>
      <c r="B483" t="s">
        <v>29</v>
      </c>
    </row>
    <row r="484" spans="1:8" ht="15" customHeight="1">
      <c r="A484" t="s">
        <v>3</v>
      </c>
      <c r="B484" t="s">
        <v>29</v>
      </c>
    </row>
    <row r="485" spans="1:8" ht="15" customHeight="1">
      <c r="A485" t="s">
        <v>2</v>
      </c>
      <c r="B485" t="s">
        <v>29</v>
      </c>
    </row>
    <row r="486" spans="1:8" ht="15" customHeight="1">
      <c r="A486" t="s">
        <v>1</v>
      </c>
      <c r="B486" t="s">
        <v>30</v>
      </c>
    </row>
    <row r="487" spans="1:8" ht="15" customHeight="1">
      <c r="A487" t="s">
        <v>0</v>
      </c>
      <c r="B487" t="s">
        <v>30</v>
      </c>
    </row>
    <row r="508" spans="1:8" ht="15" customHeight="1">
      <c r="A508" s="32" t="s">
        <v>28</v>
      </c>
      <c r="B508" s="32"/>
      <c r="C508" s="32"/>
      <c r="D508" s="32"/>
      <c r="E508" s="32"/>
      <c r="F508" s="32"/>
      <c r="G508" s="32"/>
      <c r="H508" s="32"/>
    </row>
    <row r="509" spans="1:8" ht="15" customHeight="1">
      <c r="A509" s="29" t="s">
        <v>27</v>
      </c>
      <c r="B509" s="29"/>
      <c r="C509" s="29" t="s">
        <v>114</v>
      </c>
      <c r="D509" s="29"/>
      <c r="E509" s="6" t="s">
        <v>31</v>
      </c>
      <c r="G509" t="s">
        <v>170</v>
      </c>
    </row>
    <row r="510" spans="1:8" ht="15" customHeight="1">
      <c r="A510" s="29" t="s">
        <v>26</v>
      </c>
      <c r="B510" s="29"/>
      <c r="C510" s="29" t="s">
        <v>115</v>
      </c>
      <c r="D510" s="29"/>
      <c r="E510" s="12" t="s">
        <v>169</v>
      </c>
      <c r="G510" s="10" t="s">
        <v>32</v>
      </c>
      <c r="H510" s="10"/>
    </row>
    <row r="511" spans="1:8" ht="15" customHeight="1">
      <c r="A511" s="29" t="s">
        <v>25</v>
      </c>
      <c r="B511" s="29"/>
      <c r="C511" s="29" t="s">
        <v>33</v>
      </c>
      <c r="D511" s="29"/>
      <c r="E511" s="6"/>
      <c r="F511" s="6"/>
      <c r="G511" s="6"/>
      <c r="H511" s="6"/>
    </row>
    <row r="513" spans="1:8" ht="15" customHeight="1">
      <c r="A513" s="30" t="s">
        <v>23</v>
      </c>
      <c r="B513" s="30" t="s">
        <v>22</v>
      </c>
      <c r="C513" s="30" t="s">
        <v>21</v>
      </c>
      <c r="D513" s="7" t="s">
        <v>20</v>
      </c>
      <c r="E513" s="22" t="s">
        <v>19</v>
      </c>
      <c r="F513" s="23"/>
      <c r="G513" s="24"/>
      <c r="H513" s="30" t="s">
        <v>18</v>
      </c>
    </row>
    <row r="514" spans="1:8" ht="15" customHeight="1">
      <c r="A514" s="31"/>
      <c r="B514" s="31"/>
      <c r="C514" s="31"/>
      <c r="D514" s="8" t="s">
        <v>17</v>
      </c>
      <c r="E514" s="5" t="s">
        <v>16</v>
      </c>
      <c r="F514" s="5" t="s">
        <v>15</v>
      </c>
      <c r="G514" s="5" t="s">
        <v>14</v>
      </c>
      <c r="H514" s="31"/>
    </row>
    <row r="515" spans="1:8" ht="15" customHeight="1">
      <c r="A515" s="9">
        <v>1</v>
      </c>
      <c r="B515" s="9" t="s">
        <v>171</v>
      </c>
      <c r="C515" s="1" t="s">
        <v>172</v>
      </c>
      <c r="D515" s="9">
        <v>2</v>
      </c>
      <c r="E515" s="9">
        <v>87</v>
      </c>
      <c r="F515" s="9" t="str">
        <f>IF(E515&gt;=86,"A",IF(E515&gt;=81,"A-",IF(E515&gt;=76,"B+",IF(E515&gt;=71,"B",IF(E515&gt;=66,"B-",IF(E515&gt;=61,"C+",IF(E515&gt;=51,"C",IF(E515&gt;=41,"D","E"))))))))</f>
        <v>A</v>
      </c>
      <c r="G515" s="9" t="str">
        <f>IF(E515&gt;=86,"4,00",IF(E515&gt;=81,"3,70",IF(E515&gt;=76,"3,30",IF(E515&gt;=71,"3,00",IF(E515&gt;=66,"2,70",IF(E515&gt;=61,"2,30",IF(E515&gt;=51,"2,00",IF(E515&gt;=41,"1,00","0,00"))))))))</f>
        <v>4,00</v>
      </c>
      <c r="H515" s="9">
        <f>G515*D515</f>
        <v>8</v>
      </c>
    </row>
    <row r="516" spans="1:8" ht="15" customHeight="1">
      <c r="A516" s="9">
        <v>2</v>
      </c>
      <c r="B516" s="9" t="s">
        <v>173</v>
      </c>
      <c r="C516" s="1" t="s">
        <v>174</v>
      </c>
      <c r="D516" s="9">
        <v>2</v>
      </c>
      <c r="E516" s="9">
        <v>89</v>
      </c>
      <c r="F516" s="9" t="str">
        <f t="shared" ref="F516:F524" si="30">IF(E516&gt;=86,"A",IF(E516&gt;=81,"A-",IF(E516&gt;=76,"B+",IF(E516&gt;=71,"B",IF(E516&gt;=66,"B-",IF(E516&gt;=61,"C+",IF(E516&gt;=51,"C",IF(E516&gt;=41,"D","E"))))))))</f>
        <v>A</v>
      </c>
      <c r="G516" s="9" t="str">
        <f t="shared" ref="G516:G524" si="31">IF(E516&gt;=86,"4,00",IF(E516&gt;=81,"3,70",IF(E516&gt;=76,"3,30",IF(E516&gt;=71,"3,00",IF(E516&gt;=66,"2,70",IF(E516&gt;=61,"2,30",IF(E516&gt;=51,"2,00",IF(E516&gt;=41,"1,00","0,00"))))))))</f>
        <v>4,00</v>
      </c>
      <c r="H516" s="9">
        <f t="shared" ref="H516:H524" si="32">G516*D516</f>
        <v>8</v>
      </c>
    </row>
    <row r="517" spans="1:8" ht="15" customHeight="1">
      <c r="A517" s="9">
        <v>3</v>
      </c>
      <c r="B517" s="9" t="s">
        <v>175</v>
      </c>
      <c r="C517" s="1" t="s">
        <v>176</v>
      </c>
      <c r="D517" s="9">
        <v>3</v>
      </c>
      <c r="E517" s="9">
        <v>79</v>
      </c>
      <c r="F517" s="9" t="str">
        <f t="shared" si="30"/>
        <v>B+</v>
      </c>
      <c r="G517" s="9" t="str">
        <f t="shared" si="31"/>
        <v>3,30</v>
      </c>
      <c r="H517" s="9">
        <f t="shared" si="32"/>
        <v>9.8999999999999986</v>
      </c>
    </row>
    <row r="518" spans="1:8" ht="15" customHeight="1">
      <c r="A518" s="9">
        <v>4</v>
      </c>
      <c r="B518" s="9" t="s">
        <v>177</v>
      </c>
      <c r="C518" s="1" t="s">
        <v>178</v>
      </c>
      <c r="D518" s="9">
        <v>2</v>
      </c>
      <c r="E518" s="9">
        <v>70</v>
      </c>
      <c r="F518" s="9" t="str">
        <f t="shared" si="30"/>
        <v>B-</v>
      </c>
      <c r="G518" s="9" t="str">
        <f t="shared" si="31"/>
        <v>2,70</v>
      </c>
      <c r="H518" s="9">
        <f t="shared" si="32"/>
        <v>5.4</v>
      </c>
    </row>
    <row r="519" spans="1:8" ht="15" customHeight="1">
      <c r="A519" s="9">
        <v>5</v>
      </c>
      <c r="B519" s="9" t="s">
        <v>179</v>
      </c>
      <c r="C519" s="1" t="s">
        <v>180</v>
      </c>
      <c r="D519" s="9">
        <v>2</v>
      </c>
      <c r="E519" s="9">
        <v>69</v>
      </c>
      <c r="F519" s="9" t="str">
        <f t="shared" si="30"/>
        <v>B-</v>
      </c>
      <c r="G519" s="9" t="str">
        <f t="shared" si="31"/>
        <v>2,70</v>
      </c>
      <c r="H519" s="9">
        <f t="shared" si="32"/>
        <v>5.4</v>
      </c>
    </row>
    <row r="520" spans="1:8" ht="15" customHeight="1">
      <c r="A520" s="9">
        <v>6</v>
      </c>
      <c r="B520" s="9" t="s">
        <v>181</v>
      </c>
      <c r="C520" s="1" t="s">
        <v>182</v>
      </c>
      <c r="D520" s="9">
        <v>2</v>
      </c>
      <c r="E520" s="9">
        <v>88</v>
      </c>
      <c r="F520" s="9" t="str">
        <f t="shared" si="30"/>
        <v>A</v>
      </c>
      <c r="G520" s="9" t="str">
        <f t="shared" si="31"/>
        <v>4,00</v>
      </c>
      <c r="H520" s="9">
        <f t="shared" si="32"/>
        <v>8</v>
      </c>
    </row>
    <row r="521" spans="1:8" ht="15" customHeight="1">
      <c r="A521" s="9">
        <v>7</v>
      </c>
      <c r="B521" s="9" t="s">
        <v>183</v>
      </c>
      <c r="C521" s="1" t="s">
        <v>184</v>
      </c>
      <c r="D521" s="9">
        <v>2</v>
      </c>
      <c r="E521" s="9">
        <v>79</v>
      </c>
      <c r="F521" s="9" t="str">
        <f t="shared" si="30"/>
        <v>B+</v>
      </c>
      <c r="G521" s="9" t="str">
        <f t="shared" si="31"/>
        <v>3,30</v>
      </c>
      <c r="H521" s="9">
        <f t="shared" si="32"/>
        <v>6.6</v>
      </c>
    </row>
    <row r="522" spans="1:8" ht="15" customHeight="1">
      <c r="A522" s="9">
        <v>8</v>
      </c>
      <c r="B522" s="9" t="s">
        <v>185</v>
      </c>
      <c r="C522" s="1" t="s">
        <v>186</v>
      </c>
      <c r="D522" s="9">
        <v>3</v>
      </c>
      <c r="E522" s="9">
        <v>75</v>
      </c>
      <c r="F522" s="9" t="str">
        <f t="shared" si="30"/>
        <v>B</v>
      </c>
      <c r="G522" s="9" t="str">
        <f t="shared" si="31"/>
        <v>3,00</v>
      </c>
      <c r="H522" s="9">
        <f t="shared" si="32"/>
        <v>9</v>
      </c>
    </row>
    <row r="523" spans="1:8" ht="15" customHeight="1">
      <c r="A523" s="9">
        <v>9</v>
      </c>
      <c r="B523" s="9" t="s">
        <v>187</v>
      </c>
      <c r="C523" s="1" t="s">
        <v>188</v>
      </c>
      <c r="D523" s="9">
        <v>2</v>
      </c>
      <c r="E523" s="9">
        <v>87</v>
      </c>
      <c r="F523" s="9" t="str">
        <f t="shared" si="30"/>
        <v>A</v>
      </c>
      <c r="G523" s="9" t="str">
        <f t="shared" si="31"/>
        <v>4,00</v>
      </c>
      <c r="H523" s="9">
        <f t="shared" si="32"/>
        <v>8</v>
      </c>
    </row>
    <row r="524" spans="1:8" ht="15" customHeight="1">
      <c r="A524" s="9">
        <v>10</v>
      </c>
      <c r="B524" s="9" t="s">
        <v>189</v>
      </c>
      <c r="C524" s="1" t="s">
        <v>190</v>
      </c>
      <c r="D524" s="9">
        <v>2</v>
      </c>
      <c r="E524" s="9">
        <v>59</v>
      </c>
      <c r="F524" s="9" t="str">
        <f t="shared" si="30"/>
        <v>C</v>
      </c>
      <c r="G524" s="9" t="str">
        <f t="shared" si="31"/>
        <v>2,00</v>
      </c>
      <c r="H524" s="9">
        <f t="shared" si="32"/>
        <v>4</v>
      </c>
    </row>
    <row r="525" spans="1:8" ht="15" customHeight="1">
      <c r="A525" s="22" t="s">
        <v>13</v>
      </c>
      <c r="B525" s="23"/>
      <c r="C525" s="24"/>
      <c r="D525" s="9">
        <f>SUM(D515:D524)</f>
        <v>22</v>
      </c>
      <c r="E525" s="25"/>
      <c r="F525" s="26"/>
      <c r="G525" s="27"/>
      <c r="H525" s="9">
        <f>SUM(H515:H524)</f>
        <v>72.3</v>
      </c>
    </row>
    <row r="526" spans="1:8" ht="15" customHeight="1">
      <c r="A526" s="22" t="s">
        <v>12</v>
      </c>
      <c r="B526" s="23"/>
      <c r="C526" s="23"/>
      <c r="D526" s="23"/>
      <c r="E526" s="23"/>
      <c r="F526" s="23"/>
      <c r="G526" s="24"/>
      <c r="H526" s="17">
        <f>H525/D525</f>
        <v>3.2863636363636362</v>
      </c>
    </row>
    <row r="528" spans="1:8" ht="15" customHeight="1">
      <c r="A528" t="s">
        <v>11</v>
      </c>
      <c r="F528" t="s">
        <v>10</v>
      </c>
    </row>
    <row r="529" spans="1:8" ht="15" customHeight="1">
      <c r="A529" t="s">
        <v>9</v>
      </c>
      <c r="B529" t="s">
        <v>29</v>
      </c>
    </row>
    <row r="530" spans="1:8" ht="15" customHeight="1">
      <c r="A530" t="s">
        <v>8</v>
      </c>
      <c r="B530" t="s">
        <v>29</v>
      </c>
    </row>
    <row r="531" spans="1:8" ht="15" customHeight="1">
      <c r="A531" t="s">
        <v>7</v>
      </c>
      <c r="B531" t="s">
        <v>29</v>
      </c>
    </row>
    <row r="532" spans="1:8" ht="15" customHeight="1">
      <c r="A532" t="s">
        <v>6</v>
      </c>
      <c r="B532" t="s">
        <v>29</v>
      </c>
      <c r="F532" s="6" t="s">
        <v>5</v>
      </c>
      <c r="G532" s="6"/>
      <c r="H532" s="6"/>
    </row>
    <row r="533" spans="1:8" ht="15" customHeight="1">
      <c r="A533" t="s">
        <v>4</v>
      </c>
      <c r="B533" t="s">
        <v>29</v>
      </c>
    </row>
    <row r="534" spans="1:8" ht="15" customHeight="1">
      <c r="A534" t="s">
        <v>3</v>
      </c>
      <c r="B534" t="s">
        <v>29</v>
      </c>
    </row>
    <row r="535" spans="1:8" ht="15" customHeight="1">
      <c r="A535" t="s">
        <v>2</v>
      </c>
      <c r="B535" t="s">
        <v>29</v>
      </c>
    </row>
    <row r="536" spans="1:8" ht="15" customHeight="1">
      <c r="A536" t="s">
        <v>1</v>
      </c>
      <c r="B536" t="s">
        <v>30</v>
      </c>
    </row>
    <row r="537" spans="1:8" ht="15" customHeight="1">
      <c r="A537" t="s">
        <v>0</v>
      </c>
      <c r="B537" t="s">
        <v>30</v>
      </c>
    </row>
    <row r="558" spans="1:8" ht="15" customHeight="1">
      <c r="A558" s="32" t="s">
        <v>28</v>
      </c>
      <c r="B558" s="32"/>
      <c r="C558" s="32"/>
      <c r="D558" s="32"/>
      <c r="E558" s="32"/>
      <c r="F558" s="32"/>
      <c r="G558" s="32"/>
      <c r="H558" s="32"/>
    </row>
    <row r="559" spans="1:8" ht="15" customHeight="1">
      <c r="A559" s="29" t="s">
        <v>27</v>
      </c>
      <c r="B559" s="29"/>
      <c r="C559" s="29" t="s">
        <v>116</v>
      </c>
      <c r="D559" s="29"/>
      <c r="E559" s="6" t="s">
        <v>31</v>
      </c>
      <c r="G559" t="s">
        <v>170</v>
      </c>
    </row>
    <row r="560" spans="1:8" ht="15" customHeight="1">
      <c r="A560" s="29" t="s">
        <v>26</v>
      </c>
      <c r="B560" s="29"/>
      <c r="C560" s="29" t="s">
        <v>117</v>
      </c>
      <c r="D560" s="29"/>
      <c r="E560" s="12" t="s">
        <v>169</v>
      </c>
      <c r="G560" s="10" t="s">
        <v>32</v>
      </c>
      <c r="H560" s="10"/>
    </row>
    <row r="561" spans="1:8" ht="15" customHeight="1">
      <c r="A561" s="29" t="s">
        <v>25</v>
      </c>
      <c r="B561" s="29"/>
      <c r="C561" s="29" t="s">
        <v>33</v>
      </c>
      <c r="D561" s="29"/>
      <c r="E561" s="6"/>
      <c r="F561" s="6"/>
      <c r="G561" s="6"/>
      <c r="H561" s="6"/>
    </row>
    <row r="563" spans="1:8" ht="15" customHeight="1">
      <c r="A563" s="30" t="s">
        <v>23</v>
      </c>
      <c r="B563" s="30" t="s">
        <v>22</v>
      </c>
      <c r="C563" s="30" t="s">
        <v>21</v>
      </c>
      <c r="D563" s="7" t="s">
        <v>20</v>
      </c>
      <c r="E563" s="22" t="s">
        <v>19</v>
      </c>
      <c r="F563" s="23"/>
      <c r="G563" s="24"/>
      <c r="H563" s="30" t="s">
        <v>18</v>
      </c>
    </row>
    <row r="564" spans="1:8" ht="15" customHeight="1">
      <c r="A564" s="31"/>
      <c r="B564" s="31"/>
      <c r="C564" s="31"/>
      <c r="D564" s="8" t="s">
        <v>17</v>
      </c>
      <c r="E564" s="5" t="s">
        <v>16</v>
      </c>
      <c r="F564" s="5" t="s">
        <v>15</v>
      </c>
      <c r="G564" s="5" t="s">
        <v>14</v>
      </c>
      <c r="H564" s="31"/>
    </row>
    <row r="565" spans="1:8" ht="15" customHeight="1">
      <c r="A565" s="9">
        <v>1</v>
      </c>
      <c r="B565" s="9" t="s">
        <v>171</v>
      </c>
      <c r="C565" s="1" t="s">
        <v>172</v>
      </c>
      <c r="D565" s="9">
        <v>2</v>
      </c>
      <c r="E565" s="9">
        <v>70</v>
      </c>
      <c r="F565" s="9" t="str">
        <f>IF(E565&gt;=86,"A",IF(E565&gt;=81,"A-",IF(E565&gt;=76,"B+",IF(E565&gt;=71,"B",IF(E565&gt;=66,"B-",IF(E565&gt;=61,"C+",IF(E565&gt;=51,"C",IF(E565&gt;=41,"D","E"))))))))</f>
        <v>B-</v>
      </c>
      <c r="G565" s="9" t="str">
        <f>IF(E565&gt;=86,"4,00",IF(E565&gt;=81,"3,70",IF(E565&gt;=76,"3,30",IF(E565&gt;=71,"3,00",IF(E565&gt;=66,"2,70",IF(E565&gt;=61,"2,30",IF(E565&gt;=51,"2,00",IF(E565&gt;=41,"1,00","0,00"))))))))</f>
        <v>2,70</v>
      </c>
      <c r="H565" s="9">
        <f>G565*D565</f>
        <v>5.4</v>
      </c>
    </row>
    <row r="566" spans="1:8" ht="15" customHeight="1">
      <c r="A566" s="9">
        <v>2</v>
      </c>
      <c r="B566" s="9" t="s">
        <v>173</v>
      </c>
      <c r="C566" s="1" t="s">
        <v>174</v>
      </c>
      <c r="D566" s="9">
        <v>2</v>
      </c>
      <c r="E566" s="9">
        <v>83</v>
      </c>
      <c r="F566" s="9" t="str">
        <f t="shared" ref="F566:F574" si="33">IF(E566&gt;=86,"A",IF(E566&gt;=81,"A-",IF(E566&gt;=76,"B+",IF(E566&gt;=71,"B",IF(E566&gt;=66,"B-",IF(E566&gt;=61,"C+",IF(E566&gt;=51,"C",IF(E566&gt;=41,"D","E"))))))))</f>
        <v>A-</v>
      </c>
      <c r="G566" s="9" t="str">
        <f t="shared" ref="G566:G574" si="34">IF(E566&gt;=86,"4,00",IF(E566&gt;=81,"3,70",IF(E566&gt;=76,"3,30",IF(E566&gt;=71,"3,00",IF(E566&gt;=66,"2,70",IF(E566&gt;=61,"2,30",IF(E566&gt;=51,"2,00",IF(E566&gt;=41,"1,00","0,00"))))))))</f>
        <v>3,70</v>
      </c>
      <c r="H566" s="9">
        <f t="shared" ref="H566:H574" si="35">G566*D566</f>
        <v>7.4</v>
      </c>
    </row>
    <row r="567" spans="1:8" ht="15" customHeight="1">
      <c r="A567" s="9">
        <v>3</v>
      </c>
      <c r="B567" s="9" t="s">
        <v>175</v>
      </c>
      <c r="C567" s="1" t="s">
        <v>176</v>
      </c>
      <c r="D567" s="9">
        <v>3</v>
      </c>
      <c r="E567" s="9">
        <v>71</v>
      </c>
      <c r="F567" s="9" t="str">
        <f t="shared" si="33"/>
        <v>B</v>
      </c>
      <c r="G567" s="9" t="str">
        <f t="shared" si="34"/>
        <v>3,00</v>
      </c>
      <c r="H567" s="9">
        <f t="shared" si="35"/>
        <v>9</v>
      </c>
    </row>
    <row r="568" spans="1:8" ht="15" customHeight="1">
      <c r="A568" s="9">
        <v>4</v>
      </c>
      <c r="B568" s="9" t="s">
        <v>177</v>
      </c>
      <c r="C568" s="1" t="s">
        <v>178</v>
      </c>
      <c r="D568" s="9">
        <v>2</v>
      </c>
      <c r="E568" s="9">
        <v>73</v>
      </c>
      <c r="F568" s="9" t="str">
        <f t="shared" si="33"/>
        <v>B</v>
      </c>
      <c r="G568" s="9" t="str">
        <f t="shared" si="34"/>
        <v>3,00</v>
      </c>
      <c r="H568" s="9">
        <f t="shared" si="35"/>
        <v>6</v>
      </c>
    </row>
    <row r="569" spans="1:8" ht="15" customHeight="1">
      <c r="A569" s="9">
        <v>5</v>
      </c>
      <c r="B569" s="9" t="s">
        <v>179</v>
      </c>
      <c r="C569" s="1" t="s">
        <v>180</v>
      </c>
      <c r="D569" s="9">
        <v>2</v>
      </c>
      <c r="E569" s="9">
        <v>58</v>
      </c>
      <c r="F569" s="9" t="str">
        <f t="shared" si="33"/>
        <v>C</v>
      </c>
      <c r="G569" s="9" t="str">
        <f t="shared" si="34"/>
        <v>2,00</v>
      </c>
      <c r="H569" s="9">
        <f t="shared" si="35"/>
        <v>4</v>
      </c>
    </row>
    <row r="570" spans="1:8" ht="15" customHeight="1">
      <c r="A570" s="9">
        <v>6</v>
      </c>
      <c r="B570" s="9" t="s">
        <v>181</v>
      </c>
      <c r="C570" s="1" t="s">
        <v>182</v>
      </c>
      <c r="D570" s="9">
        <v>2</v>
      </c>
      <c r="E570" s="9">
        <v>83</v>
      </c>
      <c r="F570" s="9" t="str">
        <f t="shared" si="33"/>
        <v>A-</v>
      </c>
      <c r="G570" s="9" t="str">
        <f t="shared" si="34"/>
        <v>3,70</v>
      </c>
      <c r="H570" s="9">
        <f t="shared" si="35"/>
        <v>7.4</v>
      </c>
    </row>
    <row r="571" spans="1:8" ht="15" customHeight="1">
      <c r="A571" s="9">
        <v>7</v>
      </c>
      <c r="B571" s="9" t="s">
        <v>183</v>
      </c>
      <c r="C571" s="1" t="s">
        <v>184</v>
      </c>
      <c r="D571" s="9">
        <v>2</v>
      </c>
      <c r="E571" s="9">
        <v>73</v>
      </c>
      <c r="F571" s="9" t="str">
        <f t="shared" si="33"/>
        <v>B</v>
      </c>
      <c r="G571" s="9" t="str">
        <f t="shared" si="34"/>
        <v>3,00</v>
      </c>
      <c r="H571" s="9">
        <f t="shared" si="35"/>
        <v>6</v>
      </c>
    </row>
    <row r="572" spans="1:8" ht="15" customHeight="1">
      <c r="A572" s="9">
        <v>8</v>
      </c>
      <c r="B572" s="9" t="s">
        <v>185</v>
      </c>
      <c r="C572" s="1" t="s">
        <v>186</v>
      </c>
      <c r="D572" s="9">
        <v>3</v>
      </c>
      <c r="E572" s="9">
        <v>70</v>
      </c>
      <c r="F572" s="9" t="str">
        <f t="shared" si="33"/>
        <v>B-</v>
      </c>
      <c r="G572" s="9" t="str">
        <f t="shared" si="34"/>
        <v>2,70</v>
      </c>
      <c r="H572" s="9">
        <f t="shared" si="35"/>
        <v>8.1000000000000014</v>
      </c>
    </row>
    <row r="573" spans="1:8" ht="15" customHeight="1">
      <c r="A573" s="9">
        <v>9</v>
      </c>
      <c r="B573" s="9" t="s">
        <v>187</v>
      </c>
      <c r="C573" s="1" t="s">
        <v>188</v>
      </c>
      <c r="D573" s="9">
        <v>2</v>
      </c>
      <c r="E573" s="9">
        <v>85</v>
      </c>
      <c r="F573" s="9" t="str">
        <f t="shared" si="33"/>
        <v>A-</v>
      </c>
      <c r="G573" s="9" t="str">
        <f t="shared" si="34"/>
        <v>3,70</v>
      </c>
      <c r="H573" s="9">
        <f t="shared" si="35"/>
        <v>7.4</v>
      </c>
    </row>
    <row r="574" spans="1:8" ht="15" customHeight="1">
      <c r="A574" s="9">
        <v>10</v>
      </c>
      <c r="B574" s="9" t="s">
        <v>189</v>
      </c>
      <c r="C574" s="1" t="s">
        <v>190</v>
      </c>
      <c r="D574" s="9">
        <v>2</v>
      </c>
      <c r="E574" s="9">
        <v>63</v>
      </c>
      <c r="F574" s="9" t="str">
        <f t="shared" si="33"/>
        <v>C+</v>
      </c>
      <c r="G574" s="9" t="str">
        <f t="shared" si="34"/>
        <v>2,30</v>
      </c>
      <c r="H574" s="9">
        <f t="shared" si="35"/>
        <v>4.5999999999999996</v>
      </c>
    </row>
    <row r="575" spans="1:8" ht="15" customHeight="1">
      <c r="A575" s="22" t="s">
        <v>13</v>
      </c>
      <c r="B575" s="23"/>
      <c r="C575" s="24"/>
      <c r="D575" s="9">
        <f>SUM(D565:D574)</f>
        <v>22</v>
      </c>
      <c r="E575" s="25"/>
      <c r="F575" s="26"/>
      <c r="G575" s="27"/>
      <c r="H575" s="9">
        <f>SUM(H565:H574)</f>
        <v>65.3</v>
      </c>
    </row>
    <row r="576" spans="1:8" ht="15" customHeight="1">
      <c r="A576" s="22" t="s">
        <v>12</v>
      </c>
      <c r="B576" s="23"/>
      <c r="C576" s="23"/>
      <c r="D576" s="23"/>
      <c r="E576" s="23"/>
      <c r="F576" s="23"/>
      <c r="G576" s="24"/>
      <c r="H576" s="17">
        <f>H575/D575</f>
        <v>2.9681818181818183</v>
      </c>
    </row>
    <row r="578" spans="1:8" ht="15" customHeight="1">
      <c r="A578" t="s">
        <v>11</v>
      </c>
      <c r="F578" t="s">
        <v>10</v>
      </c>
    </row>
    <row r="579" spans="1:8" ht="15" customHeight="1">
      <c r="A579" t="s">
        <v>9</v>
      </c>
      <c r="B579" t="s">
        <v>29</v>
      </c>
    </row>
    <row r="580" spans="1:8" ht="15" customHeight="1">
      <c r="A580" t="s">
        <v>8</v>
      </c>
      <c r="B580" t="s">
        <v>29</v>
      </c>
    </row>
    <row r="581" spans="1:8" ht="15" customHeight="1">
      <c r="A581" t="s">
        <v>7</v>
      </c>
      <c r="B581" t="s">
        <v>29</v>
      </c>
    </row>
    <row r="582" spans="1:8" ht="15" customHeight="1">
      <c r="A582" t="s">
        <v>6</v>
      </c>
      <c r="B582" t="s">
        <v>29</v>
      </c>
      <c r="F582" s="6" t="s">
        <v>5</v>
      </c>
      <c r="G582" s="6"/>
      <c r="H582" s="6"/>
    </row>
    <row r="583" spans="1:8" ht="15" customHeight="1">
      <c r="A583" t="s">
        <v>4</v>
      </c>
      <c r="B583" t="s">
        <v>29</v>
      </c>
    </row>
    <row r="584" spans="1:8" ht="15" customHeight="1">
      <c r="A584" t="s">
        <v>3</v>
      </c>
      <c r="B584" t="s">
        <v>29</v>
      </c>
    </row>
    <row r="585" spans="1:8" ht="15" customHeight="1">
      <c r="A585" t="s">
        <v>2</v>
      </c>
      <c r="B585" t="s">
        <v>29</v>
      </c>
    </row>
    <row r="586" spans="1:8" ht="15" customHeight="1">
      <c r="A586" t="s">
        <v>1</v>
      </c>
      <c r="B586" t="s">
        <v>30</v>
      </c>
    </row>
    <row r="587" spans="1:8" ht="15" customHeight="1">
      <c r="A587" t="s">
        <v>0</v>
      </c>
      <c r="B587" t="s">
        <v>30</v>
      </c>
    </row>
    <row r="608" spans="1:8" ht="15" customHeight="1">
      <c r="A608" s="32" t="s">
        <v>28</v>
      </c>
      <c r="B608" s="32"/>
      <c r="C608" s="32"/>
      <c r="D608" s="32"/>
      <c r="E608" s="32"/>
      <c r="F608" s="32"/>
      <c r="G608" s="32"/>
      <c r="H608" s="32"/>
    </row>
    <row r="609" spans="1:8" ht="15" customHeight="1">
      <c r="A609" s="29" t="s">
        <v>27</v>
      </c>
      <c r="B609" s="29"/>
      <c r="C609" s="29" t="s">
        <v>118</v>
      </c>
      <c r="D609" s="29"/>
      <c r="E609" s="6" t="s">
        <v>31</v>
      </c>
      <c r="G609" t="s">
        <v>170</v>
      </c>
    </row>
    <row r="610" spans="1:8" ht="15" customHeight="1">
      <c r="A610" s="29" t="s">
        <v>26</v>
      </c>
      <c r="B610" s="29"/>
      <c r="C610" s="29" t="s">
        <v>119</v>
      </c>
      <c r="D610" s="29"/>
      <c r="E610" s="12" t="s">
        <v>169</v>
      </c>
      <c r="G610" s="10" t="s">
        <v>32</v>
      </c>
      <c r="H610" s="10"/>
    </row>
    <row r="611" spans="1:8" ht="15" customHeight="1">
      <c r="A611" s="29" t="s">
        <v>25</v>
      </c>
      <c r="B611" s="29"/>
      <c r="C611" s="29" t="s">
        <v>33</v>
      </c>
      <c r="D611" s="29"/>
      <c r="E611" s="6"/>
      <c r="F611" s="6"/>
      <c r="G611" s="6"/>
      <c r="H611" s="6"/>
    </row>
    <row r="613" spans="1:8" ht="15" customHeight="1">
      <c r="A613" s="30" t="s">
        <v>23</v>
      </c>
      <c r="B613" s="30" t="s">
        <v>22</v>
      </c>
      <c r="C613" s="30" t="s">
        <v>21</v>
      </c>
      <c r="D613" s="7" t="s">
        <v>20</v>
      </c>
      <c r="E613" s="22" t="s">
        <v>19</v>
      </c>
      <c r="F613" s="23"/>
      <c r="G613" s="24"/>
      <c r="H613" s="30" t="s">
        <v>18</v>
      </c>
    </row>
    <row r="614" spans="1:8" ht="15" customHeight="1">
      <c r="A614" s="31"/>
      <c r="B614" s="31"/>
      <c r="C614" s="31"/>
      <c r="D614" s="8" t="s">
        <v>17</v>
      </c>
      <c r="E614" s="5" t="s">
        <v>16</v>
      </c>
      <c r="F614" s="5" t="s">
        <v>15</v>
      </c>
      <c r="G614" s="5" t="s">
        <v>14</v>
      </c>
      <c r="H614" s="31"/>
    </row>
    <row r="615" spans="1:8" ht="15" customHeight="1">
      <c r="A615" s="9">
        <v>1</v>
      </c>
      <c r="B615" s="9" t="s">
        <v>171</v>
      </c>
      <c r="C615" s="1" t="s">
        <v>172</v>
      </c>
      <c r="D615" s="9">
        <v>2</v>
      </c>
      <c r="E615" s="33">
        <v>60</v>
      </c>
      <c r="F615" s="9" t="str">
        <f>IF(E615&gt;=86,"A",IF(E615&gt;=81,"A-",IF(E615&gt;=76,"B+",IF(E615&gt;=71,"B",IF(E615&gt;=66,"B-",IF(E615&gt;=61,"C+",IF(E615&gt;=51,"C",IF(E615&gt;=41,"D","E"))))))))</f>
        <v>C</v>
      </c>
      <c r="G615" s="9" t="str">
        <f>IF(E615&gt;=86,"4,00",IF(E615&gt;=81,"3,70",IF(E615&gt;=76,"3,30",IF(E615&gt;=71,"3,00",IF(E615&gt;=66,"2,70",IF(E615&gt;=61,"2,30",IF(E615&gt;=51,"2,00",IF(E615&gt;=41,"1,00","0,00"))))))))</f>
        <v>2,00</v>
      </c>
      <c r="H615" s="9">
        <f>G615*D615</f>
        <v>4</v>
      </c>
    </row>
    <row r="616" spans="1:8" ht="15" customHeight="1">
      <c r="A616" s="9">
        <v>2</v>
      </c>
      <c r="B616" s="9" t="s">
        <v>173</v>
      </c>
      <c r="C616" s="1" t="s">
        <v>174</v>
      </c>
      <c r="D616" s="9">
        <v>2</v>
      </c>
      <c r="E616" s="9">
        <v>81</v>
      </c>
      <c r="F616" s="9" t="str">
        <f t="shared" ref="F616:F624" si="36">IF(E616&gt;=86,"A",IF(E616&gt;=81,"A-",IF(E616&gt;=76,"B+",IF(E616&gt;=71,"B",IF(E616&gt;=66,"B-",IF(E616&gt;=61,"C+",IF(E616&gt;=51,"C",IF(E616&gt;=41,"D","E"))))))))</f>
        <v>A-</v>
      </c>
      <c r="G616" s="9" t="str">
        <f t="shared" ref="G616:G624" si="37">IF(E616&gt;=86,"4,00",IF(E616&gt;=81,"3,70",IF(E616&gt;=76,"3,30",IF(E616&gt;=71,"3,00",IF(E616&gt;=66,"2,70",IF(E616&gt;=61,"2,30",IF(E616&gt;=51,"2,00",IF(E616&gt;=41,"1,00","0,00"))))))))</f>
        <v>3,70</v>
      </c>
      <c r="H616" s="9">
        <f t="shared" ref="H616:H624" si="38">G616*D616</f>
        <v>7.4</v>
      </c>
    </row>
    <row r="617" spans="1:8" ht="15" customHeight="1">
      <c r="A617" s="9">
        <v>3</v>
      </c>
      <c r="B617" s="9" t="s">
        <v>175</v>
      </c>
      <c r="C617" s="1" t="s">
        <v>176</v>
      </c>
      <c r="D617" s="9">
        <v>3</v>
      </c>
      <c r="E617" s="9">
        <v>78</v>
      </c>
      <c r="F617" s="9" t="str">
        <f t="shared" si="36"/>
        <v>B+</v>
      </c>
      <c r="G617" s="9" t="str">
        <f t="shared" si="37"/>
        <v>3,30</v>
      </c>
      <c r="H617" s="9">
        <f t="shared" si="38"/>
        <v>9.8999999999999986</v>
      </c>
    </row>
    <row r="618" spans="1:8" ht="15" customHeight="1">
      <c r="A618" s="9">
        <v>4</v>
      </c>
      <c r="B618" s="9" t="s">
        <v>177</v>
      </c>
      <c r="C618" s="1" t="s">
        <v>178</v>
      </c>
      <c r="D618" s="9">
        <v>2</v>
      </c>
      <c r="E618" s="9">
        <v>68</v>
      </c>
      <c r="F618" s="9" t="str">
        <f t="shared" si="36"/>
        <v>B-</v>
      </c>
      <c r="G618" s="9" t="str">
        <f t="shared" si="37"/>
        <v>2,70</v>
      </c>
      <c r="H618" s="9">
        <f t="shared" si="38"/>
        <v>5.4</v>
      </c>
    </row>
    <row r="619" spans="1:8" ht="15" customHeight="1">
      <c r="A619" s="9">
        <v>5</v>
      </c>
      <c r="B619" s="9" t="s">
        <v>179</v>
      </c>
      <c r="C619" s="1" t="s">
        <v>180</v>
      </c>
      <c r="D619" s="9">
        <v>2</v>
      </c>
      <c r="E619" s="9">
        <v>67</v>
      </c>
      <c r="F619" s="9" t="str">
        <f t="shared" si="36"/>
        <v>B-</v>
      </c>
      <c r="G619" s="9" t="str">
        <f t="shared" si="37"/>
        <v>2,70</v>
      </c>
      <c r="H619" s="9">
        <f t="shared" si="38"/>
        <v>5.4</v>
      </c>
    </row>
    <row r="620" spans="1:8" ht="15" customHeight="1">
      <c r="A620" s="9">
        <v>6</v>
      </c>
      <c r="B620" s="9" t="s">
        <v>181</v>
      </c>
      <c r="C620" s="1" t="s">
        <v>182</v>
      </c>
      <c r="D620" s="9">
        <v>2</v>
      </c>
      <c r="E620" s="9">
        <v>86</v>
      </c>
      <c r="F620" s="9" t="str">
        <f t="shared" si="36"/>
        <v>A</v>
      </c>
      <c r="G620" s="9" t="str">
        <f t="shared" si="37"/>
        <v>4,00</v>
      </c>
      <c r="H620" s="9">
        <f t="shared" si="38"/>
        <v>8</v>
      </c>
    </row>
    <row r="621" spans="1:8" ht="15" customHeight="1">
      <c r="A621" s="9">
        <v>7</v>
      </c>
      <c r="B621" s="9" t="s">
        <v>183</v>
      </c>
      <c r="C621" s="1" t="s">
        <v>184</v>
      </c>
      <c r="D621" s="9">
        <v>2</v>
      </c>
      <c r="E621" s="9">
        <v>85</v>
      </c>
      <c r="F621" s="9" t="str">
        <f t="shared" si="36"/>
        <v>A-</v>
      </c>
      <c r="G621" s="9" t="str">
        <f t="shared" si="37"/>
        <v>3,70</v>
      </c>
      <c r="H621" s="9">
        <f t="shared" si="38"/>
        <v>7.4</v>
      </c>
    </row>
    <row r="622" spans="1:8" ht="15" customHeight="1">
      <c r="A622" s="9">
        <v>8</v>
      </c>
      <c r="B622" s="9" t="s">
        <v>185</v>
      </c>
      <c r="C622" s="1" t="s">
        <v>186</v>
      </c>
      <c r="D622" s="9">
        <v>3</v>
      </c>
      <c r="E622" s="9">
        <v>70</v>
      </c>
      <c r="F622" s="9" t="str">
        <f t="shared" si="36"/>
        <v>B-</v>
      </c>
      <c r="G622" s="9" t="str">
        <f t="shared" si="37"/>
        <v>2,70</v>
      </c>
      <c r="H622" s="9">
        <f t="shared" si="38"/>
        <v>8.1000000000000014</v>
      </c>
    </row>
    <row r="623" spans="1:8" ht="15" customHeight="1">
      <c r="A623" s="9">
        <v>9</v>
      </c>
      <c r="B623" s="9" t="s">
        <v>187</v>
      </c>
      <c r="C623" s="1" t="s">
        <v>188</v>
      </c>
      <c r="D623" s="9">
        <v>2</v>
      </c>
      <c r="E623" s="9">
        <v>87</v>
      </c>
      <c r="F623" s="9" t="str">
        <f t="shared" si="36"/>
        <v>A</v>
      </c>
      <c r="G623" s="9" t="str">
        <f t="shared" si="37"/>
        <v>4,00</v>
      </c>
      <c r="H623" s="9">
        <f t="shared" si="38"/>
        <v>8</v>
      </c>
    </row>
    <row r="624" spans="1:8" ht="15" customHeight="1">
      <c r="A624" s="9">
        <v>10</v>
      </c>
      <c r="B624" s="9" t="s">
        <v>189</v>
      </c>
      <c r="C624" s="1" t="s">
        <v>190</v>
      </c>
      <c r="D624" s="9">
        <v>2</v>
      </c>
      <c r="E624" s="9">
        <v>70</v>
      </c>
      <c r="F624" s="9" t="str">
        <f t="shared" si="36"/>
        <v>B-</v>
      </c>
      <c r="G624" s="9" t="str">
        <f t="shared" si="37"/>
        <v>2,70</v>
      </c>
      <c r="H624" s="9">
        <f t="shared" si="38"/>
        <v>5.4</v>
      </c>
    </row>
    <row r="625" spans="1:8" ht="15" customHeight="1">
      <c r="A625" s="22" t="s">
        <v>13</v>
      </c>
      <c r="B625" s="23"/>
      <c r="C625" s="24"/>
      <c r="D625" s="9">
        <f>SUM(D615:D624)</f>
        <v>22</v>
      </c>
      <c r="E625" s="25"/>
      <c r="F625" s="26"/>
      <c r="G625" s="27"/>
      <c r="H625" s="9">
        <f>SUM(H615:H624)</f>
        <v>69</v>
      </c>
    </row>
    <row r="626" spans="1:8" ht="15" customHeight="1">
      <c r="A626" s="22" t="s">
        <v>12</v>
      </c>
      <c r="B626" s="23"/>
      <c r="C626" s="23"/>
      <c r="D626" s="23"/>
      <c r="E626" s="23"/>
      <c r="F626" s="23"/>
      <c r="G626" s="24"/>
      <c r="H626" s="17">
        <f>H625/D625</f>
        <v>3.1363636363636362</v>
      </c>
    </row>
    <row r="628" spans="1:8" ht="15" customHeight="1">
      <c r="A628" t="s">
        <v>11</v>
      </c>
      <c r="F628" t="s">
        <v>10</v>
      </c>
    </row>
    <row r="629" spans="1:8" ht="15" customHeight="1">
      <c r="A629" t="s">
        <v>9</v>
      </c>
      <c r="B629" t="s">
        <v>29</v>
      </c>
    </row>
    <row r="630" spans="1:8" ht="15" customHeight="1">
      <c r="A630" t="s">
        <v>8</v>
      </c>
      <c r="B630" t="s">
        <v>29</v>
      </c>
    </row>
    <row r="631" spans="1:8" ht="15" customHeight="1">
      <c r="A631" t="s">
        <v>7</v>
      </c>
      <c r="B631" t="s">
        <v>29</v>
      </c>
    </row>
    <row r="632" spans="1:8" ht="15" customHeight="1">
      <c r="A632" t="s">
        <v>6</v>
      </c>
      <c r="B632" t="s">
        <v>29</v>
      </c>
      <c r="F632" s="6" t="s">
        <v>5</v>
      </c>
      <c r="G632" s="6"/>
      <c r="H632" s="6"/>
    </row>
    <row r="633" spans="1:8" ht="15" customHeight="1">
      <c r="A633" t="s">
        <v>4</v>
      </c>
      <c r="B633" t="s">
        <v>29</v>
      </c>
    </row>
    <row r="634" spans="1:8" ht="15" customHeight="1">
      <c r="A634" t="s">
        <v>3</v>
      </c>
      <c r="B634" t="s">
        <v>29</v>
      </c>
    </row>
    <row r="635" spans="1:8" ht="15" customHeight="1">
      <c r="A635" t="s">
        <v>2</v>
      </c>
      <c r="B635" t="s">
        <v>29</v>
      </c>
    </row>
    <row r="636" spans="1:8" ht="15" customHeight="1">
      <c r="A636" t="s">
        <v>1</v>
      </c>
      <c r="B636" t="s">
        <v>30</v>
      </c>
    </row>
    <row r="637" spans="1:8" ht="15" customHeight="1">
      <c r="A637" t="s">
        <v>0</v>
      </c>
      <c r="B637" t="s">
        <v>30</v>
      </c>
    </row>
    <row r="658" spans="1:8" ht="15" customHeight="1">
      <c r="A658" s="32" t="s">
        <v>28</v>
      </c>
      <c r="B658" s="32"/>
      <c r="C658" s="32"/>
      <c r="D658" s="32"/>
      <c r="E658" s="32"/>
      <c r="F658" s="32"/>
      <c r="G658" s="32"/>
      <c r="H658" s="32"/>
    </row>
    <row r="659" spans="1:8" ht="15" customHeight="1">
      <c r="A659" s="29" t="s">
        <v>27</v>
      </c>
      <c r="B659" s="29"/>
      <c r="C659" s="29" t="s">
        <v>120</v>
      </c>
      <c r="D659" s="29"/>
      <c r="E659" s="6" t="s">
        <v>31</v>
      </c>
      <c r="G659" t="s">
        <v>170</v>
      </c>
    </row>
    <row r="660" spans="1:8" ht="15" customHeight="1">
      <c r="A660" s="29" t="s">
        <v>26</v>
      </c>
      <c r="B660" s="29"/>
      <c r="C660" s="29" t="s">
        <v>121</v>
      </c>
      <c r="D660" s="29"/>
      <c r="E660" s="12" t="s">
        <v>169</v>
      </c>
      <c r="G660" s="10" t="s">
        <v>32</v>
      </c>
      <c r="H660" s="10"/>
    </row>
    <row r="661" spans="1:8" ht="15" customHeight="1">
      <c r="A661" s="29" t="s">
        <v>25</v>
      </c>
      <c r="B661" s="29"/>
      <c r="C661" s="29" t="s">
        <v>33</v>
      </c>
      <c r="D661" s="29"/>
      <c r="E661" s="6"/>
      <c r="F661" s="6"/>
      <c r="G661" s="6"/>
      <c r="H661" s="6"/>
    </row>
    <row r="663" spans="1:8" ht="15" customHeight="1">
      <c r="A663" s="30" t="s">
        <v>23</v>
      </c>
      <c r="B663" s="30" t="s">
        <v>22</v>
      </c>
      <c r="C663" s="30" t="s">
        <v>21</v>
      </c>
      <c r="D663" s="7" t="s">
        <v>20</v>
      </c>
      <c r="E663" s="22" t="s">
        <v>19</v>
      </c>
      <c r="F663" s="23"/>
      <c r="G663" s="24"/>
      <c r="H663" s="30" t="s">
        <v>18</v>
      </c>
    </row>
    <row r="664" spans="1:8" ht="15" customHeight="1">
      <c r="A664" s="31"/>
      <c r="B664" s="31"/>
      <c r="C664" s="31"/>
      <c r="D664" s="8" t="s">
        <v>17</v>
      </c>
      <c r="E664" s="5" t="s">
        <v>16</v>
      </c>
      <c r="F664" s="5" t="s">
        <v>15</v>
      </c>
      <c r="G664" s="5" t="s">
        <v>14</v>
      </c>
      <c r="H664" s="31"/>
    </row>
    <row r="665" spans="1:8" ht="15" customHeight="1">
      <c r="A665" s="9">
        <v>1</v>
      </c>
      <c r="B665" s="9" t="s">
        <v>171</v>
      </c>
      <c r="C665" s="1" t="s">
        <v>172</v>
      </c>
      <c r="D665" s="9">
        <v>2</v>
      </c>
      <c r="E665" s="9">
        <v>53</v>
      </c>
      <c r="F665" s="9" t="str">
        <f>IF(E665&gt;=86,"A",IF(E665&gt;=81,"A-",IF(E665&gt;=76,"B+",IF(E665&gt;=71,"B",IF(E665&gt;=66,"B-",IF(E665&gt;=61,"C+",IF(E665&gt;=51,"C",IF(E665&gt;=41,"D","E"))))))))</f>
        <v>C</v>
      </c>
      <c r="G665" s="9" t="str">
        <f>IF(E665&gt;=86,"4,00",IF(E665&gt;=81,"3,70",IF(E665&gt;=76,"3,30",IF(E665&gt;=71,"3,00",IF(E665&gt;=66,"2,70",IF(E665&gt;=61,"2,30",IF(E665&gt;=51,"2,00",IF(E665&gt;=41,"1,00","0,00"))))))))</f>
        <v>2,00</v>
      </c>
      <c r="H665" s="9">
        <f>G665*D665</f>
        <v>4</v>
      </c>
    </row>
    <row r="666" spans="1:8" ht="15" customHeight="1">
      <c r="A666" s="9">
        <v>2</v>
      </c>
      <c r="B666" s="9" t="s">
        <v>173</v>
      </c>
      <c r="C666" s="1" t="s">
        <v>174</v>
      </c>
      <c r="D666" s="9">
        <v>2</v>
      </c>
      <c r="E666" s="9">
        <v>75</v>
      </c>
      <c r="F666" s="9" t="str">
        <f t="shared" ref="F666:F674" si="39">IF(E666&gt;=86,"A",IF(E666&gt;=81,"A-",IF(E666&gt;=76,"B+",IF(E666&gt;=71,"B",IF(E666&gt;=66,"B-",IF(E666&gt;=61,"C+",IF(E666&gt;=51,"C",IF(E666&gt;=41,"D","E"))))))))</f>
        <v>B</v>
      </c>
      <c r="G666" s="9" t="str">
        <f t="shared" ref="G666:G674" si="40">IF(E666&gt;=86,"4,00",IF(E666&gt;=81,"3,70",IF(E666&gt;=76,"3,30",IF(E666&gt;=71,"3,00",IF(E666&gt;=66,"2,70",IF(E666&gt;=61,"2,30",IF(E666&gt;=51,"2,00",IF(E666&gt;=41,"1,00","0,00"))))))))</f>
        <v>3,00</v>
      </c>
      <c r="H666" s="9">
        <f t="shared" ref="H666:H674" si="41">G666*D666</f>
        <v>6</v>
      </c>
    </row>
    <row r="667" spans="1:8" ht="15" customHeight="1">
      <c r="A667" s="9">
        <v>3</v>
      </c>
      <c r="B667" s="9" t="s">
        <v>175</v>
      </c>
      <c r="C667" s="1" t="s">
        <v>176</v>
      </c>
      <c r="D667" s="9">
        <v>3</v>
      </c>
      <c r="E667" s="9">
        <v>64</v>
      </c>
      <c r="F667" s="9" t="str">
        <f t="shared" si="39"/>
        <v>C+</v>
      </c>
      <c r="G667" s="9" t="str">
        <f t="shared" si="40"/>
        <v>2,30</v>
      </c>
      <c r="H667" s="9">
        <f t="shared" si="41"/>
        <v>6.8999999999999995</v>
      </c>
    </row>
    <row r="668" spans="1:8" ht="15" customHeight="1">
      <c r="A668" s="9">
        <v>4</v>
      </c>
      <c r="B668" s="9" t="s">
        <v>177</v>
      </c>
      <c r="C668" s="1" t="s">
        <v>178</v>
      </c>
      <c r="D668" s="9">
        <v>2</v>
      </c>
      <c r="E668" s="9">
        <v>62</v>
      </c>
      <c r="F668" s="9" t="str">
        <f t="shared" si="39"/>
        <v>C+</v>
      </c>
      <c r="G668" s="9" t="str">
        <f t="shared" si="40"/>
        <v>2,30</v>
      </c>
      <c r="H668" s="9">
        <f t="shared" si="41"/>
        <v>4.5999999999999996</v>
      </c>
    </row>
    <row r="669" spans="1:8" ht="15" customHeight="1">
      <c r="A669" s="9">
        <v>5</v>
      </c>
      <c r="B669" s="9" t="s">
        <v>179</v>
      </c>
      <c r="C669" s="1" t="s">
        <v>180</v>
      </c>
      <c r="D669" s="9">
        <v>2</v>
      </c>
      <c r="E669" s="9">
        <v>57</v>
      </c>
      <c r="F669" s="9" t="str">
        <f t="shared" si="39"/>
        <v>C</v>
      </c>
      <c r="G669" s="9" t="str">
        <f t="shared" si="40"/>
        <v>2,00</v>
      </c>
      <c r="H669" s="9">
        <f t="shared" si="41"/>
        <v>4</v>
      </c>
    </row>
    <row r="670" spans="1:8" ht="15" customHeight="1">
      <c r="A670" s="9">
        <v>6</v>
      </c>
      <c r="B670" s="9" t="s">
        <v>181</v>
      </c>
      <c r="C670" s="1" t="s">
        <v>182</v>
      </c>
      <c r="D670" s="9">
        <v>2</v>
      </c>
      <c r="E670" s="9">
        <v>86</v>
      </c>
      <c r="F670" s="9" t="str">
        <f t="shared" si="39"/>
        <v>A</v>
      </c>
      <c r="G670" s="9" t="str">
        <f t="shared" si="40"/>
        <v>4,00</v>
      </c>
      <c r="H670" s="9">
        <f t="shared" si="41"/>
        <v>8</v>
      </c>
    </row>
    <row r="671" spans="1:8" ht="15" customHeight="1">
      <c r="A671" s="9">
        <v>7</v>
      </c>
      <c r="B671" s="9" t="s">
        <v>183</v>
      </c>
      <c r="C671" s="1" t="s">
        <v>184</v>
      </c>
      <c r="D671" s="9">
        <v>2</v>
      </c>
      <c r="E671" s="9">
        <v>51</v>
      </c>
      <c r="F671" s="9" t="str">
        <f t="shared" si="39"/>
        <v>C</v>
      </c>
      <c r="G671" s="9" t="str">
        <f t="shared" si="40"/>
        <v>2,00</v>
      </c>
      <c r="H671" s="9">
        <f t="shared" si="41"/>
        <v>4</v>
      </c>
    </row>
    <row r="672" spans="1:8" ht="15" customHeight="1">
      <c r="A672" s="9">
        <v>8</v>
      </c>
      <c r="B672" s="9" t="s">
        <v>185</v>
      </c>
      <c r="C672" s="1" t="s">
        <v>186</v>
      </c>
      <c r="D672" s="9">
        <v>3</v>
      </c>
      <c r="E672" s="9">
        <v>72</v>
      </c>
      <c r="F672" s="9" t="str">
        <f t="shared" si="39"/>
        <v>B</v>
      </c>
      <c r="G672" s="9" t="str">
        <f t="shared" si="40"/>
        <v>3,00</v>
      </c>
      <c r="H672" s="9">
        <f t="shared" si="41"/>
        <v>9</v>
      </c>
    </row>
    <row r="673" spans="1:8" ht="15" customHeight="1">
      <c r="A673" s="9">
        <v>9</v>
      </c>
      <c r="B673" s="9" t="s">
        <v>187</v>
      </c>
      <c r="C673" s="1" t="s">
        <v>188</v>
      </c>
      <c r="D673" s="9">
        <v>2</v>
      </c>
      <c r="E673" s="9">
        <v>85</v>
      </c>
      <c r="F673" s="9" t="str">
        <f t="shared" si="39"/>
        <v>A-</v>
      </c>
      <c r="G673" s="9" t="str">
        <f t="shared" si="40"/>
        <v>3,70</v>
      </c>
      <c r="H673" s="9">
        <f t="shared" si="41"/>
        <v>7.4</v>
      </c>
    </row>
    <row r="674" spans="1:8" ht="15" customHeight="1">
      <c r="A674" s="9">
        <v>10</v>
      </c>
      <c r="B674" s="9" t="s">
        <v>189</v>
      </c>
      <c r="C674" s="1" t="s">
        <v>190</v>
      </c>
      <c r="D674" s="9">
        <v>2</v>
      </c>
      <c r="E674" s="9">
        <v>54</v>
      </c>
      <c r="F674" s="9" t="str">
        <f t="shared" si="39"/>
        <v>C</v>
      </c>
      <c r="G674" s="9" t="str">
        <f t="shared" si="40"/>
        <v>2,00</v>
      </c>
      <c r="H674" s="9">
        <f t="shared" si="41"/>
        <v>4</v>
      </c>
    </row>
    <row r="675" spans="1:8" ht="15" customHeight="1">
      <c r="A675" s="22" t="s">
        <v>13</v>
      </c>
      <c r="B675" s="23"/>
      <c r="C675" s="24"/>
      <c r="D675" s="9">
        <f>SUM(D665:D674)</f>
        <v>22</v>
      </c>
      <c r="E675" s="25"/>
      <c r="F675" s="26"/>
      <c r="G675" s="27"/>
      <c r="H675" s="9">
        <f>SUM(H665:H674)</f>
        <v>57.9</v>
      </c>
    </row>
    <row r="676" spans="1:8" ht="15" customHeight="1">
      <c r="A676" s="22" t="s">
        <v>12</v>
      </c>
      <c r="B676" s="23"/>
      <c r="C676" s="23"/>
      <c r="D676" s="23"/>
      <c r="E676" s="23"/>
      <c r="F676" s="23"/>
      <c r="G676" s="24"/>
      <c r="H676" s="17">
        <f>H675/D675</f>
        <v>2.6318181818181818</v>
      </c>
    </row>
    <row r="678" spans="1:8" ht="15" customHeight="1">
      <c r="A678" t="s">
        <v>11</v>
      </c>
      <c r="F678" t="s">
        <v>10</v>
      </c>
    </row>
    <row r="679" spans="1:8" ht="15" customHeight="1">
      <c r="A679" t="s">
        <v>9</v>
      </c>
      <c r="B679" t="s">
        <v>29</v>
      </c>
    </row>
    <row r="680" spans="1:8" ht="15" customHeight="1">
      <c r="A680" t="s">
        <v>8</v>
      </c>
      <c r="B680" t="s">
        <v>29</v>
      </c>
    </row>
    <row r="681" spans="1:8" ht="15" customHeight="1">
      <c r="A681" t="s">
        <v>7</v>
      </c>
      <c r="B681" t="s">
        <v>29</v>
      </c>
    </row>
    <row r="682" spans="1:8" ht="15" customHeight="1">
      <c r="A682" t="s">
        <v>6</v>
      </c>
      <c r="B682" t="s">
        <v>29</v>
      </c>
      <c r="F682" s="6" t="s">
        <v>5</v>
      </c>
      <c r="G682" s="6"/>
      <c r="H682" s="6"/>
    </row>
    <row r="683" spans="1:8" ht="15" customHeight="1">
      <c r="A683" t="s">
        <v>4</v>
      </c>
      <c r="B683" t="s">
        <v>29</v>
      </c>
    </row>
    <row r="684" spans="1:8" ht="15" customHeight="1">
      <c r="A684" t="s">
        <v>3</v>
      </c>
      <c r="B684" t="s">
        <v>29</v>
      </c>
    </row>
    <row r="685" spans="1:8" ht="15" customHeight="1">
      <c r="A685" t="s">
        <v>2</v>
      </c>
      <c r="B685" t="s">
        <v>29</v>
      </c>
    </row>
    <row r="686" spans="1:8" ht="15" customHeight="1">
      <c r="A686" t="s">
        <v>1</v>
      </c>
      <c r="B686" t="s">
        <v>30</v>
      </c>
    </row>
    <row r="687" spans="1:8" ht="15" customHeight="1">
      <c r="A687" t="s">
        <v>0</v>
      </c>
      <c r="B687" t="s">
        <v>30</v>
      </c>
    </row>
    <row r="708" spans="1:8" ht="15" customHeight="1">
      <c r="A708" s="32" t="s">
        <v>28</v>
      </c>
      <c r="B708" s="32"/>
      <c r="C708" s="32"/>
      <c r="D708" s="32"/>
      <c r="E708" s="32"/>
      <c r="F708" s="32"/>
      <c r="G708" s="32"/>
      <c r="H708" s="32"/>
    </row>
    <row r="709" spans="1:8" ht="15" customHeight="1">
      <c r="A709" s="29" t="s">
        <v>27</v>
      </c>
      <c r="B709" s="29"/>
      <c r="C709" s="29" t="s">
        <v>122</v>
      </c>
      <c r="D709" s="29"/>
      <c r="E709" s="6" t="s">
        <v>31</v>
      </c>
      <c r="G709" t="s">
        <v>170</v>
      </c>
    </row>
    <row r="710" spans="1:8" ht="15" customHeight="1">
      <c r="A710" s="29" t="s">
        <v>26</v>
      </c>
      <c r="B710" s="29"/>
      <c r="C710" s="29" t="s">
        <v>123</v>
      </c>
      <c r="D710" s="29"/>
      <c r="E710" s="12" t="s">
        <v>169</v>
      </c>
      <c r="G710" s="10" t="s">
        <v>32</v>
      </c>
      <c r="H710" s="10"/>
    </row>
    <row r="711" spans="1:8" ht="15" customHeight="1">
      <c r="A711" s="29" t="s">
        <v>25</v>
      </c>
      <c r="B711" s="29"/>
      <c r="C711" s="29" t="s">
        <v>33</v>
      </c>
      <c r="D711" s="29"/>
      <c r="E711" s="6"/>
      <c r="F711" s="6"/>
      <c r="G711" s="6"/>
      <c r="H711" s="6"/>
    </row>
    <row r="713" spans="1:8" ht="15" customHeight="1">
      <c r="A713" s="30" t="s">
        <v>23</v>
      </c>
      <c r="B713" s="30" t="s">
        <v>22</v>
      </c>
      <c r="C713" s="30" t="s">
        <v>21</v>
      </c>
      <c r="D713" s="7" t="s">
        <v>20</v>
      </c>
      <c r="E713" s="22" t="s">
        <v>19</v>
      </c>
      <c r="F713" s="23"/>
      <c r="G713" s="24"/>
      <c r="H713" s="30" t="s">
        <v>18</v>
      </c>
    </row>
    <row r="714" spans="1:8" ht="15" customHeight="1">
      <c r="A714" s="31"/>
      <c r="B714" s="31"/>
      <c r="C714" s="31"/>
      <c r="D714" s="8" t="s">
        <v>17</v>
      </c>
      <c r="E714" s="5" t="s">
        <v>16</v>
      </c>
      <c r="F714" s="5" t="s">
        <v>15</v>
      </c>
      <c r="G714" s="5" t="s">
        <v>14</v>
      </c>
      <c r="H714" s="31"/>
    </row>
    <row r="715" spans="1:8" ht="15" customHeight="1">
      <c r="A715" s="9">
        <v>1</v>
      </c>
      <c r="B715" s="9" t="s">
        <v>171</v>
      </c>
      <c r="C715" s="1" t="s">
        <v>172</v>
      </c>
      <c r="D715" s="9">
        <v>2</v>
      </c>
      <c r="E715" s="9">
        <v>53</v>
      </c>
      <c r="F715" s="9" t="str">
        <f>IF(E715&gt;=86,"A",IF(E715&gt;=81,"A-",IF(E715&gt;=76,"B+",IF(E715&gt;=71,"B",IF(E715&gt;=66,"B-",IF(E715&gt;=61,"C+",IF(E715&gt;=51,"C",IF(E715&gt;=41,"D","E"))))))))</f>
        <v>C</v>
      </c>
      <c r="G715" s="9" t="str">
        <f>IF(E715&gt;=86,"4,00",IF(E715&gt;=81,"3,70",IF(E715&gt;=76,"3,30",IF(E715&gt;=71,"3,00",IF(E715&gt;=66,"2,70",IF(E715&gt;=61,"2,30",IF(E715&gt;=51,"2,00",IF(E715&gt;=41,"1,00","0,00"))))))))</f>
        <v>2,00</v>
      </c>
      <c r="H715" s="9">
        <f>G715*D715</f>
        <v>4</v>
      </c>
    </row>
    <row r="716" spans="1:8" ht="15" customHeight="1">
      <c r="A716" s="9">
        <v>2</v>
      </c>
      <c r="B716" s="9" t="s">
        <v>173</v>
      </c>
      <c r="C716" s="1" t="s">
        <v>174</v>
      </c>
      <c r="D716" s="9">
        <v>2</v>
      </c>
      <c r="E716" s="9">
        <v>76</v>
      </c>
      <c r="F716" s="9" t="str">
        <f t="shared" ref="F716:F724" si="42">IF(E716&gt;=86,"A",IF(E716&gt;=81,"A-",IF(E716&gt;=76,"B+",IF(E716&gt;=71,"B",IF(E716&gt;=66,"B-",IF(E716&gt;=61,"C+",IF(E716&gt;=51,"C",IF(E716&gt;=41,"D","E"))))))))</f>
        <v>B+</v>
      </c>
      <c r="G716" s="9" t="str">
        <f t="shared" ref="G716:G724" si="43">IF(E716&gt;=86,"4,00",IF(E716&gt;=81,"3,70",IF(E716&gt;=76,"3,30",IF(E716&gt;=71,"3,00",IF(E716&gt;=66,"2,70",IF(E716&gt;=61,"2,30",IF(E716&gt;=51,"2,00",IF(E716&gt;=41,"1,00","0,00"))))))))</f>
        <v>3,30</v>
      </c>
      <c r="H716" s="9">
        <f t="shared" ref="H716:H724" si="44">G716*D716</f>
        <v>6.6</v>
      </c>
    </row>
    <row r="717" spans="1:8" ht="15" customHeight="1">
      <c r="A717" s="9">
        <v>3</v>
      </c>
      <c r="B717" s="9" t="s">
        <v>175</v>
      </c>
      <c r="C717" s="1" t="s">
        <v>176</v>
      </c>
      <c r="D717" s="9">
        <v>3</v>
      </c>
      <c r="E717" s="9">
        <v>54</v>
      </c>
      <c r="F717" s="9" t="str">
        <f t="shared" si="42"/>
        <v>C</v>
      </c>
      <c r="G717" s="9" t="str">
        <f t="shared" si="43"/>
        <v>2,00</v>
      </c>
      <c r="H717" s="9">
        <f t="shared" si="44"/>
        <v>6</v>
      </c>
    </row>
    <row r="718" spans="1:8" ht="15" customHeight="1">
      <c r="A718" s="9">
        <v>4</v>
      </c>
      <c r="B718" s="9" t="s">
        <v>177</v>
      </c>
      <c r="C718" s="1" t="s">
        <v>178</v>
      </c>
      <c r="D718" s="9">
        <v>2</v>
      </c>
      <c r="E718" s="9">
        <v>74</v>
      </c>
      <c r="F718" s="9" t="str">
        <f t="shared" si="42"/>
        <v>B</v>
      </c>
      <c r="G718" s="9" t="str">
        <f t="shared" si="43"/>
        <v>3,00</v>
      </c>
      <c r="H718" s="9">
        <f t="shared" si="44"/>
        <v>6</v>
      </c>
    </row>
    <row r="719" spans="1:8" ht="15" customHeight="1">
      <c r="A719" s="9">
        <v>5</v>
      </c>
      <c r="B719" s="9" t="s">
        <v>179</v>
      </c>
      <c r="C719" s="1" t="s">
        <v>180</v>
      </c>
      <c r="D719" s="9">
        <v>2</v>
      </c>
      <c r="E719" s="9">
        <v>51</v>
      </c>
      <c r="F719" s="9" t="str">
        <f t="shared" si="42"/>
        <v>C</v>
      </c>
      <c r="G719" s="9" t="str">
        <f t="shared" si="43"/>
        <v>2,00</v>
      </c>
      <c r="H719" s="9">
        <f t="shared" si="44"/>
        <v>4</v>
      </c>
    </row>
    <row r="720" spans="1:8" ht="15" customHeight="1">
      <c r="A720" s="9">
        <v>6</v>
      </c>
      <c r="B720" s="9" t="s">
        <v>181</v>
      </c>
      <c r="C720" s="1" t="s">
        <v>182</v>
      </c>
      <c r="D720" s="9">
        <v>2</v>
      </c>
      <c r="E720" s="9">
        <v>86</v>
      </c>
      <c r="F720" s="9" t="str">
        <f t="shared" si="42"/>
        <v>A</v>
      </c>
      <c r="G720" s="9" t="str">
        <f t="shared" si="43"/>
        <v>4,00</v>
      </c>
      <c r="H720" s="9">
        <f t="shared" si="44"/>
        <v>8</v>
      </c>
    </row>
    <row r="721" spans="1:8" ht="15" customHeight="1">
      <c r="A721" s="9">
        <v>7</v>
      </c>
      <c r="B721" s="9" t="s">
        <v>183</v>
      </c>
      <c r="C721" s="1" t="s">
        <v>184</v>
      </c>
      <c r="D721" s="9">
        <v>2</v>
      </c>
      <c r="E721" s="9">
        <v>61</v>
      </c>
      <c r="F721" s="9" t="str">
        <f t="shared" si="42"/>
        <v>C+</v>
      </c>
      <c r="G721" s="9" t="str">
        <f t="shared" si="43"/>
        <v>2,30</v>
      </c>
      <c r="H721" s="9">
        <f t="shared" si="44"/>
        <v>4.5999999999999996</v>
      </c>
    </row>
    <row r="722" spans="1:8" ht="15" customHeight="1">
      <c r="A722" s="9">
        <v>8</v>
      </c>
      <c r="B722" s="9" t="s">
        <v>185</v>
      </c>
      <c r="C722" s="1" t="s">
        <v>186</v>
      </c>
      <c r="D722" s="9">
        <v>3</v>
      </c>
      <c r="E722" s="9">
        <v>70</v>
      </c>
      <c r="F722" s="9" t="str">
        <f t="shared" si="42"/>
        <v>B-</v>
      </c>
      <c r="G722" s="9" t="str">
        <f t="shared" si="43"/>
        <v>2,70</v>
      </c>
      <c r="H722" s="9">
        <f t="shared" si="44"/>
        <v>8.1000000000000014</v>
      </c>
    </row>
    <row r="723" spans="1:8" ht="15" customHeight="1">
      <c r="A723" s="9">
        <v>9</v>
      </c>
      <c r="B723" s="9" t="s">
        <v>187</v>
      </c>
      <c r="C723" s="1" t="s">
        <v>188</v>
      </c>
      <c r="D723" s="9">
        <v>2</v>
      </c>
      <c r="E723" s="9">
        <v>85</v>
      </c>
      <c r="F723" s="9" t="str">
        <f t="shared" si="42"/>
        <v>A-</v>
      </c>
      <c r="G723" s="9" t="str">
        <f t="shared" si="43"/>
        <v>3,70</v>
      </c>
      <c r="H723" s="9">
        <f t="shared" si="44"/>
        <v>7.4</v>
      </c>
    </row>
    <row r="724" spans="1:8" ht="15" customHeight="1">
      <c r="A724" s="9">
        <v>10</v>
      </c>
      <c r="B724" s="9" t="s">
        <v>189</v>
      </c>
      <c r="C724" s="1" t="s">
        <v>190</v>
      </c>
      <c r="D724" s="9">
        <v>2</v>
      </c>
      <c r="E724" s="9">
        <v>59</v>
      </c>
      <c r="F724" s="9" t="str">
        <f t="shared" si="42"/>
        <v>C</v>
      </c>
      <c r="G724" s="9" t="str">
        <f t="shared" si="43"/>
        <v>2,00</v>
      </c>
      <c r="H724" s="9">
        <f t="shared" si="44"/>
        <v>4</v>
      </c>
    </row>
    <row r="725" spans="1:8" ht="15" customHeight="1">
      <c r="A725" s="22" t="s">
        <v>13</v>
      </c>
      <c r="B725" s="23"/>
      <c r="C725" s="24"/>
      <c r="D725" s="9">
        <f>SUM(D715:D724)</f>
        <v>22</v>
      </c>
      <c r="E725" s="25"/>
      <c r="F725" s="26"/>
      <c r="G725" s="27"/>
      <c r="H725" s="9">
        <f>SUM(H715:H724)</f>
        <v>58.7</v>
      </c>
    </row>
    <row r="726" spans="1:8" ht="15" customHeight="1">
      <c r="A726" s="22" t="s">
        <v>12</v>
      </c>
      <c r="B726" s="23"/>
      <c r="C726" s="23"/>
      <c r="D726" s="23"/>
      <c r="E726" s="23"/>
      <c r="F726" s="23"/>
      <c r="G726" s="24"/>
      <c r="H726" s="17">
        <f>H725/D725</f>
        <v>2.6681818181818184</v>
      </c>
    </row>
    <row r="728" spans="1:8" ht="15" customHeight="1">
      <c r="A728" t="s">
        <v>11</v>
      </c>
      <c r="F728" t="s">
        <v>10</v>
      </c>
    </row>
    <row r="729" spans="1:8" ht="15" customHeight="1">
      <c r="A729" t="s">
        <v>9</v>
      </c>
      <c r="B729" t="s">
        <v>29</v>
      </c>
    </row>
    <row r="730" spans="1:8" ht="15" customHeight="1">
      <c r="A730" t="s">
        <v>8</v>
      </c>
      <c r="B730" t="s">
        <v>29</v>
      </c>
    </row>
    <row r="731" spans="1:8" ht="15" customHeight="1">
      <c r="A731" t="s">
        <v>7</v>
      </c>
      <c r="B731" t="s">
        <v>29</v>
      </c>
    </row>
    <row r="732" spans="1:8" ht="15" customHeight="1">
      <c r="A732" t="s">
        <v>6</v>
      </c>
      <c r="B732" t="s">
        <v>29</v>
      </c>
      <c r="F732" s="6" t="s">
        <v>5</v>
      </c>
      <c r="G732" s="6"/>
      <c r="H732" s="6"/>
    </row>
    <row r="733" spans="1:8" ht="15" customHeight="1">
      <c r="A733" t="s">
        <v>4</v>
      </c>
      <c r="B733" t="s">
        <v>29</v>
      </c>
    </row>
    <row r="734" spans="1:8" ht="15" customHeight="1">
      <c r="A734" t="s">
        <v>3</v>
      </c>
      <c r="B734" t="s">
        <v>29</v>
      </c>
    </row>
    <row r="735" spans="1:8" ht="15" customHeight="1">
      <c r="A735" t="s">
        <v>2</v>
      </c>
      <c r="B735" t="s">
        <v>29</v>
      </c>
    </row>
    <row r="736" spans="1:8" ht="15" customHeight="1">
      <c r="A736" t="s">
        <v>1</v>
      </c>
      <c r="B736" t="s">
        <v>30</v>
      </c>
    </row>
    <row r="737" spans="1:2" ht="15" customHeight="1">
      <c r="A737" t="s">
        <v>0</v>
      </c>
      <c r="B737" t="s">
        <v>30</v>
      </c>
    </row>
    <row r="758" spans="1:8" ht="15" customHeight="1">
      <c r="A758" s="32" t="s">
        <v>28</v>
      </c>
      <c r="B758" s="32"/>
      <c r="C758" s="32"/>
      <c r="D758" s="32"/>
      <c r="E758" s="32"/>
      <c r="F758" s="32"/>
      <c r="G758" s="32"/>
      <c r="H758" s="32"/>
    </row>
    <row r="759" spans="1:8" ht="15" customHeight="1">
      <c r="A759" s="29" t="s">
        <v>27</v>
      </c>
      <c r="B759" s="29"/>
      <c r="C759" s="29" t="s">
        <v>124</v>
      </c>
      <c r="D759" s="29"/>
      <c r="E759" s="6" t="s">
        <v>31</v>
      </c>
      <c r="G759" t="s">
        <v>170</v>
      </c>
    </row>
    <row r="760" spans="1:8" ht="15" customHeight="1">
      <c r="A760" s="29" t="s">
        <v>26</v>
      </c>
      <c r="B760" s="29"/>
      <c r="C760" s="29" t="s">
        <v>125</v>
      </c>
      <c r="D760" s="29"/>
      <c r="E760" s="12" t="s">
        <v>169</v>
      </c>
      <c r="G760" s="10" t="s">
        <v>32</v>
      </c>
      <c r="H760" s="10"/>
    </row>
    <row r="761" spans="1:8" ht="15" customHeight="1">
      <c r="A761" s="29" t="s">
        <v>25</v>
      </c>
      <c r="B761" s="29"/>
      <c r="C761" s="29" t="s">
        <v>33</v>
      </c>
      <c r="D761" s="29"/>
      <c r="E761" s="6"/>
      <c r="F761" s="6"/>
      <c r="G761" s="6"/>
      <c r="H761" s="6"/>
    </row>
    <row r="763" spans="1:8" ht="15" customHeight="1">
      <c r="A763" s="30" t="s">
        <v>23</v>
      </c>
      <c r="B763" s="30" t="s">
        <v>22</v>
      </c>
      <c r="C763" s="30" t="s">
        <v>21</v>
      </c>
      <c r="D763" s="7" t="s">
        <v>20</v>
      </c>
      <c r="E763" s="22" t="s">
        <v>19</v>
      </c>
      <c r="F763" s="23"/>
      <c r="G763" s="24"/>
      <c r="H763" s="30" t="s">
        <v>18</v>
      </c>
    </row>
    <row r="764" spans="1:8" ht="15" customHeight="1">
      <c r="A764" s="31"/>
      <c r="B764" s="31"/>
      <c r="C764" s="31"/>
      <c r="D764" s="8" t="s">
        <v>17</v>
      </c>
      <c r="E764" s="5" t="s">
        <v>16</v>
      </c>
      <c r="F764" s="5" t="s">
        <v>15</v>
      </c>
      <c r="G764" s="5" t="s">
        <v>14</v>
      </c>
      <c r="H764" s="31"/>
    </row>
    <row r="765" spans="1:8" ht="15" customHeight="1">
      <c r="A765" s="9">
        <v>1</v>
      </c>
      <c r="B765" s="9" t="s">
        <v>171</v>
      </c>
      <c r="C765" s="1" t="s">
        <v>172</v>
      </c>
      <c r="D765" s="9">
        <v>2</v>
      </c>
      <c r="E765" s="9">
        <v>67</v>
      </c>
      <c r="F765" s="9" t="str">
        <f>IF(E765&gt;=86,"A",IF(E765&gt;=81,"A-",IF(E765&gt;=76,"B+",IF(E765&gt;=71,"B",IF(E765&gt;=66,"B-",IF(E765&gt;=61,"C+",IF(E765&gt;=51,"C",IF(E765&gt;=41,"D","E"))))))))</f>
        <v>B-</v>
      </c>
      <c r="G765" s="9" t="str">
        <f>IF(E765&gt;=86,"4,00",IF(E765&gt;=81,"3,70",IF(E765&gt;=76,"3,30",IF(E765&gt;=71,"3,00",IF(E765&gt;=66,"2,70",IF(E765&gt;=61,"2,30",IF(E765&gt;=51,"2,00",IF(E765&gt;=41,"1,00","0,00"))))))))</f>
        <v>2,70</v>
      </c>
      <c r="H765" s="9">
        <f>G765*D765</f>
        <v>5.4</v>
      </c>
    </row>
    <row r="766" spans="1:8" ht="15" customHeight="1">
      <c r="A766" s="9">
        <v>2</v>
      </c>
      <c r="B766" s="9" t="s">
        <v>173</v>
      </c>
      <c r="C766" s="1" t="s">
        <v>174</v>
      </c>
      <c r="D766" s="9">
        <v>2</v>
      </c>
      <c r="E766" s="9">
        <v>77</v>
      </c>
      <c r="F766" s="9" t="str">
        <f t="shared" ref="F766:F774" si="45">IF(E766&gt;=86,"A",IF(E766&gt;=81,"A-",IF(E766&gt;=76,"B+",IF(E766&gt;=71,"B",IF(E766&gt;=66,"B-",IF(E766&gt;=61,"C+",IF(E766&gt;=51,"C",IF(E766&gt;=41,"D","E"))))))))</f>
        <v>B+</v>
      </c>
      <c r="G766" s="9" t="str">
        <f t="shared" ref="G766:G774" si="46">IF(E766&gt;=86,"4,00",IF(E766&gt;=81,"3,70",IF(E766&gt;=76,"3,30",IF(E766&gt;=71,"3,00",IF(E766&gt;=66,"2,70",IF(E766&gt;=61,"2,30",IF(E766&gt;=51,"2,00",IF(E766&gt;=41,"1,00","0,00"))))))))</f>
        <v>3,30</v>
      </c>
      <c r="H766" s="9">
        <f t="shared" ref="H766:H774" si="47">G766*D766</f>
        <v>6.6</v>
      </c>
    </row>
    <row r="767" spans="1:8" ht="15" customHeight="1">
      <c r="A767" s="9">
        <v>3</v>
      </c>
      <c r="B767" s="9" t="s">
        <v>175</v>
      </c>
      <c r="C767" s="1" t="s">
        <v>176</v>
      </c>
      <c r="D767" s="9">
        <v>3</v>
      </c>
      <c r="E767" s="9">
        <v>69</v>
      </c>
      <c r="F767" s="9" t="str">
        <f t="shared" si="45"/>
        <v>B-</v>
      </c>
      <c r="G767" s="9" t="str">
        <f t="shared" si="46"/>
        <v>2,70</v>
      </c>
      <c r="H767" s="9">
        <f t="shared" si="47"/>
        <v>8.1000000000000014</v>
      </c>
    </row>
    <row r="768" spans="1:8" ht="15" customHeight="1">
      <c r="A768" s="9">
        <v>4</v>
      </c>
      <c r="B768" s="9" t="s">
        <v>177</v>
      </c>
      <c r="C768" s="1" t="s">
        <v>178</v>
      </c>
      <c r="D768" s="9">
        <v>2</v>
      </c>
      <c r="E768" s="9">
        <v>70</v>
      </c>
      <c r="F768" s="9" t="str">
        <f t="shared" si="45"/>
        <v>B-</v>
      </c>
      <c r="G768" s="9" t="str">
        <f t="shared" si="46"/>
        <v>2,70</v>
      </c>
      <c r="H768" s="9">
        <f t="shared" si="47"/>
        <v>5.4</v>
      </c>
    </row>
    <row r="769" spans="1:8" ht="15" customHeight="1">
      <c r="A769" s="9">
        <v>5</v>
      </c>
      <c r="B769" s="9" t="s">
        <v>179</v>
      </c>
      <c r="C769" s="1" t="s">
        <v>180</v>
      </c>
      <c r="D769" s="9">
        <v>2</v>
      </c>
      <c r="E769" s="9">
        <v>65</v>
      </c>
      <c r="F769" s="9" t="str">
        <f t="shared" si="45"/>
        <v>C+</v>
      </c>
      <c r="G769" s="9" t="str">
        <f t="shared" si="46"/>
        <v>2,30</v>
      </c>
      <c r="H769" s="9">
        <f t="shared" si="47"/>
        <v>4.5999999999999996</v>
      </c>
    </row>
    <row r="770" spans="1:8" ht="15" customHeight="1">
      <c r="A770" s="9">
        <v>6</v>
      </c>
      <c r="B770" s="9" t="s">
        <v>181</v>
      </c>
      <c r="C770" s="1" t="s">
        <v>182</v>
      </c>
      <c r="D770" s="9">
        <v>2</v>
      </c>
      <c r="E770" s="9">
        <v>85</v>
      </c>
      <c r="F770" s="9" t="str">
        <f t="shared" si="45"/>
        <v>A-</v>
      </c>
      <c r="G770" s="9" t="str">
        <f t="shared" si="46"/>
        <v>3,70</v>
      </c>
      <c r="H770" s="9">
        <f t="shared" si="47"/>
        <v>7.4</v>
      </c>
    </row>
    <row r="771" spans="1:8" ht="15" customHeight="1">
      <c r="A771" s="9">
        <v>7</v>
      </c>
      <c r="B771" s="9" t="s">
        <v>183</v>
      </c>
      <c r="C771" s="1" t="s">
        <v>184</v>
      </c>
      <c r="D771" s="9">
        <v>2</v>
      </c>
      <c r="E771" s="9">
        <v>74</v>
      </c>
      <c r="F771" s="9" t="str">
        <f t="shared" si="45"/>
        <v>B</v>
      </c>
      <c r="G771" s="9" t="str">
        <f t="shared" si="46"/>
        <v>3,00</v>
      </c>
      <c r="H771" s="9">
        <f t="shared" si="47"/>
        <v>6</v>
      </c>
    </row>
    <row r="772" spans="1:8" ht="15" customHeight="1">
      <c r="A772" s="9">
        <v>8</v>
      </c>
      <c r="B772" s="9" t="s">
        <v>185</v>
      </c>
      <c r="C772" s="1" t="s">
        <v>186</v>
      </c>
      <c r="D772" s="9">
        <v>3</v>
      </c>
      <c r="E772" s="9">
        <v>71</v>
      </c>
      <c r="F772" s="9" t="str">
        <f t="shared" si="45"/>
        <v>B</v>
      </c>
      <c r="G772" s="9" t="str">
        <f t="shared" si="46"/>
        <v>3,00</v>
      </c>
      <c r="H772" s="9">
        <f t="shared" si="47"/>
        <v>9</v>
      </c>
    </row>
    <row r="773" spans="1:8" ht="15" customHeight="1">
      <c r="A773" s="9">
        <v>9</v>
      </c>
      <c r="B773" s="9" t="s">
        <v>187</v>
      </c>
      <c r="C773" s="1" t="s">
        <v>188</v>
      </c>
      <c r="D773" s="9">
        <v>2</v>
      </c>
      <c r="E773" s="9">
        <v>90</v>
      </c>
      <c r="F773" s="9" t="str">
        <f t="shared" si="45"/>
        <v>A</v>
      </c>
      <c r="G773" s="9" t="str">
        <f t="shared" si="46"/>
        <v>4,00</v>
      </c>
      <c r="H773" s="9">
        <f t="shared" si="47"/>
        <v>8</v>
      </c>
    </row>
    <row r="774" spans="1:8" ht="15" customHeight="1">
      <c r="A774" s="9">
        <v>10</v>
      </c>
      <c r="B774" s="9" t="s">
        <v>189</v>
      </c>
      <c r="C774" s="1" t="s">
        <v>190</v>
      </c>
      <c r="D774" s="9">
        <v>2</v>
      </c>
      <c r="E774" s="9">
        <v>69</v>
      </c>
      <c r="F774" s="9" t="str">
        <f t="shared" si="45"/>
        <v>B-</v>
      </c>
      <c r="G774" s="9" t="str">
        <f t="shared" si="46"/>
        <v>2,70</v>
      </c>
      <c r="H774" s="9">
        <f t="shared" si="47"/>
        <v>5.4</v>
      </c>
    </row>
    <row r="775" spans="1:8" ht="15" customHeight="1">
      <c r="A775" s="22" t="s">
        <v>13</v>
      </c>
      <c r="B775" s="23"/>
      <c r="C775" s="24"/>
      <c r="D775" s="9">
        <f>SUM(D765:D774)</f>
        <v>22</v>
      </c>
      <c r="E775" s="25"/>
      <c r="F775" s="26"/>
      <c r="G775" s="27"/>
      <c r="H775" s="9">
        <f>SUM(H765:H774)</f>
        <v>65.900000000000006</v>
      </c>
    </row>
    <row r="776" spans="1:8" ht="15" customHeight="1">
      <c r="A776" s="22" t="s">
        <v>12</v>
      </c>
      <c r="B776" s="23"/>
      <c r="C776" s="23"/>
      <c r="D776" s="23"/>
      <c r="E776" s="23"/>
      <c r="F776" s="23"/>
      <c r="G776" s="24"/>
      <c r="H776" s="17">
        <f>H775/D775</f>
        <v>2.9954545454545456</v>
      </c>
    </row>
    <row r="778" spans="1:8" ht="15" customHeight="1">
      <c r="A778" t="s">
        <v>11</v>
      </c>
      <c r="F778" t="s">
        <v>10</v>
      </c>
    </row>
    <row r="779" spans="1:8" ht="15" customHeight="1">
      <c r="A779" t="s">
        <v>9</v>
      </c>
      <c r="B779" t="s">
        <v>29</v>
      </c>
    </row>
    <row r="780" spans="1:8" ht="15" customHeight="1">
      <c r="A780" t="s">
        <v>8</v>
      </c>
      <c r="B780" t="s">
        <v>29</v>
      </c>
    </row>
    <row r="781" spans="1:8" ht="15" customHeight="1">
      <c r="A781" t="s">
        <v>7</v>
      </c>
      <c r="B781" t="s">
        <v>29</v>
      </c>
    </row>
    <row r="782" spans="1:8" ht="15" customHeight="1">
      <c r="A782" t="s">
        <v>6</v>
      </c>
      <c r="B782" t="s">
        <v>29</v>
      </c>
      <c r="F782" s="6" t="s">
        <v>5</v>
      </c>
      <c r="G782" s="6"/>
      <c r="H782" s="6"/>
    </row>
    <row r="783" spans="1:8" ht="15" customHeight="1">
      <c r="A783" t="s">
        <v>4</v>
      </c>
      <c r="B783" t="s">
        <v>29</v>
      </c>
    </row>
    <row r="784" spans="1:8" ht="15" customHeight="1">
      <c r="A784" t="s">
        <v>3</v>
      </c>
      <c r="B784" t="s">
        <v>29</v>
      </c>
    </row>
    <row r="785" spans="1:2" ht="15" customHeight="1">
      <c r="A785" t="s">
        <v>2</v>
      </c>
      <c r="B785" t="s">
        <v>29</v>
      </c>
    </row>
    <row r="786" spans="1:2" ht="15" customHeight="1">
      <c r="A786" t="s">
        <v>1</v>
      </c>
      <c r="B786" t="s">
        <v>30</v>
      </c>
    </row>
    <row r="787" spans="1:2" ht="15" customHeight="1">
      <c r="A787" t="s">
        <v>0</v>
      </c>
      <c r="B787" t="s">
        <v>30</v>
      </c>
    </row>
    <row r="808" spans="1:8" ht="15" customHeight="1">
      <c r="A808" s="32" t="s">
        <v>28</v>
      </c>
      <c r="B808" s="32"/>
      <c r="C808" s="32"/>
      <c r="D808" s="32"/>
      <c r="E808" s="32"/>
      <c r="F808" s="32"/>
      <c r="G808" s="32"/>
      <c r="H808" s="32"/>
    </row>
    <row r="809" spans="1:8" ht="15" customHeight="1">
      <c r="A809" s="29" t="s">
        <v>27</v>
      </c>
      <c r="B809" s="29"/>
      <c r="C809" s="29" t="s">
        <v>126</v>
      </c>
      <c r="D809" s="29"/>
      <c r="E809" s="6" t="s">
        <v>31</v>
      </c>
      <c r="G809" t="s">
        <v>170</v>
      </c>
    </row>
    <row r="810" spans="1:8" ht="15" customHeight="1">
      <c r="A810" s="29" t="s">
        <v>26</v>
      </c>
      <c r="B810" s="29"/>
      <c r="C810" s="29" t="s">
        <v>127</v>
      </c>
      <c r="D810" s="29"/>
      <c r="E810" s="12" t="s">
        <v>169</v>
      </c>
      <c r="G810" s="10" t="s">
        <v>32</v>
      </c>
      <c r="H810" s="10"/>
    </row>
    <row r="811" spans="1:8" ht="15" customHeight="1">
      <c r="A811" s="29" t="s">
        <v>25</v>
      </c>
      <c r="B811" s="29"/>
      <c r="C811" s="29" t="s">
        <v>33</v>
      </c>
      <c r="D811" s="29"/>
      <c r="E811" s="6"/>
      <c r="F811" s="6"/>
      <c r="G811" s="6"/>
      <c r="H811" s="6"/>
    </row>
    <row r="813" spans="1:8" ht="15" customHeight="1">
      <c r="A813" s="30" t="s">
        <v>23</v>
      </c>
      <c r="B813" s="30" t="s">
        <v>22</v>
      </c>
      <c r="C813" s="30" t="s">
        <v>21</v>
      </c>
      <c r="D813" s="7" t="s">
        <v>20</v>
      </c>
      <c r="E813" s="22" t="s">
        <v>19</v>
      </c>
      <c r="F813" s="23"/>
      <c r="G813" s="24"/>
      <c r="H813" s="30" t="s">
        <v>18</v>
      </c>
    </row>
    <row r="814" spans="1:8" ht="15" customHeight="1">
      <c r="A814" s="31"/>
      <c r="B814" s="31"/>
      <c r="C814" s="31"/>
      <c r="D814" s="8" t="s">
        <v>17</v>
      </c>
      <c r="E814" s="5" t="s">
        <v>16</v>
      </c>
      <c r="F814" s="5" t="s">
        <v>15</v>
      </c>
      <c r="G814" s="5" t="s">
        <v>14</v>
      </c>
      <c r="H814" s="31"/>
    </row>
    <row r="815" spans="1:8" ht="15" customHeight="1">
      <c r="A815" s="9">
        <v>1</v>
      </c>
      <c r="B815" s="9" t="s">
        <v>171</v>
      </c>
      <c r="C815" s="1" t="s">
        <v>172</v>
      </c>
      <c r="D815" s="9">
        <v>2</v>
      </c>
      <c r="E815" s="9">
        <v>68</v>
      </c>
      <c r="F815" s="9" t="str">
        <f>IF(E815&gt;=86,"A",IF(E815&gt;=81,"A-",IF(E815&gt;=76,"B+",IF(E815&gt;=71,"B",IF(E815&gt;=66,"B-",IF(E815&gt;=61,"C+",IF(E815&gt;=51,"C",IF(E815&gt;=41,"D","E"))))))))</f>
        <v>B-</v>
      </c>
      <c r="G815" s="9" t="str">
        <f>IF(E815&gt;=86,"4,00",IF(E815&gt;=81,"3,70",IF(E815&gt;=76,"3,30",IF(E815&gt;=71,"3,00",IF(E815&gt;=66,"2,70",IF(E815&gt;=61,"2,30",IF(E815&gt;=51,"2,00",IF(E815&gt;=41,"1,00","0,00"))))))))</f>
        <v>2,70</v>
      </c>
      <c r="H815" s="9">
        <f>G815*D815</f>
        <v>5.4</v>
      </c>
    </row>
    <row r="816" spans="1:8" ht="15" customHeight="1">
      <c r="A816" s="9">
        <v>2</v>
      </c>
      <c r="B816" s="9" t="s">
        <v>173</v>
      </c>
      <c r="C816" s="1" t="s">
        <v>174</v>
      </c>
      <c r="D816" s="9">
        <v>2</v>
      </c>
      <c r="E816" s="9">
        <v>82</v>
      </c>
      <c r="F816" s="9" t="str">
        <f t="shared" ref="F816:F824" si="48">IF(E816&gt;=86,"A",IF(E816&gt;=81,"A-",IF(E816&gt;=76,"B+",IF(E816&gt;=71,"B",IF(E816&gt;=66,"B-",IF(E816&gt;=61,"C+",IF(E816&gt;=51,"C",IF(E816&gt;=41,"D","E"))))))))</f>
        <v>A-</v>
      </c>
      <c r="G816" s="9" t="str">
        <f t="shared" ref="G816:G824" si="49">IF(E816&gt;=86,"4,00",IF(E816&gt;=81,"3,70",IF(E816&gt;=76,"3,30",IF(E816&gt;=71,"3,00",IF(E816&gt;=66,"2,70",IF(E816&gt;=61,"2,30",IF(E816&gt;=51,"2,00",IF(E816&gt;=41,"1,00","0,00"))))))))</f>
        <v>3,70</v>
      </c>
      <c r="H816" s="9">
        <f t="shared" ref="H816:H824" si="50">G816*D816</f>
        <v>7.4</v>
      </c>
    </row>
    <row r="817" spans="1:8" ht="15" customHeight="1">
      <c r="A817" s="9">
        <v>3</v>
      </c>
      <c r="B817" s="9" t="s">
        <v>175</v>
      </c>
      <c r="C817" s="1" t="s">
        <v>176</v>
      </c>
      <c r="D817" s="9">
        <v>3</v>
      </c>
      <c r="E817" s="9">
        <v>68</v>
      </c>
      <c r="F817" s="9" t="str">
        <f t="shared" si="48"/>
        <v>B-</v>
      </c>
      <c r="G817" s="9" t="str">
        <f t="shared" si="49"/>
        <v>2,70</v>
      </c>
      <c r="H817" s="9">
        <f t="shared" si="50"/>
        <v>8.1000000000000014</v>
      </c>
    </row>
    <row r="818" spans="1:8" ht="15" customHeight="1">
      <c r="A818" s="9">
        <v>4</v>
      </c>
      <c r="B818" s="9" t="s">
        <v>177</v>
      </c>
      <c r="C818" s="1" t="s">
        <v>178</v>
      </c>
      <c r="D818" s="9">
        <v>2</v>
      </c>
      <c r="E818" s="9">
        <v>68</v>
      </c>
      <c r="F818" s="9" t="str">
        <f t="shared" si="48"/>
        <v>B-</v>
      </c>
      <c r="G818" s="9" t="str">
        <f t="shared" si="49"/>
        <v>2,70</v>
      </c>
      <c r="H818" s="9">
        <f t="shared" si="50"/>
        <v>5.4</v>
      </c>
    </row>
    <row r="819" spans="1:8" ht="15" customHeight="1">
      <c r="A819" s="9">
        <v>5</v>
      </c>
      <c r="B819" s="9" t="s">
        <v>179</v>
      </c>
      <c r="C819" s="1" t="s">
        <v>180</v>
      </c>
      <c r="D819" s="9">
        <v>2</v>
      </c>
      <c r="E819" s="9">
        <v>63</v>
      </c>
      <c r="F819" s="9" t="str">
        <f t="shared" si="48"/>
        <v>C+</v>
      </c>
      <c r="G819" s="9" t="str">
        <f t="shared" si="49"/>
        <v>2,30</v>
      </c>
      <c r="H819" s="9">
        <f t="shared" si="50"/>
        <v>4.5999999999999996</v>
      </c>
    </row>
    <row r="820" spans="1:8" ht="15" customHeight="1">
      <c r="A820" s="9">
        <v>6</v>
      </c>
      <c r="B820" s="9" t="s">
        <v>181</v>
      </c>
      <c r="C820" s="1" t="s">
        <v>182</v>
      </c>
      <c r="D820" s="9">
        <v>2</v>
      </c>
      <c r="E820" s="9">
        <v>87</v>
      </c>
      <c r="F820" s="9" t="str">
        <f t="shared" si="48"/>
        <v>A</v>
      </c>
      <c r="G820" s="9" t="str">
        <f t="shared" si="49"/>
        <v>4,00</v>
      </c>
      <c r="H820" s="9">
        <f t="shared" si="50"/>
        <v>8</v>
      </c>
    </row>
    <row r="821" spans="1:8" ht="15" customHeight="1">
      <c r="A821" s="9">
        <v>7</v>
      </c>
      <c r="B821" s="9" t="s">
        <v>183</v>
      </c>
      <c r="C821" s="1" t="s">
        <v>184</v>
      </c>
      <c r="D821" s="9">
        <v>2</v>
      </c>
      <c r="E821" s="9">
        <v>66</v>
      </c>
      <c r="F821" s="9" t="str">
        <f t="shared" si="48"/>
        <v>B-</v>
      </c>
      <c r="G821" s="9" t="str">
        <f t="shared" si="49"/>
        <v>2,70</v>
      </c>
      <c r="H821" s="9">
        <f t="shared" si="50"/>
        <v>5.4</v>
      </c>
    </row>
    <row r="822" spans="1:8" ht="15" customHeight="1">
      <c r="A822" s="9">
        <v>8</v>
      </c>
      <c r="B822" s="9" t="s">
        <v>185</v>
      </c>
      <c r="C822" s="1" t="s">
        <v>186</v>
      </c>
      <c r="D822" s="9">
        <v>3</v>
      </c>
      <c r="E822" s="9">
        <v>72</v>
      </c>
      <c r="F822" s="9" t="str">
        <f t="shared" si="48"/>
        <v>B</v>
      </c>
      <c r="G822" s="9" t="str">
        <f t="shared" si="49"/>
        <v>3,00</v>
      </c>
      <c r="H822" s="9">
        <f t="shared" si="50"/>
        <v>9</v>
      </c>
    </row>
    <row r="823" spans="1:8" ht="15" customHeight="1">
      <c r="A823" s="9">
        <v>9</v>
      </c>
      <c r="B823" s="9" t="s">
        <v>187</v>
      </c>
      <c r="C823" s="1" t="s">
        <v>188</v>
      </c>
      <c r="D823" s="9">
        <v>2</v>
      </c>
      <c r="E823" s="9">
        <v>87</v>
      </c>
      <c r="F823" s="9" t="str">
        <f t="shared" si="48"/>
        <v>A</v>
      </c>
      <c r="G823" s="9" t="str">
        <f t="shared" si="49"/>
        <v>4,00</v>
      </c>
      <c r="H823" s="9">
        <f t="shared" si="50"/>
        <v>8</v>
      </c>
    </row>
    <row r="824" spans="1:8" ht="15" customHeight="1">
      <c r="A824" s="9">
        <v>10</v>
      </c>
      <c r="B824" s="9" t="s">
        <v>189</v>
      </c>
      <c r="C824" s="1" t="s">
        <v>190</v>
      </c>
      <c r="D824" s="9">
        <v>2</v>
      </c>
      <c r="E824" s="9">
        <v>59</v>
      </c>
      <c r="F824" s="9" t="str">
        <f t="shared" si="48"/>
        <v>C</v>
      </c>
      <c r="G824" s="9" t="str">
        <f t="shared" si="49"/>
        <v>2,00</v>
      </c>
      <c r="H824" s="9">
        <f t="shared" si="50"/>
        <v>4</v>
      </c>
    </row>
    <row r="825" spans="1:8" ht="15" customHeight="1">
      <c r="A825" s="22" t="s">
        <v>13</v>
      </c>
      <c r="B825" s="23"/>
      <c r="C825" s="24"/>
      <c r="D825" s="9">
        <f>SUM(D815:D824)</f>
        <v>22</v>
      </c>
      <c r="E825" s="25"/>
      <c r="F825" s="26"/>
      <c r="G825" s="27"/>
      <c r="H825" s="9">
        <f>SUM(H815:H824)</f>
        <v>65.300000000000011</v>
      </c>
    </row>
    <row r="826" spans="1:8" ht="15" customHeight="1">
      <c r="A826" s="22" t="s">
        <v>12</v>
      </c>
      <c r="B826" s="23"/>
      <c r="C826" s="23"/>
      <c r="D826" s="23"/>
      <c r="E826" s="23"/>
      <c r="F826" s="23"/>
      <c r="G826" s="24"/>
      <c r="H826" s="17">
        <f>H825/D825</f>
        <v>2.9681818181818187</v>
      </c>
    </row>
    <row r="828" spans="1:8" ht="15" customHeight="1">
      <c r="A828" t="s">
        <v>11</v>
      </c>
      <c r="F828" t="s">
        <v>10</v>
      </c>
    </row>
    <row r="829" spans="1:8" ht="15" customHeight="1">
      <c r="A829" t="s">
        <v>9</v>
      </c>
      <c r="B829" t="s">
        <v>29</v>
      </c>
    </row>
    <row r="830" spans="1:8" ht="15" customHeight="1">
      <c r="A830" t="s">
        <v>8</v>
      </c>
      <c r="B830" t="s">
        <v>29</v>
      </c>
    </row>
    <row r="831" spans="1:8" ht="15" customHeight="1">
      <c r="A831" t="s">
        <v>7</v>
      </c>
      <c r="B831" t="s">
        <v>29</v>
      </c>
    </row>
    <row r="832" spans="1:8" ht="15" customHeight="1">
      <c r="A832" t="s">
        <v>6</v>
      </c>
      <c r="B832" t="s">
        <v>29</v>
      </c>
      <c r="F832" s="6" t="s">
        <v>5</v>
      </c>
      <c r="G832" s="6"/>
      <c r="H832" s="6"/>
    </row>
    <row r="833" spans="1:2" ht="15" customHeight="1">
      <c r="A833" t="s">
        <v>4</v>
      </c>
      <c r="B833" t="s">
        <v>29</v>
      </c>
    </row>
    <row r="834" spans="1:2" ht="15" customHeight="1">
      <c r="A834" t="s">
        <v>3</v>
      </c>
      <c r="B834" t="s">
        <v>29</v>
      </c>
    </row>
    <row r="835" spans="1:2" ht="15" customHeight="1">
      <c r="A835" t="s">
        <v>2</v>
      </c>
      <c r="B835" t="s">
        <v>29</v>
      </c>
    </row>
    <row r="836" spans="1:2" ht="15" customHeight="1">
      <c r="A836" t="s">
        <v>1</v>
      </c>
      <c r="B836" t="s">
        <v>30</v>
      </c>
    </row>
    <row r="837" spans="1:2" ht="15" customHeight="1">
      <c r="A837" t="s">
        <v>0</v>
      </c>
      <c r="B837" t="s">
        <v>30</v>
      </c>
    </row>
    <row r="858" spans="1:8" ht="15" customHeight="1">
      <c r="A858" s="32" t="s">
        <v>28</v>
      </c>
      <c r="B858" s="32"/>
      <c r="C858" s="32"/>
      <c r="D858" s="32"/>
      <c r="E858" s="32"/>
      <c r="F858" s="32"/>
      <c r="G858" s="32"/>
      <c r="H858" s="32"/>
    </row>
    <row r="859" spans="1:8" ht="15" customHeight="1">
      <c r="A859" s="29" t="s">
        <v>27</v>
      </c>
      <c r="B859" s="29"/>
      <c r="C859" s="29" t="s">
        <v>128</v>
      </c>
      <c r="D859" s="29"/>
      <c r="E859" s="6" t="s">
        <v>31</v>
      </c>
      <c r="G859" t="s">
        <v>170</v>
      </c>
    </row>
    <row r="860" spans="1:8" ht="15" customHeight="1">
      <c r="A860" s="29" t="s">
        <v>26</v>
      </c>
      <c r="B860" s="29"/>
      <c r="C860" s="29" t="s">
        <v>129</v>
      </c>
      <c r="D860" s="29"/>
      <c r="E860" s="12" t="s">
        <v>169</v>
      </c>
      <c r="G860" s="10" t="s">
        <v>32</v>
      </c>
      <c r="H860" s="10"/>
    </row>
    <row r="861" spans="1:8" ht="15" customHeight="1">
      <c r="A861" s="29" t="s">
        <v>25</v>
      </c>
      <c r="B861" s="29"/>
      <c r="C861" s="29" t="s">
        <v>33</v>
      </c>
      <c r="D861" s="29"/>
      <c r="E861" s="6"/>
      <c r="F861" s="6"/>
      <c r="G861" s="6"/>
      <c r="H861" s="6"/>
    </row>
    <row r="863" spans="1:8" ht="15" customHeight="1">
      <c r="A863" s="30" t="s">
        <v>23</v>
      </c>
      <c r="B863" s="30" t="s">
        <v>22</v>
      </c>
      <c r="C863" s="30" t="s">
        <v>21</v>
      </c>
      <c r="D863" s="7" t="s">
        <v>20</v>
      </c>
      <c r="E863" s="22" t="s">
        <v>19</v>
      </c>
      <c r="F863" s="23"/>
      <c r="G863" s="24"/>
      <c r="H863" s="30" t="s">
        <v>18</v>
      </c>
    </row>
    <row r="864" spans="1:8" ht="15" customHeight="1">
      <c r="A864" s="31"/>
      <c r="B864" s="31"/>
      <c r="C864" s="31"/>
      <c r="D864" s="8" t="s">
        <v>17</v>
      </c>
      <c r="E864" s="5" t="s">
        <v>16</v>
      </c>
      <c r="F864" s="5" t="s">
        <v>15</v>
      </c>
      <c r="G864" s="5" t="s">
        <v>14</v>
      </c>
      <c r="H864" s="31"/>
    </row>
    <row r="865" spans="1:8" ht="15" customHeight="1">
      <c r="A865" s="9">
        <v>1</v>
      </c>
      <c r="B865" s="9" t="s">
        <v>171</v>
      </c>
      <c r="C865" s="1" t="s">
        <v>172</v>
      </c>
      <c r="D865" s="9">
        <v>2</v>
      </c>
      <c r="E865" s="9">
        <v>53</v>
      </c>
      <c r="F865" s="9" t="str">
        <f>IF(E865&gt;=86,"A",IF(E865&gt;=81,"A-",IF(E865&gt;=76,"B+",IF(E865&gt;=71,"B",IF(E865&gt;=66,"B-",IF(E865&gt;=61,"C+",IF(E865&gt;=51,"C",IF(E865&gt;=41,"D","E"))))))))</f>
        <v>C</v>
      </c>
      <c r="G865" s="9" t="str">
        <f>IF(E865&gt;=86,"4,00",IF(E865&gt;=81,"3,70",IF(E865&gt;=76,"3,30",IF(E865&gt;=71,"3,00",IF(E865&gt;=66,"2,70",IF(E865&gt;=61,"2,30",IF(E865&gt;=51,"2,00",IF(E865&gt;=41,"1,00","0,00"))))))))</f>
        <v>2,00</v>
      </c>
      <c r="H865" s="9">
        <f>G865*D865</f>
        <v>4</v>
      </c>
    </row>
    <row r="866" spans="1:8" ht="15" customHeight="1">
      <c r="A866" s="9">
        <v>2</v>
      </c>
      <c r="B866" s="9" t="s">
        <v>173</v>
      </c>
      <c r="C866" s="1" t="s">
        <v>174</v>
      </c>
      <c r="D866" s="9">
        <v>2</v>
      </c>
      <c r="E866" s="9">
        <v>74</v>
      </c>
      <c r="F866" s="9" t="str">
        <f t="shared" ref="F866:F874" si="51">IF(E866&gt;=86,"A",IF(E866&gt;=81,"A-",IF(E866&gt;=76,"B+",IF(E866&gt;=71,"B",IF(E866&gt;=66,"B-",IF(E866&gt;=61,"C+",IF(E866&gt;=51,"C",IF(E866&gt;=41,"D","E"))))))))</f>
        <v>B</v>
      </c>
      <c r="G866" s="9" t="str">
        <f t="shared" ref="G866:G874" si="52">IF(E866&gt;=86,"4,00",IF(E866&gt;=81,"3,70",IF(E866&gt;=76,"3,30",IF(E866&gt;=71,"3,00",IF(E866&gt;=66,"2,70",IF(E866&gt;=61,"2,30",IF(E866&gt;=51,"2,00",IF(E866&gt;=41,"1,00","0,00"))))))))</f>
        <v>3,00</v>
      </c>
      <c r="H866" s="9">
        <f t="shared" ref="H866:H874" si="53">G866*D866</f>
        <v>6</v>
      </c>
    </row>
    <row r="867" spans="1:8" ht="15" customHeight="1">
      <c r="A867" s="9">
        <v>3</v>
      </c>
      <c r="B867" s="9" t="s">
        <v>175</v>
      </c>
      <c r="C867" s="1" t="s">
        <v>176</v>
      </c>
      <c r="D867" s="9">
        <v>3</v>
      </c>
      <c r="E867" s="9">
        <v>54</v>
      </c>
      <c r="F867" s="9" t="str">
        <f t="shared" si="51"/>
        <v>C</v>
      </c>
      <c r="G867" s="9" t="str">
        <f t="shared" si="52"/>
        <v>2,00</v>
      </c>
      <c r="H867" s="9">
        <f t="shared" si="53"/>
        <v>6</v>
      </c>
    </row>
    <row r="868" spans="1:8" ht="15" customHeight="1">
      <c r="A868" s="9">
        <v>4</v>
      </c>
      <c r="B868" s="9" t="s">
        <v>177</v>
      </c>
      <c r="C868" s="1" t="s">
        <v>178</v>
      </c>
      <c r="D868" s="9">
        <v>2</v>
      </c>
      <c r="E868" s="9">
        <v>70</v>
      </c>
      <c r="F868" s="9" t="str">
        <f t="shared" si="51"/>
        <v>B-</v>
      </c>
      <c r="G868" s="9" t="str">
        <f t="shared" si="52"/>
        <v>2,70</v>
      </c>
      <c r="H868" s="9">
        <f t="shared" si="53"/>
        <v>5.4</v>
      </c>
    </row>
    <row r="869" spans="1:8" ht="15" customHeight="1">
      <c r="A869" s="9">
        <v>5</v>
      </c>
      <c r="B869" s="9" t="s">
        <v>179</v>
      </c>
      <c r="C869" s="1" t="s">
        <v>180</v>
      </c>
      <c r="D869" s="9">
        <v>2</v>
      </c>
      <c r="E869" s="21">
        <v>45</v>
      </c>
      <c r="F869" s="9" t="str">
        <f t="shared" si="51"/>
        <v>D</v>
      </c>
      <c r="G869" s="9" t="str">
        <f t="shared" si="52"/>
        <v>1,00</v>
      </c>
      <c r="H869" s="9">
        <f t="shared" si="53"/>
        <v>2</v>
      </c>
    </row>
    <row r="870" spans="1:8" ht="15" customHeight="1">
      <c r="A870" s="9">
        <v>6</v>
      </c>
      <c r="B870" s="9" t="s">
        <v>181</v>
      </c>
      <c r="C870" s="1" t="s">
        <v>182</v>
      </c>
      <c r="D870" s="9">
        <v>2</v>
      </c>
      <c r="E870" s="9">
        <v>86</v>
      </c>
      <c r="F870" s="9" t="str">
        <f t="shared" si="51"/>
        <v>A</v>
      </c>
      <c r="G870" s="9" t="str">
        <f t="shared" si="52"/>
        <v>4,00</v>
      </c>
      <c r="H870" s="9">
        <f t="shared" si="53"/>
        <v>8</v>
      </c>
    </row>
    <row r="871" spans="1:8" ht="15" customHeight="1">
      <c r="A871" s="9">
        <v>7</v>
      </c>
      <c r="B871" s="9" t="s">
        <v>183</v>
      </c>
      <c r="C871" s="1" t="s">
        <v>184</v>
      </c>
      <c r="D871" s="9">
        <v>2</v>
      </c>
      <c r="E871" s="9">
        <v>55</v>
      </c>
      <c r="F871" s="9" t="str">
        <f t="shared" si="51"/>
        <v>C</v>
      </c>
      <c r="G871" s="9" t="str">
        <f t="shared" si="52"/>
        <v>2,00</v>
      </c>
      <c r="H871" s="9">
        <f t="shared" si="53"/>
        <v>4</v>
      </c>
    </row>
    <row r="872" spans="1:8" ht="15" customHeight="1">
      <c r="A872" s="9">
        <v>8</v>
      </c>
      <c r="B872" s="9" t="s">
        <v>185</v>
      </c>
      <c r="C872" s="1" t="s">
        <v>186</v>
      </c>
      <c r="D872" s="9">
        <v>3</v>
      </c>
      <c r="E872" s="9">
        <v>72</v>
      </c>
      <c r="F872" s="9" t="str">
        <f t="shared" si="51"/>
        <v>B</v>
      </c>
      <c r="G872" s="9" t="str">
        <f t="shared" si="52"/>
        <v>3,00</v>
      </c>
      <c r="H872" s="9">
        <f t="shared" si="53"/>
        <v>9</v>
      </c>
    </row>
    <row r="873" spans="1:8" ht="15" customHeight="1">
      <c r="A873" s="9">
        <v>9</v>
      </c>
      <c r="B873" s="9" t="s">
        <v>187</v>
      </c>
      <c r="C873" s="1" t="s">
        <v>188</v>
      </c>
      <c r="D873" s="9">
        <v>2</v>
      </c>
      <c r="E873" s="9">
        <v>83</v>
      </c>
      <c r="F873" s="9" t="str">
        <f t="shared" si="51"/>
        <v>A-</v>
      </c>
      <c r="G873" s="9" t="str">
        <f t="shared" si="52"/>
        <v>3,70</v>
      </c>
      <c r="H873" s="9">
        <f t="shared" si="53"/>
        <v>7.4</v>
      </c>
    </row>
    <row r="874" spans="1:8" ht="15" customHeight="1">
      <c r="A874" s="9">
        <v>10</v>
      </c>
      <c r="B874" s="9" t="s">
        <v>189</v>
      </c>
      <c r="C874" s="1" t="s">
        <v>190</v>
      </c>
      <c r="D874" s="9">
        <v>2</v>
      </c>
      <c r="E874" s="9">
        <v>51</v>
      </c>
      <c r="F874" s="9" t="str">
        <f t="shared" si="51"/>
        <v>C</v>
      </c>
      <c r="G874" s="9" t="str">
        <f t="shared" si="52"/>
        <v>2,00</v>
      </c>
      <c r="H874" s="9">
        <f t="shared" si="53"/>
        <v>4</v>
      </c>
    </row>
    <row r="875" spans="1:8" ht="15" customHeight="1">
      <c r="A875" s="22" t="s">
        <v>13</v>
      </c>
      <c r="B875" s="23"/>
      <c r="C875" s="24"/>
      <c r="D875" s="9">
        <f>SUM(D865:D874)</f>
        <v>22</v>
      </c>
      <c r="E875" s="25"/>
      <c r="F875" s="26"/>
      <c r="G875" s="27"/>
      <c r="H875" s="9">
        <f>SUM(H865:H874)</f>
        <v>55.8</v>
      </c>
    </row>
    <row r="876" spans="1:8" ht="15" customHeight="1">
      <c r="A876" s="22" t="s">
        <v>12</v>
      </c>
      <c r="B876" s="23"/>
      <c r="C876" s="23"/>
      <c r="D876" s="23"/>
      <c r="E876" s="23"/>
      <c r="F876" s="23"/>
      <c r="G876" s="24"/>
      <c r="H876" s="17">
        <f>H875/D875</f>
        <v>2.5363636363636362</v>
      </c>
    </row>
    <row r="878" spans="1:8" ht="15" customHeight="1">
      <c r="A878" t="s">
        <v>11</v>
      </c>
      <c r="F878" t="s">
        <v>10</v>
      </c>
    </row>
    <row r="879" spans="1:8" ht="15" customHeight="1">
      <c r="A879" t="s">
        <v>9</v>
      </c>
      <c r="B879" t="s">
        <v>29</v>
      </c>
    </row>
    <row r="880" spans="1:8" ht="15" customHeight="1">
      <c r="A880" t="s">
        <v>8</v>
      </c>
      <c r="B880" t="s">
        <v>29</v>
      </c>
    </row>
    <row r="881" spans="1:8" ht="15" customHeight="1">
      <c r="A881" t="s">
        <v>7</v>
      </c>
      <c r="B881" t="s">
        <v>29</v>
      </c>
    </row>
    <row r="882" spans="1:8" ht="15" customHeight="1">
      <c r="A882" t="s">
        <v>6</v>
      </c>
      <c r="B882" t="s">
        <v>29</v>
      </c>
      <c r="F882" s="6" t="s">
        <v>5</v>
      </c>
      <c r="G882" s="6"/>
      <c r="H882" s="6"/>
    </row>
    <row r="883" spans="1:8" ht="15" customHeight="1">
      <c r="A883" t="s">
        <v>4</v>
      </c>
      <c r="B883" t="s">
        <v>29</v>
      </c>
    </row>
    <row r="884" spans="1:8" ht="15" customHeight="1">
      <c r="A884" t="s">
        <v>3</v>
      </c>
      <c r="B884" t="s">
        <v>29</v>
      </c>
    </row>
    <row r="885" spans="1:8" ht="15" customHeight="1">
      <c r="A885" t="s">
        <v>2</v>
      </c>
      <c r="B885" t="s">
        <v>29</v>
      </c>
    </row>
    <row r="886" spans="1:8" ht="15" customHeight="1">
      <c r="A886" t="s">
        <v>1</v>
      </c>
      <c r="B886" t="s">
        <v>30</v>
      </c>
    </row>
    <row r="887" spans="1:8" ht="15" customHeight="1">
      <c r="A887" t="s">
        <v>0</v>
      </c>
      <c r="B887" t="s">
        <v>30</v>
      </c>
    </row>
    <row r="908" spans="1:8" ht="15" customHeight="1">
      <c r="A908" s="32" t="s">
        <v>28</v>
      </c>
      <c r="B908" s="32"/>
      <c r="C908" s="32"/>
      <c r="D908" s="32"/>
      <c r="E908" s="32"/>
      <c r="F908" s="32"/>
      <c r="G908" s="32"/>
      <c r="H908" s="32"/>
    </row>
    <row r="909" spans="1:8" ht="15" customHeight="1">
      <c r="A909" s="29" t="s">
        <v>27</v>
      </c>
      <c r="B909" s="29"/>
      <c r="C909" s="29" t="s">
        <v>130</v>
      </c>
      <c r="D909" s="29"/>
      <c r="E909" s="6" t="s">
        <v>31</v>
      </c>
      <c r="G909" t="s">
        <v>170</v>
      </c>
    </row>
    <row r="910" spans="1:8" ht="15" customHeight="1">
      <c r="A910" s="29" t="s">
        <v>26</v>
      </c>
      <c r="B910" s="29"/>
      <c r="C910" s="29" t="s">
        <v>131</v>
      </c>
      <c r="D910" s="29"/>
      <c r="E910" s="12" t="s">
        <v>169</v>
      </c>
      <c r="G910" s="10" t="s">
        <v>32</v>
      </c>
      <c r="H910" s="10"/>
    </row>
    <row r="911" spans="1:8" ht="15" customHeight="1">
      <c r="A911" s="29" t="s">
        <v>25</v>
      </c>
      <c r="B911" s="29"/>
      <c r="C911" s="29" t="s">
        <v>33</v>
      </c>
      <c r="D911" s="29"/>
      <c r="E911" s="6"/>
      <c r="F911" s="6"/>
      <c r="G911" s="6"/>
      <c r="H911" s="6"/>
    </row>
    <row r="913" spans="1:8" ht="15" customHeight="1">
      <c r="A913" s="30" t="s">
        <v>23</v>
      </c>
      <c r="B913" s="30" t="s">
        <v>22</v>
      </c>
      <c r="C913" s="30" t="s">
        <v>21</v>
      </c>
      <c r="D913" s="7" t="s">
        <v>20</v>
      </c>
      <c r="E913" s="22" t="s">
        <v>19</v>
      </c>
      <c r="F913" s="23"/>
      <c r="G913" s="24"/>
      <c r="H913" s="30" t="s">
        <v>18</v>
      </c>
    </row>
    <row r="914" spans="1:8" ht="15" customHeight="1">
      <c r="A914" s="31"/>
      <c r="B914" s="31"/>
      <c r="C914" s="31"/>
      <c r="D914" s="8" t="s">
        <v>17</v>
      </c>
      <c r="E914" s="5" t="s">
        <v>16</v>
      </c>
      <c r="F914" s="5" t="s">
        <v>15</v>
      </c>
      <c r="G914" s="5" t="s">
        <v>14</v>
      </c>
      <c r="H914" s="31"/>
    </row>
    <row r="915" spans="1:8" ht="15" customHeight="1">
      <c r="A915" s="9">
        <v>1</v>
      </c>
      <c r="B915" s="9" t="s">
        <v>171</v>
      </c>
      <c r="C915" s="1" t="s">
        <v>172</v>
      </c>
      <c r="D915" s="9">
        <v>2</v>
      </c>
      <c r="E915" s="9">
        <v>76</v>
      </c>
      <c r="F915" s="9" t="str">
        <f>IF(E915&gt;=86,"A",IF(E915&gt;=81,"A-",IF(E915&gt;=76,"B+",IF(E915&gt;=71,"B",IF(E915&gt;=66,"B-",IF(E915&gt;=61,"C+",IF(E915&gt;=51,"C",IF(E915&gt;=41,"D","E"))))))))</f>
        <v>B+</v>
      </c>
      <c r="G915" s="9" t="str">
        <f>IF(E915&gt;=86,"4,00",IF(E915&gt;=81,"3,70",IF(E915&gt;=76,"3,30",IF(E915&gt;=71,"3,00",IF(E915&gt;=66,"2,70",IF(E915&gt;=61,"2,30",IF(E915&gt;=51,"2,00",IF(E915&gt;=41,"1,00","0,00"))))))))</f>
        <v>3,30</v>
      </c>
      <c r="H915" s="9">
        <f>G915*D915</f>
        <v>6.6</v>
      </c>
    </row>
    <row r="916" spans="1:8" ht="15" customHeight="1">
      <c r="A916" s="9">
        <v>2</v>
      </c>
      <c r="B916" s="9" t="s">
        <v>173</v>
      </c>
      <c r="C916" s="1" t="s">
        <v>174</v>
      </c>
      <c r="D916" s="9">
        <v>2</v>
      </c>
      <c r="E916" s="9">
        <v>89</v>
      </c>
      <c r="F916" s="9" t="str">
        <f t="shared" ref="F916:F924" si="54">IF(E916&gt;=86,"A",IF(E916&gt;=81,"A-",IF(E916&gt;=76,"B+",IF(E916&gt;=71,"B",IF(E916&gt;=66,"B-",IF(E916&gt;=61,"C+",IF(E916&gt;=51,"C",IF(E916&gt;=41,"D","E"))))))))</f>
        <v>A</v>
      </c>
      <c r="G916" s="9" t="str">
        <f t="shared" ref="G916:G924" si="55">IF(E916&gt;=86,"4,00",IF(E916&gt;=81,"3,70",IF(E916&gt;=76,"3,30",IF(E916&gt;=71,"3,00",IF(E916&gt;=66,"2,70",IF(E916&gt;=61,"2,30",IF(E916&gt;=51,"2,00",IF(E916&gt;=41,"1,00","0,00"))))))))</f>
        <v>4,00</v>
      </c>
      <c r="H916" s="9">
        <f t="shared" ref="H916:H924" si="56">G916*D916</f>
        <v>8</v>
      </c>
    </row>
    <row r="917" spans="1:8" ht="15" customHeight="1">
      <c r="A917" s="9">
        <v>3</v>
      </c>
      <c r="B917" s="9" t="s">
        <v>175</v>
      </c>
      <c r="C917" s="1" t="s">
        <v>176</v>
      </c>
      <c r="D917" s="9">
        <v>3</v>
      </c>
      <c r="E917" s="9">
        <v>75</v>
      </c>
      <c r="F917" s="9" t="str">
        <f t="shared" si="54"/>
        <v>B</v>
      </c>
      <c r="G917" s="9" t="str">
        <f t="shared" si="55"/>
        <v>3,00</v>
      </c>
      <c r="H917" s="9">
        <f t="shared" si="56"/>
        <v>9</v>
      </c>
    </row>
    <row r="918" spans="1:8" ht="15" customHeight="1">
      <c r="A918" s="9">
        <v>4</v>
      </c>
      <c r="B918" s="9" t="s">
        <v>177</v>
      </c>
      <c r="C918" s="1" t="s">
        <v>178</v>
      </c>
      <c r="D918" s="9">
        <v>2</v>
      </c>
      <c r="E918" s="9">
        <v>73</v>
      </c>
      <c r="F918" s="9" t="str">
        <f t="shared" si="54"/>
        <v>B</v>
      </c>
      <c r="G918" s="9" t="str">
        <f t="shared" si="55"/>
        <v>3,00</v>
      </c>
      <c r="H918" s="9">
        <f t="shared" si="56"/>
        <v>6</v>
      </c>
    </row>
    <row r="919" spans="1:8" ht="15" customHeight="1">
      <c r="A919" s="9">
        <v>5</v>
      </c>
      <c r="B919" s="9" t="s">
        <v>179</v>
      </c>
      <c r="C919" s="1" t="s">
        <v>180</v>
      </c>
      <c r="D919" s="9">
        <v>2</v>
      </c>
      <c r="E919" s="9">
        <v>63</v>
      </c>
      <c r="F919" s="9" t="str">
        <f t="shared" si="54"/>
        <v>C+</v>
      </c>
      <c r="G919" s="9" t="str">
        <f t="shared" si="55"/>
        <v>2,30</v>
      </c>
      <c r="H919" s="9">
        <f t="shared" si="56"/>
        <v>4.5999999999999996</v>
      </c>
    </row>
    <row r="920" spans="1:8" ht="15" customHeight="1">
      <c r="A920" s="9">
        <v>6</v>
      </c>
      <c r="B920" s="9" t="s">
        <v>181</v>
      </c>
      <c r="C920" s="1" t="s">
        <v>182</v>
      </c>
      <c r="D920" s="9">
        <v>2</v>
      </c>
      <c r="E920" s="9">
        <v>84</v>
      </c>
      <c r="F920" s="9" t="str">
        <f t="shared" si="54"/>
        <v>A-</v>
      </c>
      <c r="G920" s="9" t="str">
        <f t="shared" si="55"/>
        <v>3,70</v>
      </c>
      <c r="H920" s="9">
        <f t="shared" si="56"/>
        <v>7.4</v>
      </c>
    </row>
    <row r="921" spans="1:8" ht="15" customHeight="1">
      <c r="A921" s="9">
        <v>7</v>
      </c>
      <c r="B921" s="9" t="s">
        <v>183</v>
      </c>
      <c r="C921" s="1" t="s">
        <v>184</v>
      </c>
      <c r="D921" s="9">
        <v>2</v>
      </c>
      <c r="E921" s="9">
        <v>74</v>
      </c>
      <c r="F921" s="9" t="str">
        <f t="shared" si="54"/>
        <v>B</v>
      </c>
      <c r="G921" s="9" t="str">
        <f t="shared" si="55"/>
        <v>3,00</v>
      </c>
      <c r="H921" s="9">
        <f t="shared" si="56"/>
        <v>6</v>
      </c>
    </row>
    <row r="922" spans="1:8" ht="15" customHeight="1">
      <c r="A922" s="9">
        <v>8</v>
      </c>
      <c r="B922" s="9" t="s">
        <v>185</v>
      </c>
      <c r="C922" s="1" t="s">
        <v>186</v>
      </c>
      <c r="D922" s="9">
        <v>3</v>
      </c>
      <c r="E922" s="9">
        <v>75</v>
      </c>
      <c r="F922" s="9" t="str">
        <f t="shared" si="54"/>
        <v>B</v>
      </c>
      <c r="G922" s="9" t="str">
        <f t="shared" si="55"/>
        <v>3,00</v>
      </c>
      <c r="H922" s="9">
        <f t="shared" si="56"/>
        <v>9</v>
      </c>
    </row>
    <row r="923" spans="1:8" ht="15" customHeight="1">
      <c r="A923" s="9">
        <v>9</v>
      </c>
      <c r="B923" s="9" t="s">
        <v>187</v>
      </c>
      <c r="C923" s="1" t="s">
        <v>188</v>
      </c>
      <c r="D923" s="9">
        <v>2</v>
      </c>
      <c r="E923" s="9">
        <v>85</v>
      </c>
      <c r="F923" s="9" t="str">
        <f t="shared" si="54"/>
        <v>A-</v>
      </c>
      <c r="G923" s="9" t="str">
        <f t="shared" si="55"/>
        <v>3,70</v>
      </c>
      <c r="H923" s="9">
        <f t="shared" si="56"/>
        <v>7.4</v>
      </c>
    </row>
    <row r="924" spans="1:8" ht="15" customHeight="1">
      <c r="A924" s="9">
        <v>10</v>
      </c>
      <c r="B924" s="9" t="s">
        <v>189</v>
      </c>
      <c r="C924" s="1" t="s">
        <v>190</v>
      </c>
      <c r="D924" s="9">
        <v>2</v>
      </c>
      <c r="E924" s="9">
        <v>69</v>
      </c>
      <c r="F924" s="9" t="str">
        <f t="shared" si="54"/>
        <v>B-</v>
      </c>
      <c r="G924" s="9" t="str">
        <f t="shared" si="55"/>
        <v>2,70</v>
      </c>
      <c r="H924" s="9">
        <f t="shared" si="56"/>
        <v>5.4</v>
      </c>
    </row>
    <row r="925" spans="1:8" ht="15" customHeight="1">
      <c r="A925" s="22" t="s">
        <v>13</v>
      </c>
      <c r="B925" s="23"/>
      <c r="C925" s="24"/>
      <c r="D925" s="9">
        <f>SUM(D915:D924)</f>
        <v>22</v>
      </c>
      <c r="E925" s="25"/>
      <c r="F925" s="26"/>
      <c r="G925" s="27"/>
      <c r="H925" s="9">
        <f>SUM(H915:H924)</f>
        <v>69.400000000000006</v>
      </c>
    </row>
    <row r="926" spans="1:8" ht="15" customHeight="1">
      <c r="A926" s="22" t="s">
        <v>12</v>
      </c>
      <c r="B926" s="23"/>
      <c r="C926" s="23"/>
      <c r="D926" s="23"/>
      <c r="E926" s="23"/>
      <c r="F926" s="23"/>
      <c r="G926" s="24"/>
      <c r="H926" s="17">
        <f>H925/D925</f>
        <v>3.1545454545454548</v>
      </c>
    </row>
    <row r="928" spans="1:8" ht="15" customHeight="1">
      <c r="A928" t="s">
        <v>11</v>
      </c>
      <c r="F928" t="s">
        <v>10</v>
      </c>
    </row>
    <row r="929" spans="1:8" ht="15" customHeight="1">
      <c r="A929" t="s">
        <v>9</v>
      </c>
      <c r="B929" t="s">
        <v>29</v>
      </c>
    </row>
    <row r="930" spans="1:8" ht="15" customHeight="1">
      <c r="A930" t="s">
        <v>8</v>
      </c>
      <c r="B930" t="s">
        <v>29</v>
      </c>
    </row>
    <row r="931" spans="1:8" ht="15" customHeight="1">
      <c r="A931" t="s">
        <v>7</v>
      </c>
      <c r="B931" t="s">
        <v>29</v>
      </c>
    </row>
    <row r="932" spans="1:8" ht="15" customHeight="1">
      <c r="A932" t="s">
        <v>6</v>
      </c>
      <c r="B932" t="s">
        <v>29</v>
      </c>
      <c r="F932" s="6" t="s">
        <v>5</v>
      </c>
      <c r="G932" s="6"/>
      <c r="H932" s="6"/>
    </row>
    <row r="933" spans="1:8" ht="15" customHeight="1">
      <c r="A933" t="s">
        <v>4</v>
      </c>
      <c r="B933" t="s">
        <v>29</v>
      </c>
    </row>
    <row r="934" spans="1:8" ht="15" customHeight="1">
      <c r="A934" t="s">
        <v>3</v>
      </c>
      <c r="B934" t="s">
        <v>29</v>
      </c>
    </row>
    <row r="935" spans="1:8" ht="15" customHeight="1">
      <c r="A935" t="s">
        <v>2</v>
      </c>
      <c r="B935" t="s">
        <v>29</v>
      </c>
    </row>
    <row r="936" spans="1:8" ht="15" customHeight="1">
      <c r="A936" t="s">
        <v>1</v>
      </c>
      <c r="B936" t="s">
        <v>30</v>
      </c>
    </row>
    <row r="937" spans="1:8" ht="15" customHeight="1">
      <c r="A937" t="s">
        <v>0</v>
      </c>
      <c r="B937" t="s">
        <v>30</v>
      </c>
    </row>
    <row r="958" spans="1:8" ht="15" customHeight="1">
      <c r="A958" s="32" t="s">
        <v>28</v>
      </c>
      <c r="B958" s="32"/>
      <c r="C958" s="32"/>
      <c r="D958" s="32"/>
      <c r="E958" s="32"/>
      <c r="F958" s="32"/>
      <c r="G958" s="32"/>
      <c r="H958" s="32"/>
    </row>
    <row r="959" spans="1:8" ht="15" customHeight="1">
      <c r="A959" s="29" t="s">
        <v>27</v>
      </c>
      <c r="B959" s="29"/>
      <c r="C959" s="29" t="s">
        <v>132</v>
      </c>
      <c r="D959" s="29"/>
      <c r="E959" s="6" t="s">
        <v>31</v>
      </c>
      <c r="G959" t="s">
        <v>170</v>
      </c>
    </row>
    <row r="960" spans="1:8" ht="15" customHeight="1">
      <c r="A960" s="29" t="s">
        <v>26</v>
      </c>
      <c r="B960" s="29"/>
      <c r="C960" s="29" t="s">
        <v>133</v>
      </c>
      <c r="D960" s="29"/>
      <c r="E960" s="12" t="s">
        <v>169</v>
      </c>
      <c r="G960" s="10" t="s">
        <v>32</v>
      </c>
      <c r="H960" s="10"/>
    </row>
    <row r="961" spans="1:8" ht="15" customHeight="1">
      <c r="A961" s="29" t="s">
        <v>25</v>
      </c>
      <c r="B961" s="29"/>
      <c r="C961" s="29" t="s">
        <v>33</v>
      </c>
      <c r="D961" s="29"/>
      <c r="E961" s="6"/>
      <c r="F961" s="6"/>
      <c r="G961" s="6"/>
      <c r="H961" s="6"/>
    </row>
    <row r="963" spans="1:8" ht="15" customHeight="1">
      <c r="A963" s="30" t="s">
        <v>23</v>
      </c>
      <c r="B963" s="30" t="s">
        <v>22</v>
      </c>
      <c r="C963" s="30" t="s">
        <v>21</v>
      </c>
      <c r="D963" s="7" t="s">
        <v>20</v>
      </c>
      <c r="E963" s="22" t="s">
        <v>19</v>
      </c>
      <c r="F963" s="23"/>
      <c r="G963" s="24"/>
      <c r="H963" s="30" t="s">
        <v>18</v>
      </c>
    </row>
    <row r="964" spans="1:8" ht="15" customHeight="1">
      <c r="A964" s="31"/>
      <c r="B964" s="31"/>
      <c r="C964" s="31"/>
      <c r="D964" s="8" t="s">
        <v>17</v>
      </c>
      <c r="E964" s="5" t="s">
        <v>16</v>
      </c>
      <c r="F964" s="5" t="s">
        <v>15</v>
      </c>
      <c r="G964" s="5" t="s">
        <v>14</v>
      </c>
      <c r="H964" s="31"/>
    </row>
    <row r="965" spans="1:8" ht="15" customHeight="1">
      <c r="A965" s="9">
        <v>1</v>
      </c>
      <c r="B965" s="9" t="s">
        <v>171</v>
      </c>
      <c r="C965" s="1" t="s">
        <v>172</v>
      </c>
      <c r="D965" s="9">
        <v>2</v>
      </c>
      <c r="E965" s="9">
        <v>81</v>
      </c>
      <c r="F965" s="9" t="str">
        <f>IF(E965&gt;=86,"A",IF(E965&gt;=81,"A-",IF(E965&gt;=76,"B+",IF(E965&gt;=71,"B",IF(E965&gt;=66,"B-",IF(E965&gt;=61,"C+",IF(E965&gt;=51,"C",IF(E965&gt;=41,"D","E"))))))))</f>
        <v>A-</v>
      </c>
      <c r="G965" s="9" t="str">
        <f>IF(E965&gt;=86,"4,00",IF(E965&gt;=81,"3,70",IF(E965&gt;=76,"3,30",IF(E965&gt;=71,"3,00",IF(E965&gt;=66,"2,70",IF(E965&gt;=61,"2,30",IF(E965&gt;=51,"2,00",IF(E965&gt;=41,"1,00","0,00"))))))))</f>
        <v>3,70</v>
      </c>
      <c r="H965" s="9">
        <f>G965*D965</f>
        <v>7.4</v>
      </c>
    </row>
    <row r="966" spans="1:8" ht="15" customHeight="1">
      <c r="A966" s="9">
        <v>2</v>
      </c>
      <c r="B966" s="9" t="s">
        <v>173</v>
      </c>
      <c r="C966" s="1" t="s">
        <v>174</v>
      </c>
      <c r="D966" s="9">
        <v>2</v>
      </c>
      <c r="E966" s="9">
        <v>86</v>
      </c>
      <c r="F966" s="9" t="str">
        <f t="shared" ref="F966:F974" si="57">IF(E966&gt;=86,"A",IF(E966&gt;=81,"A-",IF(E966&gt;=76,"B+",IF(E966&gt;=71,"B",IF(E966&gt;=66,"B-",IF(E966&gt;=61,"C+",IF(E966&gt;=51,"C",IF(E966&gt;=41,"D","E"))))))))</f>
        <v>A</v>
      </c>
      <c r="G966" s="9" t="str">
        <f t="shared" ref="G966:G974" si="58">IF(E966&gt;=86,"4,00",IF(E966&gt;=81,"3,70",IF(E966&gt;=76,"3,30",IF(E966&gt;=71,"3,00",IF(E966&gt;=66,"2,70",IF(E966&gt;=61,"2,30",IF(E966&gt;=51,"2,00",IF(E966&gt;=41,"1,00","0,00"))))))))</f>
        <v>4,00</v>
      </c>
      <c r="H966" s="9">
        <f t="shared" ref="H966:H974" si="59">G966*D966</f>
        <v>8</v>
      </c>
    </row>
    <row r="967" spans="1:8" ht="15" customHeight="1">
      <c r="A967" s="9">
        <v>3</v>
      </c>
      <c r="B967" s="9" t="s">
        <v>175</v>
      </c>
      <c r="C967" s="1" t="s">
        <v>176</v>
      </c>
      <c r="D967" s="9">
        <v>3</v>
      </c>
      <c r="E967" s="9">
        <v>73</v>
      </c>
      <c r="F967" s="9" t="str">
        <f t="shared" si="57"/>
        <v>B</v>
      </c>
      <c r="G967" s="9" t="str">
        <f t="shared" si="58"/>
        <v>3,00</v>
      </c>
      <c r="H967" s="9">
        <f t="shared" si="59"/>
        <v>9</v>
      </c>
    </row>
    <row r="968" spans="1:8" ht="15" customHeight="1">
      <c r="A968" s="9">
        <v>4</v>
      </c>
      <c r="B968" s="9" t="s">
        <v>177</v>
      </c>
      <c r="C968" s="1" t="s">
        <v>178</v>
      </c>
      <c r="D968" s="9">
        <v>2</v>
      </c>
      <c r="E968" s="9">
        <v>68</v>
      </c>
      <c r="F968" s="9" t="str">
        <f t="shared" si="57"/>
        <v>B-</v>
      </c>
      <c r="G968" s="9" t="str">
        <f t="shared" si="58"/>
        <v>2,70</v>
      </c>
      <c r="H968" s="9">
        <f t="shared" si="59"/>
        <v>5.4</v>
      </c>
    </row>
    <row r="969" spans="1:8" ht="15" customHeight="1">
      <c r="A969" s="9">
        <v>5</v>
      </c>
      <c r="B969" s="9" t="s">
        <v>179</v>
      </c>
      <c r="C969" s="1" t="s">
        <v>180</v>
      </c>
      <c r="D969" s="9">
        <v>2</v>
      </c>
      <c r="E969" s="9">
        <v>63</v>
      </c>
      <c r="F969" s="9" t="str">
        <f t="shared" si="57"/>
        <v>C+</v>
      </c>
      <c r="G969" s="9" t="str">
        <f t="shared" si="58"/>
        <v>2,30</v>
      </c>
      <c r="H969" s="9">
        <f t="shared" si="59"/>
        <v>4.5999999999999996</v>
      </c>
    </row>
    <row r="970" spans="1:8" ht="15" customHeight="1">
      <c r="A970" s="9">
        <v>6</v>
      </c>
      <c r="B970" s="9" t="s">
        <v>181</v>
      </c>
      <c r="C970" s="1" t="s">
        <v>182</v>
      </c>
      <c r="D970" s="9">
        <v>2</v>
      </c>
      <c r="E970" s="9">
        <v>84</v>
      </c>
      <c r="F970" s="9" t="str">
        <f t="shared" si="57"/>
        <v>A-</v>
      </c>
      <c r="G970" s="9" t="str">
        <f t="shared" si="58"/>
        <v>3,70</v>
      </c>
      <c r="H970" s="9">
        <f t="shared" si="59"/>
        <v>7.4</v>
      </c>
    </row>
    <row r="971" spans="1:8" ht="15" customHeight="1">
      <c r="A971" s="9">
        <v>7</v>
      </c>
      <c r="B971" s="9" t="s">
        <v>183</v>
      </c>
      <c r="C971" s="1" t="s">
        <v>184</v>
      </c>
      <c r="D971" s="9">
        <v>2</v>
      </c>
      <c r="E971" s="9">
        <v>72</v>
      </c>
      <c r="F971" s="9" t="str">
        <f t="shared" si="57"/>
        <v>B</v>
      </c>
      <c r="G971" s="9" t="str">
        <f t="shared" si="58"/>
        <v>3,00</v>
      </c>
      <c r="H971" s="9">
        <f t="shared" si="59"/>
        <v>6</v>
      </c>
    </row>
    <row r="972" spans="1:8" ht="15" customHeight="1">
      <c r="A972" s="9">
        <v>8</v>
      </c>
      <c r="B972" s="9" t="s">
        <v>185</v>
      </c>
      <c r="C972" s="1" t="s">
        <v>186</v>
      </c>
      <c r="D972" s="9">
        <v>3</v>
      </c>
      <c r="E972" s="9">
        <v>75</v>
      </c>
      <c r="F972" s="9" t="str">
        <f t="shared" si="57"/>
        <v>B</v>
      </c>
      <c r="G972" s="9" t="str">
        <f t="shared" si="58"/>
        <v>3,00</v>
      </c>
      <c r="H972" s="9">
        <f t="shared" si="59"/>
        <v>9</v>
      </c>
    </row>
    <row r="973" spans="1:8" ht="15" customHeight="1">
      <c r="A973" s="9">
        <v>9</v>
      </c>
      <c r="B973" s="9" t="s">
        <v>187</v>
      </c>
      <c r="C973" s="1" t="s">
        <v>188</v>
      </c>
      <c r="D973" s="9">
        <v>2</v>
      </c>
      <c r="E973" s="9">
        <v>83</v>
      </c>
      <c r="F973" s="9" t="str">
        <f t="shared" si="57"/>
        <v>A-</v>
      </c>
      <c r="G973" s="9" t="str">
        <f t="shared" si="58"/>
        <v>3,70</v>
      </c>
      <c r="H973" s="9">
        <f t="shared" si="59"/>
        <v>7.4</v>
      </c>
    </row>
    <row r="974" spans="1:8" ht="15" customHeight="1">
      <c r="A974" s="9">
        <v>10</v>
      </c>
      <c r="B974" s="9" t="s">
        <v>189</v>
      </c>
      <c r="C974" s="1" t="s">
        <v>190</v>
      </c>
      <c r="D974" s="9">
        <v>2</v>
      </c>
      <c r="E974" s="9">
        <v>68</v>
      </c>
      <c r="F974" s="9" t="str">
        <f t="shared" si="57"/>
        <v>B-</v>
      </c>
      <c r="G974" s="9" t="str">
        <f t="shared" si="58"/>
        <v>2,70</v>
      </c>
      <c r="H974" s="9">
        <f t="shared" si="59"/>
        <v>5.4</v>
      </c>
    </row>
    <row r="975" spans="1:8" ht="15" customHeight="1">
      <c r="A975" s="22" t="s">
        <v>13</v>
      </c>
      <c r="B975" s="23"/>
      <c r="C975" s="24"/>
      <c r="D975" s="9">
        <f>SUM(D965:D974)</f>
        <v>22</v>
      </c>
      <c r="E975" s="25"/>
      <c r="F975" s="26"/>
      <c r="G975" s="27"/>
      <c r="H975" s="9">
        <f>SUM(H965:H974)</f>
        <v>69.600000000000009</v>
      </c>
    </row>
    <row r="976" spans="1:8" ht="15" customHeight="1">
      <c r="A976" s="22" t="s">
        <v>12</v>
      </c>
      <c r="B976" s="23"/>
      <c r="C976" s="23"/>
      <c r="D976" s="23"/>
      <c r="E976" s="23"/>
      <c r="F976" s="23"/>
      <c r="G976" s="24"/>
      <c r="H976" s="17">
        <f>H975/D975</f>
        <v>3.163636363636364</v>
      </c>
    </row>
    <row r="978" spans="1:8" ht="15" customHeight="1">
      <c r="A978" t="s">
        <v>11</v>
      </c>
      <c r="F978" t="s">
        <v>10</v>
      </c>
    </row>
    <row r="979" spans="1:8" ht="15" customHeight="1">
      <c r="A979" t="s">
        <v>9</v>
      </c>
      <c r="B979" t="s">
        <v>29</v>
      </c>
    </row>
    <row r="980" spans="1:8" ht="15" customHeight="1">
      <c r="A980" t="s">
        <v>8</v>
      </c>
      <c r="B980" t="s">
        <v>29</v>
      </c>
    </row>
    <row r="981" spans="1:8" ht="15" customHeight="1">
      <c r="A981" t="s">
        <v>7</v>
      </c>
      <c r="B981" t="s">
        <v>29</v>
      </c>
    </row>
    <row r="982" spans="1:8" ht="15" customHeight="1">
      <c r="A982" t="s">
        <v>6</v>
      </c>
      <c r="B982" t="s">
        <v>29</v>
      </c>
      <c r="F982" s="6" t="s">
        <v>5</v>
      </c>
      <c r="G982" s="6"/>
      <c r="H982" s="6"/>
    </row>
    <row r="983" spans="1:8" ht="15" customHeight="1">
      <c r="A983" t="s">
        <v>4</v>
      </c>
      <c r="B983" t="s">
        <v>29</v>
      </c>
    </row>
    <row r="984" spans="1:8" ht="15" customHeight="1">
      <c r="A984" t="s">
        <v>3</v>
      </c>
      <c r="B984" t="s">
        <v>29</v>
      </c>
    </row>
    <row r="985" spans="1:8" ht="15" customHeight="1">
      <c r="A985" t="s">
        <v>2</v>
      </c>
      <c r="B985" t="s">
        <v>29</v>
      </c>
    </row>
    <row r="986" spans="1:8" ht="15" customHeight="1">
      <c r="A986" t="s">
        <v>1</v>
      </c>
      <c r="B986" t="s">
        <v>30</v>
      </c>
    </row>
    <row r="987" spans="1:8" ht="15" customHeight="1">
      <c r="A987" t="s">
        <v>0</v>
      </c>
      <c r="B987" t="s">
        <v>30</v>
      </c>
    </row>
    <row r="1008" spans="1:8" ht="15" customHeight="1">
      <c r="A1008" s="32" t="s">
        <v>28</v>
      </c>
      <c r="B1008" s="32"/>
      <c r="C1008" s="32"/>
      <c r="D1008" s="32"/>
      <c r="E1008" s="32"/>
      <c r="F1008" s="32"/>
      <c r="G1008" s="32"/>
      <c r="H1008" s="32"/>
    </row>
    <row r="1009" spans="1:8" ht="15" customHeight="1">
      <c r="A1009" s="29" t="s">
        <v>27</v>
      </c>
      <c r="B1009" s="29"/>
      <c r="C1009" s="29" t="s">
        <v>134</v>
      </c>
      <c r="D1009" s="29"/>
      <c r="E1009" s="6" t="s">
        <v>31</v>
      </c>
      <c r="G1009" t="s">
        <v>170</v>
      </c>
    </row>
    <row r="1010" spans="1:8" ht="15" customHeight="1">
      <c r="A1010" s="29" t="s">
        <v>26</v>
      </c>
      <c r="B1010" s="29"/>
      <c r="C1010" s="29" t="s">
        <v>135</v>
      </c>
      <c r="D1010" s="29"/>
      <c r="E1010" s="12" t="s">
        <v>169</v>
      </c>
      <c r="G1010" s="10" t="s">
        <v>32</v>
      </c>
      <c r="H1010" s="10"/>
    </row>
    <row r="1011" spans="1:8" ht="15" customHeight="1">
      <c r="A1011" s="29" t="s">
        <v>25</v>
      </c>
      <c r="B1011" s="29"/>
      <c r="C1011" s="29" t="s">
        <v>33</v>
      </c>
      <c r="D1011" s="29"/>
      <c r="E1011" s="6"/>
      <c r="F1011" s="6"/>
      <c r="G1011" s="6"/>
      <c r="H1011" s="6"/>
    </row>
    <row r="1013" spans="1:8" ht="15" customHeight="1">
      <c r="A1013" s="30" t="s">
        <v>23</v>
      </c>
      <c r="B1013" s="30" t="s">
        <v>22</v>
      </c>
      <c r="C1013" s="30" t="s">
        <v>21</v>
      </c>
      <c r="D1013" s="7" t="s">
        <v>20</v>
      </c>
      <c r="E1013" s="22" t="s">
        <v>19</v>
      </c>
      <c r="F1013" s="23"/>
      <c r="G1013" s="24"/>
      <c r="H1013" s="30" t="s">
        <v>18</v>
      </c>
    </row>
    <row r="1014" spans="1:8" ht="15" customHeight="1">
      <c r="A1014" s="31"/>
      <c r="B1014" s="31"/>
      <c r="C1014" s="31"/>
      <c r="D1014" s="8" t="s">
        <v>17</v>
      </c>
      <c r="E1014" s="5" t="s">
        <v>16</v>
      </c>
      <c r="F1014" s="5" t="s">
        <v>15</v>
      </c>
      <c r="G1014" s="5" t="s">
        <v>14</v>
      </c>
      <c r="H1014" s="31"/>
    </row>
    <row r="1015" spans="1:8" ht="15" customHeight="1">
      <c r="A1015" s="9">
        <v>1</v>
      </c>
      <c r="B1015" s="9" t="s">
        <v>171</v>
      </c>
      <c r="C1015" s="1" t="s">
        <v>172</v>
      </c>
      <c r="D1015" s="9">
        <v>2</v>
      </c>
      <c r="E1015" s="9">
        <v>55</v>
      </c>
      <c r="F1015" s="9" t="str">
        <f>IF(E1015&gt;=86,"A",IF(E1015&gt;=81,"A-",IF(E1015&gt;=76,"B+",IF(E1015&gt;=71,"B",IF(E1015&gt;=66,"B-",IF(E1015&gt;=61,"C+",IF(E1015&gt;=51,"C",IF(E1015&gt;=41,"D","E"))))))))</f>
        <v>C</v>
      </c>
      <c r="G1015" s="9" t="str">
        <f>IF(E1015&gt;=86,"4,00",IF(E1015&gt;=81,"3,70",IF(E1015&gt;=76,"3,30",IF(E1015&gt;=71,"3,00",IF(E1015&gt;=66,"2,70",IF(E1015&gt;=61,"2,30",IF(E1015&gt;=51,"2,00",IF(E1015&gt;=41,"1,00","0,00"))))))))</f>
        <v>2,00</v>
      </c>
      <c r="H1015" s="9">
        <f>G1015*D1015</f>
        <v>4</v>
      </c>
    </row>
    <row r="1016" spans="1:8" ht="15" customHeight="1">
      <c r="A1016" s="9">
        <v>2</v>
      </c>
      <c r="B1016" s="9" t="s">
        <v>173</v>
      </c>
      <c r="C1016" s="1" t="s">
        <v>174</v>
      </c>
      <c r="D1016" s="9">
        <v>2</v>
      </c>
      <c r="E1016" s="9">
        <v>74</v>
      </c>
      <c r="F1016" s="9" t="str">
        <f t="shared" ref="F1016:F1024" si="60">IF(E1016&gt;=86,"A",IF(E1016&gt;=81,"A-",IF(E1016&gt;=76,"B+",IF(E1016&gt;=71,"B",IF(E1016&gt;=66,"B-",IF(E1016&gt;=61,"C+",IF(E1016&gt;=51,"C",IF(E1016&gt;=41,"D","E"))))))))</f>
        <v>B</v>
      </c>
      <c r="G1016" s="9" t="str">
        <f t="shared" ref="G1016:G1024" si="61">IF(E1016&gt;=86,"4,00",IF(E1016&gt;=81,"3,70",IF(E1016&gt;=76,"3,30",IF(E1016&gt;=71,"3,00",IF(E1016&gt;=66,"2,70",IF(E1016&gt;=61,"2,30",IF(E1016&gt;=51,"2,00",IF(E1016&gt;=41,"1,00","0,00"))))))))</f>
        <v>3,00</v>
      </c>
      <c r="H1016" s="9">
        <f t="shared" ref="H1016:H1024" si="62">G1016*D1016</f>
        <v>6</v>
      </c>
    </row>
    <row r="1017" spans="1:8" ht="15" customHeight="1">
      <c r="A1017" s="9">
        <v>3</v>
      </c>
      <c r="B1017" s="9" t="s">
        <v>175</v>
      </c>
      <c r="C1017" s="1" t="s">
        <v>176</v>
      </c>
      <c r="D1017" s="9">
        <v>3</v>
      </c>
      <c r="E1017" s="9">
        <v>66</v>
      </c>
      <c r="F1017" s="9" t="str">
        <f t="shared" si="60"/>
        <v>B-</v>
      </c>
      <c r="G1017" s="9" t="str">
        <f t="shared" si="61"/>
        <v>2,70</v>
      </c>
      <c r="H1017" s="9">
        <f t="shared" si="62"/>
        <v>8.1000000000000014</v>
      </c>
    </row>
    <row r="1018" spans="1:8" ht="15" customHeight="1">
      <c r="A1018" s="9">
        <v>4</v>
      </c>
      <c r="B1018" s="9" t="s">
        <v>177</v>
      </c>
      <c r="C1018" s="1" t="s">
        <v>178</v>
      </c>
      <c r="D1018" s="9">
        <v>2</v>
      </c>
      <c r="E1018" s="9">
        <v>64</v>
      </c>
      <c r="F1018" s="9" t="str">
        <f t="shared" si="60"/>
        <v>C+</v>
      </c>
      <c r="G1018" s="9" t="str">
        <f t="shared" si="61"/>
        <v>2,30</v>
      </c>
      <c r="H1018" s="9">
        <f t="shared" si="62"/>
        <v>4.5999999999999996</v>
      </c>
    </row>
    <row r="1019" spans="1:8" ht="15" customHeight="1">
      <c r="A1019" s="9">
        <v>5</v>
      </c>
      <c r="B1019" s="9" t="s">
        <v>179</v>
      </c>
      <c r="C1019" s="1" t="s">
        <v>180</v>
      </c>
      <c r="D1019" s="9">
        <v>2</v>
      </c>
      <c r="E1019" s="9">
        <v>57</v>
      </c>
      <c r="F1019" s="9" t="str">
        <f t="shared" si="60"/>
        <v>C</v>
      </c>
      <c r="G1019" s="9" t="str">
        <f t="shared" si="61"/>
        <v>2,00</v>
      </c>
      <c r="H1019" s="9">
        <f t="shared" si="62"/>
        <v>4</v>
      </c>
    </row>
    <row r="1020" spans="1:8" ht="15" customHeight="1">
      <c r="A1020" s="9">
        <v>6</v>
      </c>
      <c r="B1020" s="9" t="s">
        <v>181</v>
      </c>
      <c r="C1020" s="1" t="s">
        <v>182</v>
      </c>
      <c r="D1020" s="9">
        <v>2</v>
      </c>
      <c r="E1020" s="9">
        <v>83</v>
      </c>
      <c r="F1020" s="9" t="str">
        <f t="shared" si="60"/>
        <v>A-</v>
      </c>
      <c r="G1020" s="9" t="str">
        <f t="shared" si="61"/>
        <v>3,70</v>
      </c>
      <c r="H1020" s="9">
        <f t="shared" si="62"/>
        <v>7.4</v>
      </c>
    </row>
    <row r="1021" spans="1:8" ht="15" customHeight="1">
      <c r="A1021" s="9">
        <v>7</v>
      </c>
      <c r="B1021" s="9" t="s">
        <v>183</v>
      </c>
      <c r="C1021" s="1" t="s">
        <v>184</v>
      </c>
      <c r="D1021" s="9">
        <v>2</v>
      </c>
      <c r="E1021" s="9">
        <v>63</v>
      </c>
      <c r="F1021" s="9" t="str">
        <f t="shared" si="60"/>
        <v>C+</v>
      </c>
      <c r="G1021" s="9" t="str">
        <f t="shared" si="61"/>
        <v>2,30</v>
      </c>
      <c r="H1021" s="9">
        <f t="shared" si="62"/>
        <v>4.5999999999999996</v>
      </c>
    </row>
    <row r="1022" spans="1:8" ht="15" customHeight="1">
      <c r="A1022" s="9">
        <v>8</v>
      </c>
      <c r="B1022" s="9" t="s">
        <v>185</v>
      </c>
      <c r="C1022" s="1" t="s">
        <v>186</v>
      </c>
      <c r="D1022" s="9">
        <v>3</v>
      </c>
      <c r="E1022" s="9">
        <v>72</v>
      </c>
      <c r="F1022" s="9" t="str">
        <f t="shared" si="60"/>
        <v>B</v>
      </c>
      <c r="G1022" s="9" t="str">
        <f t="shared" si="61"/>
        <v>3,00</v>
      </c>
      <c r="H1022" s="9">
        <f t="shared" si="62"/>
        <v>9</v>
      </c>
    </row>
    <row r="1023" spans="1:8" ht="15" customHeight="1">
      <c r="A1023" s="9">
        <v>9</v>
      </c>
      <c r="B1023" s="9" t="s">
        <v>187</v>
      </c>
      <c r="C1023" s="1" t="s">
        <v>188</v>
      </c>
      <c r="D1023" s="9">
        <v>2</v>
      </c>
      <c r="E1023" s="9">
        <v>83</v>
      </c>
      <c r="F1023" s="9" t="str">
        <f t="shared" si="60"/>
        <v>A-</v>
      </c>
      <c r="G1023" s="9" t="str">
        <f t="shared" si="61"/>
        <v>3,70</v>
      </c>
      <c r="H1023" s="9">
        <f t="shared" si="62"/>
        <v>7.4</v>
      </c>
    </row>
    <row r="1024" spans="1:8" ht="15" customHeight="1">
      <c r="A1024" s="9">
        <v>10</v>
      </c>
      <c r="B1024" s="9" t="s">
        <v>189</v>
      </c>
      <c r="C1024" s="1" t="s">
        <v>190</v>
      </c>
      <c r="D1024" s="9">
        <v>2</v>
      </c>
      <c r="E1024" s="9">
        <v>60</v>
      </c>
      <c r="F1024" s="9" t="str">
        <f t="shared" si="60"/>
        <v>C</v>
      </c>
      <c r="G1024" s="9" t="str">
        <f t="shared" si="61"/>
        <v>2,00</v>
      </c>
      <c r="H1024" s="9">
        <f t="shared" si="62"/>
        <v>4</v>
      </c>
    </row>
    <row r="1025" spans="1:8" ht="15" customHeight="1">
      <c r="A1025" s="22" t="s">
        <v>13</v>
      </c>
      <c r="B1025" s="23"/>
      <c r="C1025" s="24"/>
      <c r="D1025" s="9">
        <f>SUM(D1015:D1024)</f>
        <v>22</v>
      </c>
      <c r="E1025" s="25"/>
      <c r="F1025" s="26"/>
      <c r="G1025" s="27"/>
      <c r="H1025" s="9">
        <f>SUM(H1015:H1024)</f>
        <v>59.1</v>
      </c>
    </row>
    <row r="1026" spans="1:8" ht="15" customHeight="1">
      <c r="A1026" s="22" t="s">
        <v>12</v>
      </c>
      <c r="B1026" s="23"/>
      <c r="C1026" s="23"/>
      <c r="D1026" s="23"/>
      <c r="E1026" s="23"/>
      <c r="F1026" s="23"/>
      <c r="G1026" s="24"/>
      <c r="H1026" s="17">
        <f>H1025/D1025</f>
        <v>2.6863636363636365</v>
      </c>
    </row>
    <row r="1028" spans="1:8" ht="15" customHeight="1">
      <c r="A1028" t="s">
        <v>11</v>
      </c>
      <c r="F1028" t="s">
        <v>10</v>
      </c>
    </row>
    <row r="1029" spans="1:8" ht="15" customHeight="1">
      <c r="A1029" t="s">
        <v>9</v>
      </c>
      <c r="B1029" t="s">
        <v>29</v>
      </c>
    </row>
    <row r="1030" spans="1:8" ht="15" customHeight="1">
      <c r="A1030" t="s">
        <v>8</v>
      </c>
      <c r="B1030" t="s">
        <v>29</v>
      </c>
    </row>
    <row r="1031" spans="1:8" ht="15" customHeight="1">
      <c r="A1031" t="s">
        <v>7</v>
      </c>
      <c r="B1031" t="s">
        <v>29</v>
      </c>
    </row>
    <row r="1032" spans="1:8" ht="15" customHeight="1">
      <c r="A1032" t="s">
        <v>6</v>
      </c>
      <c r="B1032" t="s">
        <v>29</v>
      </c>
      <c r="F1032" s="6" t="s">
        <v>5</v>
      </c>
      <c r="G1032" s="6"/>
      <c r="H1032" s="6"/>
    </row>
    <row r="1033" spans="1:8" ht="15" customHeight="1">
      <c r="A1033" t="s">
        <v>4</v>
      </c>
      <c r="B1033" t="s">
        <v>29</v>
      </c>
    </row>
    <row r="1034" spans="1:8" ht="15" customHeight="1">
      <c r="A1034" t="s">
        <v>3</v>
      </c>
      <c r="B1034" t="s">
        <v>29</v>
      </c>
    </row>
    <row r="1035" spans="1:8" ht="15" customHeight="1">
      <c r="A1035" t="s">
        <v>2</v>
      </c>
      <c r="B1035" t="s">
        <v>29</v>
      </c>
    </row>
    <row r="1036" spans="1:8" ht="15" customHeight="1">
      <c r="A1036" t="s">
        <v>1</v>
      </c>
      <c r="B1036" t="s">
        <v>30</v>
      </c>
    </row>
    <row r="1037" spans="1:8" ht="15" customHeight="1">
      <c r="A1037" t="s">
        <v>0</v>
      </c>
      <c r="B1037" t="s">
        <v>30</v>
      </c>
    </row>
    <row r="1058" spans="1:8" ht="15" customHeight="1">
      <c r="A1058" s="32" t="s">
        <v>28</v>
      </c>
      <c r="B1058" s="32"/>
      <c r="C1058" s="32"/>
      <c r="D1058" s="32"/>
      <c r="E1058" s="32"/>
      <c r="F1058" s="32"/>
      <c r="G1058" s="32"/>
      <c r="H1058" s="32"/>
    </row>
    <row r="1059" spans="1:8" ht="15" customHeight="1">
      <c r="A1059" s="29" t="s">
        <v>27</v>
      </c>
      <c r="B1059" s="29"/>
      <c r="C1059" s="29" t="s">
        <v>136</v>
      </c>
      <c r="D1059" s="29"/>
      <c r="E1059" s="6" t="s">
        <v>31</v>
      </c>
      <c r="G1059" t="s">
        <v>170</v>
      </c>
    </row>
    <row r="1060" spans="1:8" ht="15" customHeight="1">
      <c r="A1060" s="29" t="s">
        <v>26</v>
      </c>
      <c r="B1060" s="29"/>
      <c r="C1060" s="29" t="s">
        <v>137</v>
      </c>
      <c r="D1060" s="29"/>
      <c r="E1060" s="12" t="s">
        <v>169</v>
      </c>
      <c r="G1060" s="10" t="s">
        <v>32</v>
      </c>
      <c r="H1060" s="10"/>
    </row>
    <row r="1061" spans="1:8" ht="15" customHeight="1">
      <c r="A1061" s="29" t="s">
        <v>25</v>
      </c>
      <c r="B1061" s="29"/>
      <c r="C1061" s="29" t="s">
        <v>33</v>
      </c>
      <c r="D1061" s="29"/>
      <c r="E1061" s="6"/>
      <c r="F1061" s="6"/>
      <c r="G1061" s="6"/>
      <c r="H1061" s="6"/>
    </row>
    <row r="1063" spans="1:8" ht="15" customHeight="1">
      <c r="A1063" s="30" t="s">
        <v>23</v>
      </c>
      <c r="B1063" s="30" t="s">
        <v>22</v>
      </c>
      <c r="C1063" s="30" t="s">
        <v>21</v>
      </c>
      <c r="D1063" s="7" t="s">
        <v>20</v>
      </c>
      <c r="E1063" s="22" t="s">
        <v>19</v>
      </c>
      <c r="F1063" s="23"/>
      <c r="G1063" s="24"/>
      <c r="H1063" s="30" t="s">
        <v>18</v>
      </c>
    </row>
    <row r="1064" spans="1:8" ht="15" customHeight="1">
      <c r="A1064" s="31"/>
      <c r="B1064" s="31"/>
      <c r="C1064" s="31"/>
      <c r="D1064" s="8" t="s">
        <v>17</v>
      </c>
      <c r="E1064" s="5" t="s">
        <v>16</v>
      </c>
      <c r="F1064" s="5" t="s">
        <v>15</v>
      </c>
      <c r="G1064" s="5" t="s">
        <v>14</v>
      </c>
      <c r="H1064" s="31"/>
    </row>
    <row r="1065" spans="1:8" ht="15" customHeight="1">
      <c r="A1065" s="9">
        <v>1</v>
      </c>
      <c r="B1065" s="9" t="s">
        <v>171</v>
      </c>
      <c r="C1065" s="1" t="s">
        <v>172</v>
      </c>
      <c r="D1065" s="9">
        <v>2</v>
      </c>
      <c r="E1065" s="9">
        <v>60</v>
      </c>
      <c r="F1065" s="9" t="str">
        <f>IF(E1065&gt;=86,"A",IF(E1065&gt;=81,"A-",IF(E1065&gt;=76,"B+",IF(E1065&gt;=71,"B",IF(E1065&gt;=66,"B-",IF(E1065&gt;=61,"C+",IF(E1065&gt;=51,"C",IF(E1065&gt;=41,"D","E"))))))))</f>
        <v>C</v>
      </c>
      <c r="G1065" s="9" t="str">
        <f>IF(E1065&gt;=86,"4,00",IF(E1065&gt;=81,"3,70",IF(E1065&gt;=76,"3,30",IF(E1065&gt;=71,"3,00",IF(E1065&gt;=66,"2,70",IF(E1065&gt;=61,"2,30",IF(E1065&gt;=51,"2,00",IF(E1065&gt;=41,"1,00","0,00"))))))))</f>
        <v>2,00</v>
      </c>
      <c r="H1065" s="9">
        <f>G1065*D1065</f>
        <v>4</v>
      </c>
    </row>
    <row r="1066" spans="1:8" ht="15" customHeight="1">
      <c r="A1066" s="9">
        <v>2</v>
      </c>
      <c r="B1066" s="9" t="s">
        <v>173</v>
      </c>
      <c r="C1066" s="1" t="s">
        <v>174</v>
      </c>
      <c r="D1066" s="9">
        <v>2</v>
      </c>
      <c r="E1066" s="9">
        <v>74</v>
      </c>
      <c r="F1066" s="9" t="str">
        <f t="shared" ref="F1066:F1074" si="63">IF(E1066&gt;=86,"A",IF(E1066&gt;=81,"A-",IF(E1066&gt;=76,"B+",IF(E1066&gt;=71,"B",IF(E1066&gt;=66,"B-",IF(E1066&gt;=61,"C+",IF(E1066&gt;=51,"C",IF(E1066&gt;=41,"D","E"))))))))</f>
        <v>B</v>
      </c>
      <c r="G1066" s="9" t="str">
        <f t="shared" ref="G1066:G1074" si="64">IF(E1066&gt;=86,"4,00",IF(E1066&gt;=81,"3,70",IF(E1066&gt;=76,"3,30",IF(E1066&gt;=71,"3,00",IF(E1066&gt;=66,"2,70",IF(E1066&gt;=61,"2,30",IF(E1066&gt;=51,"2,00",IF(E1066&gt;=41,"1,00","0,00"))))))))</f>
        <v>3,00</v>
      </c>
      <c r="H1066" s="9">
        <f t="shared" ref="H1066:H1074" si="65">G1066*D1066</f>
        <v>6</v>
      </c>
    </row>
    <row r="1067" spans="1:8" ht="15" customHeight="1">
      <c r="A1067" s="9">
        <v>3</v>
      </c>
      <c r="B1067" s="9" t="s">
        <v>175</v>
      </c>
      <c r="C1067" s="1" t="s">
        <v>176</v>
      </c>
      <c r="D1067" s="9">
        <v>3</v>
      </c>
      <c r="E1067" s="9">
        <v>54</v>
      </c>
      <c r="F1067" s="9" t="str">
        <f t="shared" si="63"/>
        <v>C</v>
      </c>
      <c r="G1067" s="9" t="str">
        <f t="shared" si="64"/>
        <v>2,00</v>
      </c>
      <c r="H1067" s="9">
        <f t="shared" si="65"/>
        <v>6</v>
      </c>
    </row>
    <row r="1068" spans="1:8" ht="15" customHeight="1">
      <c r="A1068" s="9">
        <v>4</v>
      </c>
      <c r="B1068" s="9" t="s">
        <v>177</v>
      </c>
      <c r="C1068" s="1" t="s">
        <v>178</v>
      </c>
      <c r="D1068" s="9">
        <v>2</v>
      </c>
      <c r="E1068" s="9">
        <v>68</v>
      </c>
      <c r="F1068" s="9" t="str">
        <f t="shared" si="63"/>
        <v>B-</v>
      </c>
      <c r="G1068" s="9" t="str">
        <f t="shared" si="64"/>
        <v>2,70</v>
      </c>
      <c r="H1068" s="9">
        <f t="shared" si="65"/>
        <v>5.4</v>
      </c>
    </row>
    <row r="1069" spans="1:8" ht="15" customHeight="1">
      <c r="A1069" s="9">
        <v>5</v>
      </c>
      <c r="B1069" s="9" t="s">
        <v>179</v>
      </c>
      <c r="C1069" s="1" t="s">
        <v>180</v>
      </c>
      <c r="D1069" s="9">
        <v>2</v>
      </c>
      <c r="E1069" s="9">
        <v>57</v>
      </c>
      <c r="F1069" s="9" t="str">
        <f t="shared" si="63"/>
        <v>C</v>
      </c>
      <c r="G1069" s="9" t="str">
        <f t="shared" si="64"/>
        <v>2,00</v>
      </c>
      <c r="H1069" s="9">
        <f t="shared" si="65"/>
        <v>4</v>
      </c>
    </row>
    <row r="1070" spans="1:8" ht="15" customHeight="1">
      <c r="A1070" s="9">
        <v>6</v>
      </c>
      <c r="B1070" s="9" t="s">
        <v>181</v>
      </c>
      <c r="C1070" s="1" t="s">
        <v>182</v>
      </c>
      <c r="D1070" s="9">
        <v>2</v>
      </c>
      <c r="E1070" s="9">
        <v>81</v>
      </c>
      <c r="F1070" s="9" t="str">
        <f t="shared" si="63"/>
        <v>A-</v>
      </c>
      <c r="G1070" s="9" t="str">
        <f t="shared" si="64"/>
        <v>3,70</v>
      </c>
      <c r="H1070" s="9">
        <f t="shared" si="65"/>
        <v>7.4</v>
      </c>
    </row>
    <row r="1071" spans="1:8" ht="15" customHeight="1">
      <c r="A1071" s="9">
        <v>7</v>
      </c>
      <c r="B1071" s="9" t="s">
        <v>183</v>
      </c>
      <c r="C1071" s="1" t="s">
        <v>184</v>
      </c>
      <c r="D1071" s="9">
        <v>2</v>
      </c>
      <c r="E1071" s="9">
        <v>51</v>
      </c>
      <c r="F1071" s="9" t="str">
        <f t="shared" si="63"/>
        <v>C</v>
      </c>
      <c r="G1071" s="9" t="str">
        <f t="shared" si="64"/>
        <v>2,00</v>
      </c>
      <c r="H1071" s="9">
        <f t="shared" si="65"/>
        <v>4</v>
      </c>
    </row>
    <row r="1072" spans="1:8" ht="15" customHeight="1">
      <c r="A1072" s="9">
        <v>8</v>
      </c>
      <c r="B1072" s="9" t="s">
        <v>185</v>
      </c>
      <c r="C1072" s="1" t="s">
        <v>186</v>
      </c>
      <c r="D1072" s="9">
        <v>3</v>
      </c>
      <c r="E1072" s="9">
        <v>75</v>
      </c>
      <c r="F1072" s="9" t="str">
        <f t="shared" si="63"/>
        <v>B</v>
      </c>
      <c r="G1072" s="9" t="str">
        <f t="shared" si="64"/>
        <v>3,00</v>
      </c>
      <c r="H1072" s="9">
        <f t="shared" si="65"/>
        <v>9</v>
      </c>
    </row>
    <row r="1073" spans="1:8" ht="15" customHeight="1">
      <c r="A1073" s="9">
        <v>9</v>
      </c>
      <c r="B1073" s="9" t="s">
        <v>187</v>
      </c>
      <c r="C1073" s="1" t="s">
        <v>188</v>
      </c>
      <c r="D1073" s="9">
        <v>2</v>
      </c>
      <c r="E1073" s="9">
        <v>85</v>
      </c>
      <c r="F1073" s="9" t="str">
        <f t="shared" si="63"/>
        <v>A-</v>
      </c>
      <c r="G1073" s="9" t="str">
        <f t="shared" si="64"/>
        <v>3,70</v>
      </c>
      <c r="H1073" s="9">
        <f t="shared" si="65"/>
        <v>7.4</v>
      </c>
    </row>
    <row r="1074" spans="1:8" ht="15" customHeight="1">
      <c r="A1074" s="9">
        <v>10</v>
      </c>
      <c r="B1074" s="9" t="s">
        <v>189</v>
      </c>
      <c r="C1074" s="1" t="s">
        <v>190</v>
      </c>
      <c r="D1074" s="9">
        <v>2</v>
      </c>
      <c r="E1074" s="9">
        <v>56</v>
      </c>
      <c r="F1074" s="9" t="str">
        <f t="shared" si="63"/>
        <v>C</v>
      </c>
      <c r="G1074" s="9" t="str">
        <f t="shared" si="64"/>
        <v>2,00</v>
      </c>
      <c r="H1074" s="9">
        <f t="shared" si="65"/>
        <v>4</v>
      </c>
    </row>
    <row r="1075" spans="1:8" ht="15" customHeight="1">
      <c r="A1075" s="22" t="s">
        <v>13</v>
      </c>
      <c r="B1075" s="23"/>
      <c r="C1075" s="24"/>
      <c r="D1075" s="9">
        <f>SUM(D1065:D1074)</f>
        <v>22</v>
      </c>
      <c r="E1075" s="25"/>
      <c r="F1075" s="26"/>
      <c r="G1075" s="27"/>
      <c r="H1075" s="9">
        <f>SUM(H1065:H1074)</f>
        <v>57.199999999999996</v>
      </c>
    </row>
    <row r="1076" spans="1:8" ht="15" customHeight="1">
      <c r="A1076" s="22" t="s">
        <v>12</v>
      </c>
      <c r="B1076" s="23"/>
      <c r="C1076" s="23"/>
      <c r="D1076" s="23"/>
      <c r="E1076" s="23"/>
      <c r="F1076" s="23"/>
      <c r="G1076" s="24"/>
      <c r="H1076" s="17">
        <f>H1075/D1075</f>
        <v>2.5999999999999996</v>
      </c>
    </row>
    <row r="1078" spans="1:8" ht="15" customHeight="1">
      <c r="A1078" t="s">
        <v>11</v>
      </c>
      <c r="F1078" t="s">
        <v>10</v>
      </c>
    </row>
    <row r="1079" spans="1:8" ht="15" customHeight="1">
      <c r="A1079" t="s">
        <v>9</v>
      </c>
      <c r="B1079" t="s">
        <v>29</v>
      </c>
    </row>
    <row r="1080" spans="1:8" ht="15" customHeight="1">
      <c r="A1080" t="s">
        <v>8</v>
      </c>
      <c r="B1080" t="s">
        <v>29</v>
      </c>
    </row>
    <row r="1081" spans="1:8" ht="15" customHeight="1">
      <c r="A1081" t="s">
        <v>7</v>
      </c>
      <c r="B1081" t="s">
        <v>29</v>
      </c>
    </row>
    <row r="1082" spans="1:8" ht="15" customHeight="1">
      <c r="A1082" t="s">
        <v>6</v>
      </c>
      <c r="B1082" t="s">
        <v>29</v>
      </c>
      <c r="F1082" s="6" t="s">
        <v>5</v>
      </c>
      <c r="G1082" s="6"/>
      <c r="H1082" s="6"/>
    </row>
    <row r="1083" spans="1:8" ht="15" customHeight="1">
      <c r="A1083" t="s">
        <v>4</v>
      </c>
      <c r="B1083" t="s">
        <v>29</v>
      </c>
    </row>
    <row r="1084" spans="1:8" ht="15" customHeight="1">
      <c r="A1084" t="s">
        <v>3</v>
      </c>
      <c r="B1084" t="s">
        <v>29</v>
      </c>
    </row>
    <row r="1085" spans="1:8" ht="15" customHeight="1">
      <c r="A1085" t="s">
        <v>2</v>
      </c>
      <c r="B1085" t="s">
        <v>29</v>
      </c>
    </row>
    <row r="1086" spans="1:8" ht="15" customHeight="1">
      <c r="A1086" t="s">
        <v>1</v>
      </c>
      <c r="B1086" t="s">
        <v>30</v>
      </c>
    </row>
    <row r="1087" spans="1:8" ht="15" customHeight="1">
      <c r="A1087" t="s">
        <v>0</v>
      </c>
      <c r="B1087" t="s">
        <v>30</v>
      </c>
    </row>
    <row r="1108" spans="1:8" ht="15" customHeight="1">
      <c r="A1108" s="32" t="s">
        <v>28</v>
      </c>
      <c r="B1108" s="32"/>
      <c r="C1108" s="32"/>
      <c r="D1108" s="32"/>
      <c r="E1108" s="32"/>
      <c r="F1108" s="32"/>
      <c r="G1108" s="32"/>
      <c r="H1108" s="32"/>
    </row>
    <row r="1109" spans="1:8" ht="15" customHeight="1">
      <c r="A1109" s="29" t="s">
        <v>27</v>
      </c>
      <c r="B1109" s="29"/>
      <c r="C1109" s="29" t="s">
        <v>138</v>
      </c>
      <c r="D1109" s="29"/>
      <c r="E1109" s="6" t="s">
        <v>31</v>
      </c>
      <c r="G1109" t="s">
        <v>170</v>
      </c>
    </row>
    <row r="1110" spans="1:8" ht="15" customHeight="1">
      <c r="A1110" s="29" t="s">
        <v>26</v>
      </c>
      <c r="B1110" s="29"/>
      <c r="C1110" s="29" t="s">
        <v>139</v>
      </c>
      <c r="D1110" s="29"/>
      <c r="E1110" s="12" t="s">
        <v>169</v>
      </c>
      <c r="G1110" s="10" t="s">
        <v>32</v>
      </c>
      <c r="H1110" s="10"/>
    </row>
    <row r="1111" spans="1:8" ht="15" customHeight="1">
      <c r="A1111" s="29" t="s">
        <v>25</v>
      </c>
      <c r="B1111" s="29"/>
      <c r="C1111" s="29" t="s">
        <v>33</v>
      </c>
      <c r="D1111" s="29"/>
      <c r="E1111" s="6"/>
      <c r="F1111" s="6"/>
      <c r="G1111" s="6"/>
      <c r="H1111" s="6"/>
    </row>
    <row r="1113" spans="1:8" ht="15" customHeight="1">
      <c r="A1113" s="30" t="s">
        <v>23</v>
      </c>
      <c r="B1113" s="30" t="s">
        <v>22</v>
      </c>
      <c r="C1113" s="30" t="s">
        <v>21</v>
      </c>
      <c r="D1113" s="7" t="s">
        <v>20</v>
      </c>
      <c r="E1113" s="22" t="s">
        <v>19</v>
      </c>
      <c r="F1113" s="23"/>
      <c r="G1113" s="24"/>
      <c r="H1113" s="30" t="s">
        <v>18</v>
      </c>
    </row>
    <row r="1114" spans="1:8" ht="15" customHeight="1">
      <c r="A1114" s="31"/>
      <c r="B1114" s="31"/>
      <c r="C1114" s="31"/>
      <c r="D1114" s="8" t="s">
        <v>17</v>
      </c>
      <c r="E1114" s="5" t="s">
        <v>16</v>
      </c>
      <c r="F1114" s="5" t="s">
        <v>15</v>
      </c>
      <c r="G1114" s="5" t="s">
        <v>14</v>
      </c>
      <c r="H1114" s="31"/>
    </row>
    <row r="1115" spans="1:8" ht="15" customHeight="1">
      <c r="A1115" s="9">
        <v>1</v>
      </c>
      <c r="B1115" s="9" t="s">
        <v>171</v>
      </c>
      <c r="C1115" s="1" t="s">
        <v>172</v>
      </c>
      <c r="D1115" s="9">
        <v>2</v>
      </c>
      <c r="E1115" s="9">
        <v>55</v>
      </c>
      <c r="F1115" s="9" t="str">
        <f>IF(E1115&gt;=86,"A",IF(E1115&gt;=81,"A-",IF(E1115&gt;=76,"B+",IF(E1115&gt;=71,"B",IF(E1115&gt;=66,"B-",IF(E1115&gt;=61,"C+",IF(E1115&gt;=51,"C",IF(E1115&gt;=41,"D","E"))))))))</f>
        <v>C</v>
      </c>
      <c r="G1115" s="9" t="str">
        <f>IF(E1115&gt;=86,"4,00",IF(E1115&gt;=81,"3,70",IF(E1115&gt;=76,"3,30",IF(E1115&gt;=71,"3,00",IF(E1115&gt;=66,"2,70",IF(E1115&gt;=61,"2,30",IF(E1115&gt;=51,"2,00",IF(E1115&gt;=41,"1,00","0,00"))))))))</f>
        <v>2,00</v>
      </c>
      <c r="H1115" s="9">
        <f>G1115*D1115</f>
        <v>4</v>
      </c>
    </row>
    <row r="1116" spans="1:8" ht="15" customHeight="1">
      <c r="A1116" s="9">
        <v>2</v>
      </c>
      <c r="B1116" s="9" t="s">
        <v>173</v>
      </c>
      <c r="C1116" s="1" t="s">
        <v>174</v>
      </c>
      <c r="D1116" s="9">
        <v>2</v>
      </c>
      <c r="E1116" s="9">
        <v>74</v>
      </c>
      <c r="F1116" s="9" t="str">
        <f t="shared" ref="F1116:F1124" si="66">IF(E1116&gt;=86,"A",IF(E1116&gt;=81,"A-",IF(E1116&gt;=76,"B+",IF(E1116&gt;=71,"B",IF(E1116&gt;=66,"B-",IF(E1116&gt;=61,"C+",IF(E1116&gt;=51,"C",IF(E1116&gt;=41,"D","E"))))))))</f>
        <v>B</v>
      </c>
      <c r="G1116" s="9" t="str">
        <f t="shared" ref="G1116:G1124" si="67">IF(E1116&gt;=86,"4,00",IF(E1116&gt;=81,"3,70",IF(E1116&gt;=76,"3,30",IF(E1116&gt;=71,"3,00",IF(E1116&gt;=66,"2,70",IF(E1116&gt;=61,"2,30",IF(E1116&gt;=51,"2,00",IF(E1116&gt;=41,"1,00","0,00"))))))))</f>
        <v>3,00</v>
      </c>
      <c r="H1116" s="9">
        <f t="shared" ref="H1116:H1124" si="68">G1116*D1116</f>
        <v>6</v>
      </c>
    </row>
    <row r="1117" spans="1:8" ht="15" customHeight="1">
      <c r="A1117" s="9">
        <v>3</v>
      </c>
      <c r="B1117" s="9" t="s">
        <v>175</v>
      </c>
      <c r="C1117" s="1" t="s">
        <v>176</v>
      </c>
      <c r="D1117" s="9">
        <v>3</v>
      </c>
      <c r="E1117" s="9">
        <v>64</v>
      </c>
      <c r="F1117" s="9" t="str">
        <f t="shared" si="66"/>
        <v>C+</v>
      </c>
      <c r="G1117" s="9" t="str">
        <f t="shared" si="67"/>
        <v>2,30</v>
      </c>
      <c r="H1117" s="9">
        <f t="shared" si="68"/>
        <v>6.8999999999999995</v>
      </c>
    </row>
    <row r="1118" spans="1:8" ht="15" customHeight="1">
      <c r="A1118" s="9">
        <v>4</v>
      </c>
      <c r="B1118" s="9" t="s">
        <v>177</v>
      </c>
      <c r="C1118" s="1" t="s">
        <v>178</v>
      </c>
      <c r="D1118" s="9">
        <v>2</v>
      </c>
      <c r="E1118" s="9">
        <v>69</v>
      </c>
      <c r="F1118" s="9" t="str">
        <f t="shared" si="66"/>
        <v>B-</v>
      </c>
      <c r="G1118" s="9" t="str">
        <f t="shared" si="67"/>
        <v>2,70</v>
      </c>
      <c r="H1118" s="9">
        <f t="shared" si="68"/>
        <v>5.4</v>
      </c>
    </row>
    <row r="1119" spans="1:8" ht="15" customHeight="1">
      <c r="A1119" s="9">
        <v>5</v>
      </c>
      <c r="B1119" s="9" t="s">
        <v>179</v>
      </c>
      <c r="C1119" s="1" t="s">
        <v>180</v>
      </c>
      <c r="D1119" s="9">
        <v>2</v>
      </c>
      <c r="E1119" s="9">
        <v>57</v>
      </c>
      <c r="F1119" s="9" t="str">
        <f t="shared" si="66"/>
        <v>C</v>
      </c>
      <c r="G1119" s="9" t="str">
        <f t="shared" si="67"/>
        <v>2,00</v>
      </c>
      <c r="H1119" s="9">
        <f t="shared" si="68"/>
        <v>4</v>
      </c>
    </row>
    <row r="1120" spans="1:8" ht="15" customHeight="1">
      <c r="A1120" s="9">
        <v>6</v>
      </c>
      <c r="B1120" s="9" t="s">
        <v>181</v>
      </c>
      <c r="C1120" s="1" t="s">
        <v>182</v>
      </c>
      <c r="D1120" s="9">
        <v>2</v>
      </c>
      <c r="E1120" s="9">
        <v>82</v>
      </c>
      <c r="F1120" s="9" t="str">
        <f t="shared" si="66"/>
        <v>A-</v>
      </c>
      <c r="G1120" s="9" t="str">
        <f t="shared" si="67"/>
        <v>3,70</v>
      </c>
      <c r="H1120" s="9">
        <f t="shared" si="68"/>
        <v>7.4</v>
      </c>
    </row>
    <row r="1121" spans="1:8" ht="15" customHeight="1">
      <c r="A1121" s="9">
        <v>7</v>
      </c>
      <c r="B1121" s="9" t="s">
        <v>183</v>
      </c>
      <c r="C1121" s="1" t="s">
        <v>184</v>
      </c>
      <c r="D1121" s="9">
        <v>2</v>
      </c>
      <c r="E1121" s="9">
        <v>64</v>
      </c>
      <c r="F1121" s="9" t="str">
        <f t="shared" si="66"/>
        <v>C+</v>
      </c>
      <c r="G1121" s="9" t="str">
        <f t="shared" si="67"/>
        <v>2,30</v>
      </c>
      <c r="H1121" s="9">
        <f t="shared" si="68"/>
        <v>4.5999999999999996</v>
      </c>
    </row>
    <row r="1122" spans="1:8" ht="15" customHeight="1">
      <c r="A1122" s="9">
        <v>8</v>
      </c>
      <c r="B1122" s="9" t="s">
        <v>185</v>
      </c>
      <c r="C1122" s="1" t="s">
        <v>186</v>
      </c>
      <c r="D1122" s="9">
        <v>3</v>
      </c>
      <c r="E1122" s="9">
        <v>70</v>
      </c>
      <c r="F1122" s="9" t="str">
        <f t="shared" si="66"/>
        <v>B-</v>
      </c>
      <c r="G1122" s="9" t="str">
        <f t="shared" si="67"/>
        <v>2,70</v>
      </c>
      <c r="H1122" s="9">
        <f t="shared" si="68"/>
        <v>8.1000000000000014</v>
      </c>
    </row>
    <row r="1123" spans="1:8" ht="15" customHeight="1">
      <c r="A1123" s="9">
        <v>9</v>
      </c>
      <c r="B1123" s="9" t="s">
        <v>187</v>
      </c>
      <c r="C1123" s="1" t="s">
        <v>188</v>
      </c>
      <c r="D1123" s="9">
        <v>2</v>
      </c>
      <c r="E1123" s="9">
        <v>82</v>
      </c>
      <c r="F1123" s="9" t="str">
        <f t="shared" si="66"/>
        <v>A-</v>
      </c>
      <c r="G1123" s="9" t="str">
        <f t="shared" si="67"/>
        <v>3,70</v>
      </c>
      <c r="H1123" s="9">
        <f t="shared" si="68"/>
        <v>7.4</v>
      </c>
    </row>
    <row r="1124" spans="1:8" ht="15" customHeight="1">
      <c r="A1124" s="9">
        <v>10</v>
      </c>
      <c r="B1124" s="9" t="s">
        <v>189</v>
      </c>
      <c r="C1124" s="1" t="s">
        <v>190</v>
      </c>
      <c r="D1124" s="9">
        <v>2</v>
      </c>
      <c r="E1124" s="9">
        <v>58</v>
      </c>
      <c r="F1124" s="9" t="str">
        <f t="shared" si="66"/>
        <v>C</v>
      </c>
      <c r="G1124" s="9" t="str">
        <f t="shared" si="67"/>
        <v>2,00</v>
      </c>
      <c r="H1124" s="9">
        <f t="shared" si="68"/>
        <v>4</v>
      </c>
    </row>
    <row r="1125" spans="1:8" ht="15" customHeight="1">
      <c r="A1125" s="22" t="s">
        <v>13</v>
      </c>
      <c r="B1125" s="23"/>
      <c r="C1125" s="24"/>
      <c r="D1125" s="9">
        <f>SUM(D1115:D1124)</f>
        <v>22</v>
      </c>
      <c r="E1125" s="25"/>
      <c r="F1125" s="26"/>
      <c r="G1125" s="27"/>
      <c r="H1125" s="9">
        <f>SUM(H1115:H1124)</f>
        <v>57.8</v>
      </c>
    </row>
    <row r="1126" spans="1:8" ht="15" customHeight="1">
      <c r="A1126" s="22" t="s">
        <v>12</v>
      </c>
      <c r="B1126" s="23"/>
      <c r="C1126" s="23"/>
      <c r="D1126" s="23"/>
      <c r="E1126" s="23"/>
      <c r="F1126" s="23"/>
      <c r="G1126" s="24"/>
      <c r="H1126" s="17">
        <f>H1125/D1125</f>
        <v>2.627272727272727</v>
      </c>
    </row>
    <row r="1128" spans="1:8" ht="15" customHeight="1">
      <c r="A1128" t="s">
        <v>11</v>
      </c>
      <c r="F1128" t="s">
        <v>10</v>
      </c>
    </row>
    <row r="1129" spans="1:8" ht="15" customHeight="1">
      <c r="A1129" t="s">
        <v>9</v>
      </c>
      <c r="B1129" t="s">
        <v>29</v>
      </c>
    </row>
    <row r="1130" spans="1:8" ht="15" customHeight="1">
      <c r="A1130" t="s">
        <v>8</v>
      </c>
      <c r="B1130" t="s">
        <v>29</v>
      </c>
    </row>
    <row r="1131" spans="1:8" ht="15" customHeight="1">
      <c r="A1131" t="s">
        <v>7</v>
      </c>
      <c r="B1131" t="s">
        <v>29</v>
      </c>
    </row>
    <row r="1132" spans="1:8" ht="15" customHeight="1">
      <c r="A1132" t="s">
        <v>6</v>
      </c>
      <c r="B1132" t="s">
        <v>29</v>
      </c>
      <c r="F1132" s="6" t="s">
        <v>5</v>
      </c>
      <c r="G1132" s="6"/>
      <c r="H1132" s="6"/>
    </row>
    <row r="1133" spans="1:8" ht="15" customHeight="1">
      <c r="A1133" t="s">
        <v>4</v>
      </c>
      <c r="B1133" t="s">
        <v>29</v>
      </c>
    </row>
    <row r="1134" spans="1:8" ht="15" customHeight="1">
      <c r="A1134" t="s">
        <v>3</v>
      </c>
      <c r="B1134" t="s">
        <v>29</v>
      </c>
    </row>
    <row r="1135" spans="1:8" ht="15" customHeight="1">
      <c r="A1135" t="s">
        <v>2</v>
      </c>
      <c r="B1135" t="s">
        <v>29</v>
      </c>
    </row>
    <row r="1136" spans="1:8" ht="15" customHeight="1">
      <c r="A1136" t="s">
        <v>1</v>
      </c>
      <c r="B1136" t="s">
        <v>30</v>
      </c>
    </row>
    <row r="1137" spans="1:2" ht="15" customHeight="1">
      <c r="A1137" t="s">
        <v>0</v>
      </c>
      <c r="B1137" t="s">
        <v>30</v>
      </c>
    </row>
    <row r="1158" spans="1:8" ht="15" customHeight="1">
      <c r="A1158" s="32" t="s">
        <v>28</v>
      </c>
      <c r="B1158" s="32"/>
      <c r="C1158" s="32"/>
      <c r="D1158" s="32"/>
      <c r="E1158" s="32"/>
      <c r="F1158" s="32"/>
      <c r="G1158" s="32"/>
      <c r="H1158" s="32"/>
    </row>
    <row r="1159" spans="1:8" ht="15" customHeight="1">
      <c r="A1159" s="29" t="s">
        <v>27</v>
      </c>
      <c r="B1159" s="29"/>
      <c r="C1159" s="29" t="s">
        <v>140</v>
      </c>
      <c r="D1159" s="29"/>
      <c r="E1159" s="6" t="s">
        <v>31</v>
      </c>
      <c r="G1159" t="s">
        <v>170</v>
      </c>
    </row>
    <row r="1160" spans="1:8" ht="15" customHeight="1">
      <c r="A1160" s="29" t="s">
        <v>26</v>
      </c>
      <c r="B1160" s="29"/>
      <c r="C1160" s="29" t="s">
        <v>141</v>
      </c>
      <c r="D1160" s="29"/>
      <c r="E1160" s="12" t="s">
        <v>169</v>
      </c>
      <c r="G1160" s="10" t="s">
        <v>32</v>
      </c>
      <c r="H1160" s="10"/>
    </row>
    <row r="1161" spans="1:8" ht="15" customHeight="1">
      <c r="A1161" s="29" t="s">
        <v>25</v>
      </c>
      <c r="B1161" s="29"/>
      <c r="C1161" s="29" t="s">
        <v>33</v>
      </c>
      <c r="D1161" s="29"/>
      <c r="E1161" s="6"/>
      <c r="F1161" s="6"/>
      <c r="G1161" s="6"/>
      <c r="H1161" s="6"/>
    </row>
    <row r="1163" spans="1:8" ht="15" customHeight="1">
      <c r="A1163" s="30" t="s">
        <v>23</v>
      </c>
      <c r="B1163" s="30" t="s">
        <v>22</v>
      </c>
      <c r="C1163" s="30" t="s">
        <v>21</v>
      </c>
      <c r="D1163" s="7" t="s">
        <v>20</v>
      </c>
      <c r="E1163" s="22" t="s">
        <v>19</v>
      </c>
      <c r="F1163" s="23"/>
      <c r="G1163" s="24"/>
      <c r="H1163" s="30" t="s">
        <v>18</v>
      </c>
    </row>
    <row r="1164" spans="1:8" ht="15" customHeight="1">
      <c r="A1164" s="31"/>
      <c r="B1164" s="31"/>
      <c r="C1164" s="31"/>
      <c r="D1164" s="8" t="s">
        <v>17</v>
      </c>
      <c r="E1164" s="5" t="s">
        <v>16</v>
      </c>
      <c r="F1164" s="5" t="s">
        <v>15</v>
      </c>
      <c r="G1164" s="5" t="s">
        <v>14</v>
      </c>
      <c r="H1164" s="31"/>
    </row>
    <row r="1165" spans="1:8" ht="15" customHeight="1">
      <c r="A1165" s="9">
        <v>1</v>
      </c>
      <c r="B1165" s="9" t="s">
        <v>171</v>
      </c>
      <c r="C1165" s="1" t="s">
        <v>172</v>
      </c>
      <c r="D1165" s="9">
        <v>2</v>
      </c>
      <c r="E1165" s="9">
        <v>0</v>
      </c>
      <c r="F1165" s="9" t="str">
        <f>IF(E1165&gt;=86,"A",IF(E1165&gt;=81,"A-",IF(E1165&gt;=76,"B+",IF(E1165&gt;=71,"B",IF(E1165&gt;=66,"B-",IF(E1165&gt;=61,"C+",IF(E1165&gt;=51,"C",IF(E1165&gt;=41,"D","E"))))))))</f>
        <v>E</v>
      </c>
      <c r="G1165" s="9" t="str">
        <f>IF(E1165&gt;=86,"4,00",IF(E1165&gt;=81,"3,70",IF(E1165&gt;=76,"3,30",IF(E1165&gt;=71,"3,00",IF(E1165&gt;=66,"2,70",IF(E1165&gt;=61,"2,30",IF(E1165&gt;=51,"2,00",IF(E1165&gt;=41,"1,00","0,00"))))))))</f>
        <v>0,00</v>
      </c>
      <c r="H1165" s="9">
        <f>G1165*D1165</f>
        <v>0</v>
      </c>
    </row>
    <row r="1166" spans="1:8" ht="15" customHeight="1">
      <c r="A1166" s="9">
        <v>2</v>
      </c>
      <c r="B1166" s="9" t="s">
        <v>173</v>
      </c>
      <c r="C1166" s="1" t="s">
        <v>174</v>
      </c>
      <c r="D1166" s="9">
        <v>2</v>
      </c>
      <c r="E1166" s="9">
        <v>0</v>
      </c>
      <c r="F1166" s="9" t="str">
        <f t="shared" ref="F1166:F1174" si="69">IF(E1166&gt;=86,"A",IF(E1166&gt;=81,"A-",IF(E1166&gt;=76,"B+",IF(E1166&gt;=71,"B",IF(E1166&gt;=66,"B-",IF(E1166&gt;=61,"C+",IF(E1166&gt;=51,"C",IF(E1166&gt;=41,"D","E"))))))))</f>
        <v>E</v>
      </c>
      <c r="G1166" s="9" t="str">
        <f t="shared" ref="G1166:G1174" si="70">IF(E1166&gt;=86,"4,00",IF(E1166&gt;=81,"3,70",IF(E1166&gt;=76,"3,30",IF(E1166&gt;=71,"3,00",IF(E1166&gt;=66,"2,70",IF(E1166&gt;=61,"2,30",IF(E1166&gt;=51,"2,00",IF(E1166&gt;=41,"1,00","0,00"))))))))</f>
        <v>0,00</v>
      </c>
      <c r="H1166" s="9">
        <f t="shared" ref="H1166:H1174" si="71">G1166*D1166</f>
        <v>0</v>
      </c>
    </row>
    <row r="1167" spans="1:8" ht="15" customHeight="1">
      <c r="A1167" s="9">
        <v>3</v>
      </c>
      <c r="B1167" s="9" t="s">
        <v>175</v>
      </c>
      <c r="C1167" s="1" t="s">
        <v>176</v>
      </c>
      <c r="D1167" s="9">
        <v>3</v>
      </c>
      <c r="E1167" s="9">
        <v>0</v>
      </c>
      <c r="F1167" s="9" t="str">
        <f t="shared" si="69"/>
        <v>E</v>
      </c>
      <c r="G1167" s="9" t="str">
        <f t="shared" si="70"/>
        <v>0,00</v>
      </c>
      <c r="H1167" s="9">
        <f t="shared" si="71"/>
        <v>0</v>
      </c>
    </row>
    <row r="1168" spans="1:8" ht="15" customHeight="1">
      <c r="A1168" s="9">
        <v>4</v>
      </c>
      <c r="B1168" s="9" t="s">
        <v>177</v>
      </c>
      <c r="C1168" s="1" t="s">
        <v>178</v>
      </c>
      <c r="D1168" s="9">
        <v>2</v>
      </c>
      <c r="E1168" s="9">
        <v>0</v>
      </c>
      <c r="F1168" s="9" t="str">
        <f t="shared" si="69"/>
        <v>E</v>
      </c>
      <c r="G1168" s="9" t="str">
        <f t="shared" si="70"/>
        <v>0,00</v>
      </c>
      <c r="H1168" s="9">
        <f t="shared" si="71"/>
        <v>0</v>
      </c>
    </row>
    <row r="1169" spans="1:8" ht="15" customHeight="1">
      <c r="A1169" s="9">
        <v>5</v>
      </c>
      <c r="B1169" s="9" t="s">
        <v>179</v>
      </c>
      <c r="C1169" s="1" t="s">
        <v>180</v>
      </c>
      <c r="D1169" s="9">
        <v>2</v>
      </c>
      <c r="E1169" s="9">
        <v>0</v>
      </c>
      <c r="F1169" s="9" t="str">
        <f t="shared" si="69"/>
        <v>E</v>
      </c>
      <c r="G1169" s="9" t="str">
        <f t="shared" si="70"/>
        <v>0,00</v>
      </c>
      <c r="H1169" s="9">
        <f t="shared" si="71"/>
        <v>0</v>
      </c>
    </row>
    <row r="1170" spans="1:8" ht="15" customHeight="1">
      <c r="A1170" s="9">
        <v>6</v>
      </c>
      <c r="B1170" s="9" t="s">
        <v>181</v>
      </c>
      <c r="C1170" s="1" t="s">
        <v>182</v>
      </c>
      <c r="D1170" s="9">
        <v>2</v>
      </c>
      <c r="E1170" s="9">
        <v>0</v>
      </c>
      <c r="F1170" s="9" t="str">
        <f t="shared" si="69"/>
        <v>E</v>
      </c>
      <c r="G1170" s="9" t="str">
        <f t="shared" si="70"/>
        <v>0,00</v>
      </c>
      <c r="H1170" s="9">
        <f t="shared" si="71"/>
        <v>0</v>
      </c>
    </row>
    <row r="1171" spans="1:8" ht="15" customHeight="1">
      <c r="A1171" s="9">
        <v>7</v>
      </c>
      <c r="B1171" s="9" t="s">
        <v>183</v>
      </c>
      <c r="C1171" s="1" t="s">
        <v>184</v>
      </c>
      <c r="D1171" s="9">
        <v>2</v>
      </c>
      <c r="E1171" s="9">
        <v>0</v>
      </c>
      <c r="F1171" s="9" t="str">
        <f t="shared" si="69"/>
        <v>E</v>
      </c>
      <c r="G1171" s="9" t="str">
        <f t="shared" si="70"/>
        <v>0,00</v>
      </c>
      <c r="H1171" s="9">
        <f t="shared" si="71"/>
        <v>0</v>
      </c>
    </row>
    <row r="1172" spans="1:8" ht="15" customHeight="1">
      <c r="A1172" s="9">
        <v>8</v>
      </c>
      <c r="B1172" s="9" t="s">
        <v>185</v>
      </c>
      <c r="C1172" s="1" t="s">
        <v>186</v>
      </c>
      <c r="D1172" s="9">
        <v>3</v>
      </c>
      <c r="E1172" s="9">
        <v>0</v>
      </c>
      <c r="F1172" s="9" t="str">
        <f t="shared" si="69"/>
        <v>E</v>
      </c>
      <c r="G1172" s="9" t="str">
        <f t="shared" si="70"/>
        <v>0,00</v>
      </c>
      <c r="H1172" s="9">
        <f t="shared" si="71"/>
        <v>0</v>
      </c>
    </row>
    <row r="1173" spans="1:8" ht="15" customHeight="1">
      <c r="A1173" s="9">
        <v>9</v>
      </c>
      <c r="B1173" s="9" t="s">
        <v>187</v>
      </c>
      <c r="C1173" s="1" t="s">
        <v>188</v>
      </c>
      <c r="D1173" s="9">
        <v>2</v>
      </c>
      <c r="E1173" s="9">
        <v>0</v>
      </c>
      <c r="F1173" s="9" t="str">
        <f t="shared" si="69"/>
        <v>E</v>
      </c>
      <c r="G1173" s="9" t="str">
        <f t="shared" si="70"/>
        <v>0,00</v>
      </c>
      <c r="H1173" s="9">
        <f t="shared" si="71"/>
        <v>0</v>
      </c>
    </row>
    <row r="1174" spans="1:8" ht="15" customHeight="1">
      <c r="A1174" s="9">
        <v>10</v>
      </c>
      <c r="B1174" s="9" t="s">
        <v>189</v>
      </c>
      <c r="C1174" s="1" t="s">
        <v>190</v>
      </c>
      <c r="D1174" s="9">
        <v>2</v>
      </c>
      <c r="E1174" s="9">
        <v>0</v>
      </c>
      <c r="F1174" s="9" t="str">
        <f t="shared" si="69"/>
        <v>E</v>
      </c>
      <c r="G1174" s="9" t="str">
        <f t="shared" si="70"/>
        <v>0,00</v>
      </c>
      <c r="H1174" s="9">
        <f t="shared" si="71"/>
        <v>0</v>
      </c>
    </row>
    <row r="1175" spans="1:8" ht="15" customHeight="1">
      <c r="A1175" s="22" t="s">
        <v>13</v>
      </c>
      <c r="B1175" s="23"/>
      <c r="C1175" s="24"/>
      <c r="D1175" s="9">
        <f>SUM(D1165:D1174)</f>
        <v>22</v>
      </c>
      <c r="E1175" s="25"/>
      <c r="F1175" s="26"/>
      <c r="G1175" s="27"/>
      <c r="H1175" s="9">
        <f>SUM(H1165:H1174)</f>
        <v>0</v>
      </c>
    </row>
    <row r="1176" spans="1:8" ht="15" customHeight="1">
      <c r="A1176" s="22" t="s">
        <v>12</v>
      </c>
      <c r="B1176" s="23"/>
      <c r="C1176" s="23"/>
      <c r="D1176" s="23"/>
      <c r="E1176" s="23"/>
      <c r="F1176" s="23"/>
      <c r="G1176" s="24"/>
      <c r="H1176" s="17">
        <f>H1175/D1175</f>
        <v>0</v>
      </c>
    </row>
    <row r="1178" spans="1:8" ht="15" customHeight="1">
      <c r="A1178" t="s">
        <v>11</v>
      </c>
      <c r="F1178" t="s">
        <v>10</v>
      </c>
    </row>
    <row r="1179" spans="1:8" ht="15" customHeight="1">
      <c r="A1179" t="s">
        <v>9</v>
      </c>
      <c r="B1179" t="s">
        <v>29</v>
      </c>
    </row>
    <row r="1180" spans="1:8" ht="15" customHeight="1">
      <c r="A1180" t="s">
        <v>8</v>
      </c>
      <c r="B1180" t="s">
        <v>29</v>
      </c>
    </row>
    <row r="1181" spans="1:8" ht="15" customHeight="1">
      <c r="A1181" t="s">
        <v>7</v>
      </c>
      <c r="B1181" t="s">
        <v>29</v>
      </c>
    </row>
    <row r="1182" spans="1:8" ht="15" customHeight="1">
      <c r="A1182" t="s">
        <v>6</v>
      </c>
      <c r="B1182" t="s">
        <v>29</v>
      </c>
      <c r="F1182" s="6" t="s">
        <v>5</v>
      </c>
      <c r="G1182" s="6"/>
      <c r="H1182" s="6"/>
    </row>
    <row r="1183" spans="1:8" ht="15" customHeight="1">
      <c r="A1183" t="s">
        <v>4</v>
      </c>
      <c r="B1183" t="s">
        <v>29</v>
      </c>
    </row>
    <row r="1184" spans="1:8" ht="15" customHeight="1">
      <c r="A1184" t="s">
        <v>3</v>
      </c>
      <c r="B1184" t="s">
        <v>29</v>
      </c>
    </row>
    <row r="1185" spans="1:2" ht="15" customHeight="1">
      <c r="A1185" t="s">
        <v>2</v>
      </c>
      <c r="B1185" t="s">
        <v>29</v>
      </c>
    </row>
    <row r="1186" spans="1:2" ht="15" customHeight="1">
      <c r="A1186" t="s">
        <v>1</v>
      </c>
      <c r="B1186" t="s">
        <v>30</v>
      </c>
    </row>
    <row r="1187" spans="1:2" ht="15" customHeight="1">
      <c r="A1187" t="s">
        <v>0</v>
      </c>
      <c r="B1187" t="s">
        <v>30</v>
      </c>
    </row>
    <row r="1208" spans="1:8" ht="15" customHeight="1">
      <c r="A1208" s="32" t="s">
        <v>28</v>
      </c>
      <c r="B1208" s="32"/>
      <c r="C1208" s="32"/>
      <c r="D1208" s="32"/>
      <c r="E1208" s="32"/>
      <c r="F1208" s="32"/>
      <c r="G1208" s="32"/>
      <c r="H1208" s="32"/>
    </row>
    <row r="1209" spans="1:8" ht="15" customHeight="1">
      <c r="A1209" s="29" t="s">
        <v>27</v>
      </c>
      <c r="B1209" s="29"/>
      <c r="C1209" s="29" t="s">
        <v>142</v>
      </c>
      <c r="D1209" s="29"/>
      <c r="E1209" s="6" t="s">
        <v>31</v>
      </c>
      <c r="G1209" t="s">
        <v>170</v>
      </c>
    </row>
    <row r="1210" spans="1:8" ht="15" customHeight="1">
      <c r="A1210" s="29" t="s">
        <v>26</v>
      </c>
      <c r="B1210" s="29"/>
      <c r="C1210" s="29" t="s">
        <v>143</v>
      </c>
      <c r="D1210" s="29"/>
      <c r="E1210" s="12" t="s">
        <v>169</v>
      </c>
      <c r="G1210" s="10" t="s">
        <v>32</v>
      </c>
      <c r="H1210" s="10"/>
    </row>
    <row r="1211" spans="1:8" ht="15" customHeight="1">
      <c r="A1211" s="29" t="s">
        <v>25</v>
      </c>
      <c r="B1211" s="29"/>
      <c r="C1211" s="29" t="s">
        <v>33</v>
      </c>
      <c r="D1211" s="29"/>
      <c r="E1211" s="6"/>
      <c r="F1211" s="6"/>
      <c r="G1211" s="6"/>
      <c r="H1211" s="6"/>
    </row>
    <row r="1213" spans="1:8" ht="15" customHeight="1">
      <c r="A1213" s="30" t="s">
        <v>23</v>
      </c>
      <c r="B1213" s="30" t="s">
        <v>22</v>
      </c>
      <c r="C1213" s="30" t="s">
        <v>21</v>
      </c>
      <c r="D1213" s="7" t="s">
        <v>20</v>
      </c>
      <c r="E1213" s="22" t="s">
        <v>19</v>
      </c>
      <c r="F1213" s="23"/>
      <c r="G1213" s="24"/>
      <c r="H1213" s="30" t="s">
        <v>18</v>
      </c>
    </row>
    <row r="1214" spans="1:8" ht="15" customHeight="1">
      <c r="A1214" s="31"/>
      <c r="B1214" s="31"/>
      <c r="C1214" s="31"/>
      <c r="D1214" s="8" t="s">
        <v>17</v>
      </c>
      <c r="E1214" s="5" t="s">
        <v>16</v>
      </c>
      <c r="F1214" s="5" t="s">
        <v>15</v>
      </c>
      <c r="G1214" s="5" t="s">
        <v>14</v>
      </c>
      <c r="H1214" s="31"/>
    </row>
    <row r="1215" spans="1:8" ht="15" customHeight="1">
      <c r="A1215" s="9">
        <v>1</v>
      </c>
      <c r="B1215" s="9" t="s">
        <v>171</v>
      </c>
      <c r="C1215" s="1" t="s">
        <v>172</v>
      </c>
      <c r="D1215" s="9">
        <v>2</v>
      </c>
      <c r="E1215" s="33">
        <v>51</v>
      </c>
      <c r="F1215" s="9" t="str">
        <f>IF(E1215&gt;=86,"A",IF(E1215&gt;=81,"A-",IF(E1215&gt;=76,"B+",IF(E1215&gt;=71,"B",IF(E1215&gt;=66,"B-",IF(E1215&gt;=61,"C+",IF(E1215&gt;=51,"C",IF(E1215&gt;=41,"D","E"))))))))</f>
        <v>C</v>
      </c>
      <c r="G1215" s="9" t="str">
        <f>IF(E1215&gt;=86,"4,00",IF(E1215&gt;=81,"3,70",IF(E1215&gt;=76,"3,30",IF(E1215&gt;=71,"3,00",IF(E1215&gt;=66,"2,70",IF(E1215&gt;=61,"2,30",IF(E1215&gt;=51,"2,00",IF(E1215&gt;=41,"1,00","0,00"))))))))</f>
        <v>2,00</v>
      </c>
      <c r="H1215" s="9">
        <f>G1215*D1215</f>
        <v>4</v>
      </c>
    </row>
    <row r="1216" spans="1:8" ht="15" customHeight="1">
      <c r="A1216" s="9">
        <v>2</v>
      </c>
      <c r="B1216" s="9" t="s">
        <v>173</v>
      </c>
      <c r="C1216" s="1" t="s">
        <v>174</v>
      </c>
      <c r="D1216" s="9">
        <v>2</v>
      </c>
      <c r="E1216" s="9">
        <v>78</v>
      </c>
      <c r="F1216" s="9" t="str">
        <f t="shared" ref="F1216:F1224" si="72">IF(E1216&gt;=86,"A",IF(E1216&gt;=81,"A-",IF(E1216&gt;=76,"B+",IF(E1216&gt;=71,"B",IF(E1216&gt;=66,"B-",IF(E1216&gt;=61,"C+",IF(E1216&gt;=51,"C",IF(E1216&gt;=41,"D","E"))))))))</f>
        <v>B+</v>
      </c>
      <c r="G1216" s="9" t="str">
        <f t="shared" ref="G1216:G1224" si="73">IF(E1216&gt;=86,"4,00",IF(E1216&gt;=81,"3,70",IF(E1216&gt;=76,"3,30",IF(E1216&gt;=71,"3,00",IF(E1216&gt;=66,"2,70",IF(E1216&gt;=61,"2,30",IF(E1216&gt;=51,"2,00",IF(E1216&gt;=41,"1,00","0,00"))))))))</f>
        <v>3,30</v>
      </c>
      <c r="H1216" s="9">
        <f t="shared" ref="H1216:H1224" si="74">G1216*D1216</f>
        <v>6.6</v>
      </c>
    </row>
    <row r="1217" spans="1:8" ht="15" customHeight="1">
      <c r="A1217" s="9">
        <v>3</v>
      </c>
      <c r="B1217" s="9" t="s">
        <v>175</v>
      </c>
      <c r="C1217" s="1" t="s">
        <v>176</v>
      </c>
      <c r="D1217" s="9">
        <v>3</v>
      </c>
      <c r="E1217" s="9">
        <v>62</v>
      </c>
      <c r="F1217" s="9" t="str">
        <f t="shared" si="72"/>
        <v>C+</v>
      </c>
      <c r="G1217" s="9" t="str">
        <f t="shared" si="73"/>
        <v>2,30</v>
      </c>
      <c r="H1217" s="9">
        <f t="shared" si="74"/>
        <v>6.8999999999999995</v>
      </c>
    </row>
    <row r="1218" spans="1:8" ht="15" customHeight="1">
      <c r="A1218" s="9">
        <v>4</v>
      </c>
      <c r="B1218" s="9" t="s">
        <v>177</v>
      </c>
      <c r="C1218" s="1" t="s">
        <v>178</v>
      </c>
      <c r="D1218" s="9">
        <v>2</v>
      </c>
      <c r="E1218" s="9">
        <v>63</v>
      </c>
      <c r="F1218" s="9" t="str">
        <f t="shared" si="72"/>
        <v>C+</v>
      </c>
      <c r="G1218" s="9" t="str">
        <f t="shared" si="73"/>
        <v>2,30</v>
      </c>
      <c r="H1218" s="9">
        <f t="shared" si="74"/>
        <v>4.5999999999999996</v>
      </c>
    </row>
    <row r="1219" spans="1:8" ht="15" customHeight="1">
      <c r="A1219" s="9">
        <v>5</v>
      </c>
      <c r="B1219" s="9" t="s">
        <v>179</v>
      </c>
      <c r="C1219" s="1" t="s">
        <v>180</v>
      </c>
      <c r="D1219" s="9">
        <v>2</v>
      </c>
      <c r="E1219" s="9">
        <v>55</v>
      </c>
      <c r="F1219" s="9" t="str">
        <f t="shared" si="72"/>
        <v>C</v>
      </c>
      <c r="G1219" s="9" t="str">
        <f t="shared" si="73"/>
        <v>2,00</v>
      </c>
      <c r="H1219" s="9">
        <f t="shared" si="74"/>
        <v>4</v>
      </c>
    </row>
    <row r="1220" spans="1:8" ht="15" customHeight="1">
      <c r="A1220" s="9">
        <v>6</v>
      </c>
      <c r="B1220" s="9" t="s">
        <v>181</v>
      </c>
      <c r="C1220" s="1" t="s">
        <v>182</v>
      </c>
      <c r="D1220" s="9">
        <v>2</v>
      </c>
      <c r="E1220" s="9">
        <v>82</v>
      </c>
      <c r="F1220" s="9" t="str">
        <f t="shared" si="72"/>
        <v>A-</v>
      </c>
      <c r="G1220" s="9" t="str">
        <f t="shared" si="73"/>
        <v>3,70</v>
      </c>
      <c r="H1220" s="9">
        <f t="shared" si="74"/>
        <v>7.4</v>
      </c>
    </row>
    <row r="1221" spans="1:8" ht="15" customHeight="1">
      <c r="A1221" s="9">
        <v>7</v>
      </c>
      <c r="B1221" s="9" t="s">
        <v>183</v>
      </c>
      <c r="C1221" s="1" t="s">
        <v>184</v>
      </c>
      <c r="D1221" s="9">
        <v>2</v>
      </c>
      <c r="E1221" s="9">
        <v>68</v>
      </c>
      <c r="F1221" s="9" t="str">
        <f t="shared" si="72"/>
        <v>B-</v>
      </c>
      <c r="G1221" s="9" t="str">
        <f t="shared" si="73"/>
        <v>2,70</v>
      </c>
      <c r="H1221" s="9">
        <f t="shared" si="74"/>
        <v>5.4</v>
      </c>
    </row>
    <row r="1222" spans="1:8" ht="15" customHeight="1">
      <c r="A1222" s="9">
        <v>8</v>
      </c>
      <c r="B1222" s="9" t="s">
        <v>185</v>
      </c>
      <c r="C1222" s="1" t="s">
        <v>186</v>
      </c>
      <c r="D1222" s="9">
        <v>3</v>
      </c>
      <c r="E1222" s="9">
        <v>72</v>
      </c>
      <c r="F1222" s="9" t="str">
        <f t="shared" si="72"/>
        <v>B</v>
      </c>
      <c r="G1222" s="9" t="str">
        <f t="shared" si="73"/>
        <v>3,00</v>
      </c>
      <c r="H1222" s="9">
        <f t="shared" si="74"/>
        <v>9</v>
      </c>
    </row>
    <row r="1223" spans="1:8" ht="15" customHeight="1">
      <c r="A1223" s="9">
        <v>9</v>
      </c>
      <c r="B1223" s="9" t="s">
        <v>187</v>
      </c>
      <c r="C1223" s="1" t="s">
        <v>188</v>
      </c>
      <c r="D1223" s="9">
        <v>2</v>
      </c>
      <c r="E1223" s="9">
        <v>82</v>
      </c>
      <c r="F1223" s="9" t="str">
        <f t="shared" si="72"/>
        <v>A-</v>
      </c>
      <c r="G1223" s="9" t="str">
        <f t="shared" si="73"/>
        <v>3,70</v>
      </c>
      <c r="H1223" s="9">
        <f t="shared" si="74"/>
        <v>7.4</v>
      </c>
    </row>
    <row r="1224" spans="1:8" ht="15" customHeight="1">
      <c r="A1224" s="9">
        <v>10</v>
      </c>
      <c r="B1224" s="9" t="s">
        <v>189</v>
      </c>
      <c r="C1224" s="1" t="s">
        <v>190</v>
      </c>
      <c r="D1224" s="9">
        <v>2</v>
      </c>
      <c r="E1224" s="9">
        <v>61</v>
      </c>
      <c r="F1224" s="9" t="str">
        <f t="shared" si="72"/>
        <v>C+</v>
      </c>
      <c r="G1224" s="9" t="str">
        <f t="shared" si="73"/>
        <v>2,30</v>
      </c>
      <c r="H1224" s="9">
        <f t="shared" si="74"/>
        <v>4.5999999999999996</v>
      </c>
    </row>
    <row r="1225" spans="1:8" ht="15" customHeight="1">
      <c r="A1225" s="22" t="s">
        <v>13</v>
      </c>
      <c r="B1225" s="23"/>
      <c r="C1225" s="24"/>
      <c r="D1225" s="9">
        <f>SUM(D1215:D1224)</f>
        <v>22</v>
      </c>
      <c r="E1225" s="25"/>
      <c r="F1225" s="26"/>
      <c r="G1225" s="27"/>
      <c r="H1225" s="9">
        <f>SUM(H1215:H1224)</f>
        <v>59.9</v>
      </c>
    </row>
    <row r="1226" spans="1:8" ht="15" customHeight="1">
      <c r="A1226" s="22" t="s">
        <v>12</v>
      </c>
      <c r="B1226" s="23"/>
      <c r="C1226" s="23"/>
      <c r="D1226" s="23"/>
      <c r="E1226" s="23"/>
      <c r="F1226" s="23"/>
      <c r="G1226" s="24"/>
      <c r="H1226" s="17">
        <f>H1225/D1225</f>
        <v>2.7227272727272727</v>
      </c>
    </row>
    <row r="1228" spans="1:8" ht="15" customHeight="1">
      <c r="A1228" t="s">
        <v>11</v>
      </c>
      <c r="F1228" t="s">
        <v>10</v>
      </c>
    </row>
    <row r="1229" spans="1:8" ht="15" customHeight="1">
      <c r="A1229" t="s">
        <v>9</v>
      </c>
      <c r="B1229" t="s">
        <v>29</v>
      </c>
    </row>
    <row r="1230" spans="1:8" ht="15" customHeight="1">
      <c r="A1230" t="s">
        <v>8</v>
      </c>
      <c r="B1230" t="s">
        <v>29</v>
      </c>
    </row>
    <row r="1231" spans="1:8" ht="15" customHeight="1">
      <c r="A1231" t="s">
        <v>7</v>
      </c>
      <c r="B1231" t="s">
        <v>29</v>
      </c>
    </row>
    <row r="1232" spans="1:8" ht="15" customHeight="1">
      <c r="A1232" t="s">
        <v>6</v>
      </c>
      <c r="B1232" t="s">
        <v>29</v>
      </c>
      <c r="F1232" s="6" t="s">
        <v>5</v>
      </c>
      <c r="G1232" s="6"/>
      <c r="H1232" s="6"/>
    </row>
    <row r="1233" spans="1:2" ht="15" customHeight="1">
      <c r="A1233" t="s">
        <v>4</v>
      </c>
      <c r="B1233" t="s">
        <v>29</v>
      </c>
    </row>
    <row r="1234" spans="1:2" ht="15" customHeight="1">
      <c r="A1234" t="s">
        <v>3</v>
      </c>
      <c r="B1234" t="s">
        <v>29</v>
      </c>
    </row>
    <row r="1235" spans="1:2" ht="15" customHeight="1">
      <c r="A1235" t="s">
        <v>2</v>
      </c>
      <c r="B1235" t="s">
        <v>29</v>
      </c>
    </row>
    <row r="1236" spans="1:2" ht="15" customHeight="1">
      <c r="A1236" t="s">
        <v>1</v>
      </c>
      <c r="B1236" t="s">
        <v>30</v>
      </c>
    </row>
    <row r="1237" spans="1:2" ht="15" customHeight="1">
      <c r="A1237" t="s">
        <v>0</v>
      </c>
      <c r="B1237" t="s">
        <v>30</v>
      </c>
    </row>
    <row r="1258" spans="1:8" ht="15" customHeight="1">
      <c r="A1258" s="32" t="s">
        <v>28</v>
      </c>
      <c r="B1258" s="32"/>
      <c r="C1258" s="32"/>
      <c r="D1258" s="32"/>
      <c r="E1258" s="32"/>
      <c r="F1258" s="32"/>
      <c r="G1258" s="32"/>
      <c r="H1258" s="32"/>
    </row>
    <row r="1259" spans="1:8" ht="15" customHeight="1">
      <c r="A1259" s="29" t="s">
        <v>27</v>
      </c>
      <c r="B1259" s="29"/>
      <c r="C1259" s="29" t="s">
        <v>144</v>
      </c>
      <c r="D1259" s="29"/>
      <c r="E1259" s="6" t="s">
        <v>31</v>
      </c>
      <c r="G1259" t="s">
        <v>170</v>
      </c>
    </row>
    <row r="1260" spans="1:8" ht="15" customHeight="1">
      <c r="A1260" s="29" t="s">
        <v>26</v>
      </c>
      <c r="B1260" s="29"/>
      <c r="C1260" s="29" t="s">
        <v>145</v>
      </c>
      <c r="D1260" s="29"/>
      <c r="E1260" s="12" t="s">
        <v>169</v>
      </c>
      <c r="G1260" s="10" t="s">
        <v>32</v>
      </c>
      <c r="H1260" s="10"/>
    </row>
    <row r="1261" spans="1:8" ht="15" customHeight="1">
      <c r="A1261" s="29" t="s">
        <v>25</v>
      </c>
      <c r="B1261" s="29"/>
      <c r="C1261" s="29" t="s">
        <v>33</v>
      </c>
      <c r="D1261" s="29"/>
      <c r="E1261" s="6"/>
      <c r="F1261" s="6"/>
      <c r="G1261" s="6"/>
      <c r="H1261" s="6"/>
    </row>
    <row r="1263" spans="1:8" ht="15" customHeight="1">
      <c r="A1263" s="30" t="s">
        <v>23</v>
      </c>
      <c r="B1263" s="30" t="s">
        <v>22</v>
      </c>
      <c r="C1263" s="30" t="s">
        <v>21</v>
      </c>
      <c r="D1263" s="7" t="s">
        <v>20</v>
      </c>
      <c r="E1263" s="22" t="s">
        <v>19</v>
      </c>
      <c r="F1263" s="23"/>
      <c r="G1263" s="24"/>
      <c r="H1263" s="30" t="s">
        <v>18</v>
      </c>
    </row>
    <row r="1264" spans="1:8" ht="15" customHeight="1">
      <c r="A1264" s="31"/>
      <c r="B1264" s="31"/>
      <c r="C1264" s="31"/>
      <c r="D1264" s="8" t="s">
        <v>17</v>
      </c>
      <c r="E1264" s="5" t="s">
        <v>16</v>
      </c>
      <c r="F1264" s="5" t="s">
        <v>15</v>
      </c>
      <c r="G1264" s="5" t="s">
        <v>14</v>
      </c>
      <c r="H1264" s="31"/>
    </row>
    <row r="1265" spans="1:8" ht="15" customHeight="1">
      <c r="A1265" s="9">
        <v>1</v>
      </c>
      <c r="B1265" s="9" t="s">
        <v>171</v>
      </c>
      <c r="C1265" s="1" t="s">
        <v>172</v>
      </c>
      <c r="D1265" s="9">
        <v>2</v>
      </c>
      <c r="E1265" s="9">
        <v>68</v>
      </c>
      <c r="F1265" s="9" t="str">
        <f>IF(E1265&gt;=86,"A",IF(E1265&gt;=81,"A-",IF(E1265&gt;=76,"B+",IF(E1265&gt;=71,"B",IF(E1265&gt;=66,"B-",IF(E1265&gt;=61,"C+",IF(E1265&gt;=51,"C",IF(E1265&gt;=41,"D","E"))))))))</f>
        <v>B-</v>
      </c>
      <c r="G1265" s="9" t="str">
        <f>IF(E1265&gt;=86,"4,00",IF(E1265&gt;=81,"3,70",IF(E1265&gt;=76,"3,30",IF(E1265&gt;=71,"3,00",IF(E1265&gt;=66,"2,70",IF(E1265&gt;=61,"2,30",IF(E1265&gt;=51,"2,00",IF(E1265&gt;=41,"1,00","0,00"))))))))</f>
        <v>2,70</v>
      </c>
      <c r="H1265" s="9">
        <f>G1265*D1265</f>
        <v>5.4</v>
      </c>
    </row>
    <row r="1266" spans="1:8" ht="15" customHeight="1">
      <c r="A1266" s="9">
        <v>2</v>
      </c>
      <c r="B1266" s="9" t="s">
        <v>173</v>
      </c>
      <c r="C1266" s="1" t="s">
        <v>174</v>
      </c>
      <c r="D1266" s="9">
        <v>2</v>
      </c>
      <c r="E1266" s="9">
        <v>84</v>
      </c>
      <c r="F1266" s="9" t="str">
        <f t="shared" ref="F1266:F1274" si="75">IF(E1266&gt;=86,"A",IF(E1266&gt;=81,"A-",IF(E1266&gt;=76,"B+",IF(E1266&gt;=71,"B",IF(E1266&gt;=66,"B-",IF(E1266&gt;=61,"C+",IF(E1266&gt;=51,"C",IF(E1266&gt;=41,"D","E"))))))))</f>
        <v>A-</v>
      </c>
      <c r="G1266" s="9" t="str">
        <f t="shared" ref="G1266:G1274" si="76">IF(E1266&gt;=86,"4,00",IF(E1266&gt;=81,"3,70",IF(E1266&gt;=76,"3,30",IF(E1266&gt;=71,"3,00",IF(E1266&gt;=66,"2,70",IF(E1266&gt;=61,"2,30",IF(E1266&gt;=51,"2,00",IF(E1266&gt;=41,"1,00","0,00"))))))))</f>
        <v>3,70</v>
      </c>
      <c r="H1266" s="9">
        <f t="shared" ref="H1266:H1274" si="77">G1266*D1266</f>
        <v>7.4</v>
      </c>
    </row>
    <row r="1267" spans="1:8" ht="15" customHeight="1">
      <c r="A1267" s="9">
        <v>3</v>
      </c>
      <c r="B1267" s="9" t="s">
        <v>175</v>
      </c>
      <c r="C1267" s="1" t="s">
        <v>176</v>
      </c>
      <c r="D1267" s="9">
        <v>3</v>
      </c>
      <c r="E1267" s="9">
        <v>75</v>
      </c>
      <c r="F1267" s="9" t="str">
        <f t="shared" si="75"/>
        <v>B</v>
      </c>
      <c r="G1267" s="9" t="str">
        <f t="shared" si="76"/>
        <v>3,00</v>
      </c>
      <c r="H1267" s="9">
        <f t="shared" si="77"/>
        <v>9</v>
      </c>
    </row>
    <row r="1268" spans="1:8" ht="15" customHeight="1">
      <c r="A1268" s="9">
        <v>4</v>
      </c>
      <c r="B1268" s="9" t="s">
        <v>177</v>
      </c>
      <c r="C1268" s="1" t="s">
        <v>178</v>
      </c>
      <c r="D1268" s="9">
        <v>2</v>
      </c>
      <c r="E1268" s="9">
        <v>63</v>
      </c>
      <c r="F1268" s="9" t="str">
        <f t="shared" si="75"/>
        <v>C+</v>
      </c>
      <c r="G1268" s="9" t="str">
        <f t="shared" si="76"/>
        <v>2,30</v>
      </c>
      <c r="H1268" s="9">
        <f t="shared" si="77"/>
        <v>4.5999999999999996</v>
      </c>
    </row>
    <row r="1269" spans="1:8" ht="15" customHeight="1">
      <c r="A1269" s="9">
        <v>5</v>
      </c>
      <c r="B1269" s="9" t="s">
        <v>179</v>
      </c>
      <c r="C1269" s="1" t="s">
        <v>180</v>
      </c>
      <c r="D1269" s="9">
        <v>2</v>
      </c>
      <c r="E1269" s="9">
        <v>60</v>
      </c>
      <c r="F1269" s="9" t="str">
        <f t="shared" si="75"/>
        <v>C</v>
      </c>
      <c r="G1269" s="9" t="str">
        <f t="shared" si="76"/>
        <v>2,00</v>
      </c>
      <c r="H1269" s="9">
        <f t="shared" si="77"/>
        <v>4</v>
      </c>
    </row>
    <row r="1270" spans="1:8" ht="15" customHeight="1">
      <c r="A1270" s="9">
        <v>6</v>
      </c>
      <c r="B1270" s="9" t="s">
        <v>181</v>
      </c>
      <c r="C1270" s="1" t="s">
        <v>182</v>
      </c>
      <c r="D1270" s="9">
        <v>2</v>
      </c>
      <c r="E1270" s="9">
        <v>83</v>
      </c>
      <c r="F1270" s="9" t="str">
        <f t="shared" si="75"/>
        <v>A-</v>
      </c>
      <c r="G1270" s="9" t="str">
        <f t="shared" si="76"/>
        <v>3,70</v>
      </c>
      <c r="H1270" s="9">
        <f t="shared" si="77"/>
        <v>7.4</v>
      </c>
    </row>
    <row r="1271" spans="1:8" ht="15" customHeight="1">
      <c r="A1271" s="9">
        <v>7</v>
      </c>
      <c r="B1271" s="9" t="s">
        <v>183</v>
      </c>
      <c r="C1271" s="1" t="s">
        <v>184</v>
      </c>
      <c r="D1271" s="9">
        <v>2</v>
      </c>
      <c r="E1271" s="9">
        <v>66</v>
      </c>
      <c r="F1271" s="9" t="str">
        <f t="shared" si="75"/>
        <v>B-</v>
      </c>
      <c r="G1271" s="9" t="str">
        <f t="shared" si="76"/>
        <v>2,70</v>
      </c>
      <c r="H1271" s="9">
        <f t="shared" si="77"/>
        <v>5.4</v>
      </c>
    </row>
    <row r="1272" spans="1:8" ht="15" customHeight="1">
      <c r="A1272" s="9">
        <v>8</v>
      </c>
      <c r="B1272" s="9" t="s">
        <v>185</v>
      </c>
      <c r="C1272" s="1" t="s">
        <v>186</v>
      </c>
      <c r="D1272" s="9">
        <v>3</v>
      </c>
      <c r="E1272" s="9">
        <v>75</v>
      </c>
      <c r="F1272" s="9" t="str">
        <f t="shared" si="75"/>
        <v>B</v>
      </c>
      <c r="G1272" s="9" t="str">
        <f t="shared" si="76"/>
        <v>3,00</v>
      </c>
      <c r="H1272" s="9">
        <f t="shared" si="77"/>
        <v>9</v>
      </c>
    </row>
    <row r="1273" spans="1:8" ht="15" customHeight="1">
      <c r="A1273" s="9">
        <v>9</v>
      </c>
      <c r="B1273" s="9" t="s">
        <v>187</v>
      </c>
      <c r="C1273" s="1" t="s">
        <v>188</v>
      </c>
      <c r="D1273" s="9">
        <v>2</v>
      </c>
      <c r="E1273" s="9">
        <v>86</v>
      </c>
      <c r="F1273" s="9" t="str">
        <f t="shared" si="75"/>
        <v>A</v>
      </c>
      <c r="G1273" s="9" t="str">
        <f t="shared" si="76"/>
        <v>4,00</v>
      </c>
      <c r="H1273" s="9">
        <f t="shared" si="77"/>
        <v>8</v>
      </c>
    </row>
    <row r="1274" spans="1:8" ht="15" customHeight="1">
      <c r="A1274" s="9">
        <v>10</v>
      </c>
      <c r="B1274" s="9" t="s">
        <v>189</v>
      </c>
      <c r="C1274" s="1" t="s">
        <v>190</v>
      </c>
      <c r="D1274" s="9">
        <v>2</v>
      </c>
      <c r="E1274" s="9">
        <v>66</v>
      </c>
      <c r="F1274" s="9" t="str">
        <f t="shared" si="75"/>
        <v>B-</v>
      </c>
      <c r="G1274" s="9" t="str">
        <f t="shared" si="76"/>
        <v>2,70</v>
      </c>
      <c r="H1274" s="9">
        <f t="shared" si="77"/>
        <v>5.4</v>
      </c>
    </row>
    <row r="1275" spans="1:8" ht="15" customHeight="1">
      <c r="A1275" s="22" t="s">
        <v>13</v>
      </c>
      <c r="B1275" s="23"/>
      <c r="C1275" s="24"/>
      <c r="D1275" s="9">
        <f>SUM(D1265:D1274)</f>
        <v>22</v>
      </c>
      <c r="E1275" s="25"/>
      <c r="F1275" s="26"/>
      <c r="G1275" s="27"/>
      <c r="H1275" s="9">
        <f>SUM(H1265:H1274)</f>
        <v>65.599999999999994</v>
      </c>
    </row>
    <row r="1276" spans="1:8" ht="15" customHeight="1">
      <c r="A1276" s="22" t="s">
        <v>12</v>
      </c>
      <c r="B1276" s="23"/>
      <c r="C1276" s="23"/>
      <c r="D1276" s="23"/>
      <c r="E1276" s="23"/>
      <c r="F1276" s="23"/>
      <c r="G1276" s="24"/>
      <c r="H1276" s="17">
        <f>H1275/D1275</f>
        <v>2.9818181818181815</v>
      </c>
    </row>
    <row r="1278" spans="1:8" ht="15" customHeight="1">
      <c r="A1278" t="s">
        <v>11</v>
      </c>
      <c r="F1278" t="s">
        <v>10</v>
      </c>
    </row>
    <row r="1279" spans="1:8" ht="15" customHeight="1">
      <c r="A1279" t="s">
        <v>9</v>
      </c>
      <c r="B1279" t="s">
        <v>29</v>
      </c>
    </row>
    <row r="1280" spans="1:8" ht="15" customHeight="1">
      <c r="A1280" t="s">
        <v>8</v>
      </c>
      <c r="B1280" t="s">
        <v>29</v>
      </c>
    </row>
    <row r="1281" spans="1:8" ht="15" customHeight="1">
      <c r="A1281" t="s">
        <v>7</v>
      </c>
      <c r="B1281" t="s">
        <v>29</v>
      </c>
    </row>
    <row r="1282" spans="1:8" ht="15" customHeight="1">
      <c r="A1282" t="s">
        <v>6</v>
      </c>
      <c r="B1282" t="s">
        <v>29</v>
      </c>
      <c r="F1282" s="6" t="s">
        <v>5</v>
      </c>
      <c r="G1282" s="6"/>
      <c r="H1282" s="6"/>
    </row>
    <row r="1283" spans="1:8" ht="15" customHeight="1">
      <c r="A1283" t="s">
        <v>4</v>
      </c>
      <c r="B1283" t="s">
        <v>29</v>
      </c>
    </row>
    <row r="1284" spans="1:8" ht="15" customHeight="1">
      <c r="A1284" t="s">
        <v>3</v>
      </c>
      <c r="B1284" t="s">
        <v>29</v>
      </c>
    </row>
    <row r="1285" spans="1:8" ht="15" customHeight="1">
      <c r="A1285" t="s">
        <v>2</v>
      </c>
      <c r="B1285" t="s">
        <v>29</v>
      </c>
    </row>
    <row r="1286" spans="1:8" ht="15" customHeight="1">
      <c r="A1286" t="s">
        <v>1</v>
      </c>
      <c r="B1286" t="s">
        <v>30</v>
      </c>
    </row>
    <row r="1287" spans="1:8" ht="15" customHeight="1">
      <c r="A1287" t="s">
        <v>0</v>
      </c>
      <c r="B1287" t="s">
        <v>30</v>
      </c>
    </row>
    <row r="1308" spans="1:8" ht="15" customHeight="1">
      <c r="A1308" s="32" t="s">
        <v>28</v>
      </c>
      <c r="B1308" s="32"/>
      <c r="C1308" s="32"/>
      <c r="D1308" s="32"/>
      <c r="E1308" s="32"/>
      <c r="F1308" s="32"/>
      <c r="G1308" s="32"/>
      <c r="H1308" s="32"/>
    </row>
    <row r="1309" spans="1:8" ht="15" customHeight="1">
      <c r="A1309" s="29" t="s">
        <v>27</v>
      </c>
      <c r="B1309" s="29"/>
      <c r="C1309" s="29" t="s">
        <v>146</v>
      </c>
      <c r="D1309" s="29"/>
      <c r="E1309" s="6" t="s">
        <v>31</v>
      </c>
      <c r="G1309" t="s">
        <v>170</v>
      </c>
    </row>
    <row r="1310" spans="1:8" ht="15" customHeight="1">
      <c r="A1310" s="29" t="s">
        <v>26</v>
      </c>
      <c r="B1310" s="29"/>
      <c r="C1310" s="29" t="s">
        <v>147</v>
      </c>
      <c r="D1310" s="29"/>
      <c r="E1310" s="12" t="s">
        <v>169</v>
      </c>
      <c r="G1310" s="10" t="s">
        <v>32</v>
      </c>
      <c r="H1310" s="10"/>
    </row>
    <row r="1311" spans="1:8" ht="15" customHeight="1">
      <c r="A1311" s="29" t="s">
        <v>25</v>
      </c>
      <c r="B1311" s="29"/>
      <c r="C1311" s="29" t="s">
        <v>33</v>
      </c>
      <c r="D1311" s="29"/>
      <c r="E1311" s="6"/>
      <c r="F1311" s="6"/>
      <c r="G1311" s="6"/>
      <c r="H1311" s="6"/>
    </row>
    <row r="1313" spans="1:8" ht="15" customHeight="1">
      <c r="A1313" s="30" t="s">
        <v>23</v>
      </c>
      <c r="B1313" s="30" t="s">
        <v>22</v>
      </c>
      <c r="C1313" s="30" t="s">
        <v>21</v>
      </c>
      <c r="D1313" s="7" t="s">
        <v>20</v>
      </c>
      <c r="E1313" s="22" t="s">
        <v>19</v>
      </c>
      <c r="F1313" s="23"/>
      <c r="G1313" s="24"/>
      <c r="H1313" s="30" t="s">
        <v>18</v>
      </c>
    </row>
    <row r="1314" spans="1:8" ht="15" customHeight="1">
      <c r="A1314" s="31"/>
      <c r="B1314" s="31"/>
      <c r="C1314" s="31"/>
      <c r="D1314" s="8" t="s">
        <v>17</v>
      </c>
      <c r="E1314" s="5" t="s">
        <v>16</v>
      </c>
      <c r="F1314" s="5" t="s">
        <v>15</v>
      </c>
      <c r="G1314" s="5" t="s">
        <v>14</v>
      </c>
      <c r="H1314" s="31"/>
    </row>
    <row r="1315" spans="1:8" ht="15" customHeight="1">
      <c r="A1315" s="9">
        <v>1</v>
      </c>
      <c r="B1315" s="9" t="s">
        <v>171</v>
      </c>
      <c r="C1315" s="1" t="s">
        <v>172</v>
      </c>
      <c r="D1315" s="9">
        <v>2</v>
      </c>
      <c r="E1315" s="9">
        <v>58</v>
      </c>
      <c r="F1315" s="9" t="str">
        <f>IF(E1315&gt;=86,"A",IF(E1315&gt;=81,"A-",IF(E1315&gt;=76,"B+",IF(E1315&gt;=71,"B",IF(E1315&gt;=66,"B-",IF(E1315&gt;=61,"C+",IF(E1315&gt;=51,"C",IF(E1315&gt;=41,"D","E"))))))))</f>
        <v>C</v>
      </c>
      <c r="G1315" s="9" t="str">
        <f>IF(E1315&gt;=86,"4,00",IF(E1315&gt;=81,"3,70",IF(E1315&gt;=76,"3,30",IF(E1315&gt;=71,"3,00",IF(E1315&gt;=66,"2,70",IF(E1315&gt;=61,"2,30",IF(E1315&gt;=51,"2,00",IF(E1315&gt;=41,"1,00","0,00"))))))))</f>
        <v>2,00</v>
      </c>
      <c r="H1315" s="9">
        <f>G1315*D1315</f>
        <v>4</v>
      </c>
    </row>
    <row r="1316" spans="1:8" ht="15" customHeight="1">
      <c r="A1316" s="9">
        <v>2</v>
      </c>
      <c r="B1316" s="9" t="s">
        <v>173</v>
      </c>
      <c r="C1316" s="1" t="s">
        <v>174</v>
      </c>
      <c r="D1316" s="9">
        <v>2</v>
      </c>
      <c r="E1316" s="9">
        <v>74</v>
      </c>
      <c r="F1316" s="9" t="str">
        <f t="shared" ref="F1316:F1324" si="78">IF(E1316&gt;=86,"A",IF(E1316&gt;=81,"A-",IF(E1316&gt;=76,"B+",IF(E1316&gt;=71,"B",IF(E1316&gt;=66,"B-",IF(E1316&gt;=61,"C+",IF(E1316&gt;=51,"C",IF(E1316&gt;=41,"D","E"))))))))</f>
        <v>B</v>
      </c>
      <c r="G1316" s="9" t="str">
        <f t="shared" ref="G1316:G1324" si="79">IF(E1316&gt;=86,"4,00",IF(E1316&gt;=81,"3,70",IF(E1316&gt;=76,"3,30",IF(E1316&gt;=71,"3,00",IF(E1316&gt;=66,"2,70",IF(E1316&gt;=61,"2,30",IF(E1316&gt;=51,"2,00",IF(E1316&gt;=41,"1,00","0,00"))))))))</f>
        <v>3,00</v>
      </c>
      <c r="H1316" s="9">
        <f t="shared" ref="H1316:H1324" si="80">G1316*D1316</f>
        <v>6</v>
      </c>
    </row>
    <row r="1317" spans="1:8" ht="15" customHeight="1">
      <c r="A1317" s="9">
        <v>3</v>
      </c>
      <c r="B1317" s="9" t="s">
        <v>175</v>
      </c>
      <c r="C1317" s="1" t="s">
        <v>176</v>
      </c>
      <c r="D1317" s="9">
        <v>3</v>
      </c>
      <c r="E1317" s="9">
        <v>55</v>
      </c>
      <c r="F1317" s="9" t="str">
        <f t="shared" si="78"/>
        <v>C</v>
      </c>
      <c r="G1317" s="9" t="str">
        <f t="shared" si="79"/>
        <v>2,00</v>
      </c>
      <c r="H1317" s="9">
        <f t="shared" si="80"/>
        <v>6</v>
      </c>
    </row>
    <row r="1318" spans="1:8" ht="15" customHeight="1">
      <c r="A1318" s="9">
        <v>4</v>
      </c>
      <c r="B1318" s="9" t="s">
        <v>177</v>
      </c>
      <c r="C1318" s="1" t="s">
        <v>178</v>
      </c>
      <c r="D1318" s="9">
        <v>2</v>
      </c>
      <c r="E1318" s="9">
        <v>68</v>
      </c>
      <c r="F1318" s="9" t="str">
        <f t="shared" si="78"/>
        <v>B-</v>
      </c>
      <c r="G1318" s="9" t="str">
        <f t="shared" si="79"/>
        <v>2,70</v>
      </c>
      <c r="H1318" s="9">
        <f t="shared" si="80"/>
        <v>5.4</v>
      </c>
    </row>
    <row r="1319" spans="1:8" ht="15" customHeight="1">
      <c r="A1319" s="9">
        <v>5</v>
      </c>
      <c r="B1319" s="9" t="s">
        <v>179</v>
      </c>
      <c r="C1319" s="1" t="s">
        <v>180</v>
      </c>
      <c r="D1319" s="9">
        <v>2</v>
      </c>
      <c r="E1319" s="9">
        <v>54</v>
      </c>
      <c r="F1319" s="9" t="str">
        <f t="shared" si="78"/>
        <v>C</v>
      </c>
      <c r="G1319" s="9" t="str">
        <f t="shared" si="79"/>
        <v>2,00</v>
      </c>
      <c r="H1319" s="9">
        <f t="shared" si="80"/>
        <v>4</v>
      </c>
    </row>
    <row r="1320" spans="1:8" ht="15" customHeight="1">
      <c r="A1320" s="9">
        <v>6</v>
      </c>
      <c r="B1320" s="9" t="s">
        <v>181</v>
      </c>
      <c r="C1320" s="1" t="s">
        <v>182</v>
      </c>
      <c r="D1320" s="9">
        <v>2</v>
      </c>
      <c r="E1320" s="9">
        <v>82</v>
      </c>
      <c r="F1320" s="9" t="str">
        <f t="shared" si="78"/>
        <v>A-</v>
      </c>
      <c r="G1320" s="9" t="str">
        <f t="shared" si="79"/>
        <v>3,70</v>
      </c>
      <c r="H1320" s="9">
        <f t="shared" si="80"/>
        <v>7.4</v>
      </c>
    </row>
    <row r="1321" spans="1:8" ht="15" customHeight="1">
      <c r="A1321" s="9">
        <v>7</v>
      </c>
      <c r="B1321" s="9" t="s">
        <v>183</v>
      </c>
      <c r="C1321" s="1" t="s">
        <v>184</v>
      </c>
      <c r="D1321" s="9">
        <v>2</v>
      </c>
      <c r="E1321" s="9">
        <v>60</v>
      </c>
      <c r="F1321" s="9" t="str">
        <f t="shared" si="78"/>
        <v>C</v>
      </c>
      <c r="G1321" s="9" t="str">
        <f t="shared" si="79"/>
        <v>2,00</v>
      </c>
      <c r="H1321" s="9">
        <f t="shared" si="80"/>
        <v>4</v>
      </c>
    </row>
    <row r="1322" spans="1:8" ht="15" customHeight="1">
      <c r="A1322" s="9">
        <v>8</v>
      </c>
      <c r="B1322" s="9" t="s">
        <v>185</v>
      </c>
      <c r="C1322" s="1" t="s">
        <v>186</v>
      </c>
      <c r="D1322" s="9">
        <v>3</v>
      </c>
      <c r="E1322" s="9">
        <v>75</v>
      </c>
      <c r="F1322" s="9" t="str">
        <f t="shared" si="78"/>
        <v>B</v>
      </c>
      <c r="G1322" s="9" t="str">
        <f t="shared" si="79"/>
        <v>3,00</v>
      </c>
      <c r="H1322" s="9">
        <f t="shared" si="80"/>
        <v>9</v>
      </c>
    </row>
    <row r="1323" spans="1:8" ht="15" customHeight="1">
      <c r="A1323" s="9">
        <v>9</v>
      </c>
      <c r="B1323" s="9" t="s">
        <v>187</v>
      </c>
      <c r="C1323" s="1" t="s">
        <v>188</v>
      </c>
      <c r="D1323" s="9">
        <v>2</v>
      </c>
      <c r="E1323" s="9">
        <v>85</v>
      </c>
      <c r="F1323" s="9" t="str">
        <f t="shared" si="78"/>
        <v>A-</v>
      </c>
      <c r="G1323" s="9" t="str">
        <f t="shared" si="79"/>
        <v>3,70</v>
      </c>
      <c r="H1323" s="9">
        <f t="shared" si="80"/>
        <v>7.4</v>
      </c>
    </row>
    <row r="1324" spans="1:8" ht="15" customHeight="1">
      <c r="A1324" s="9">
        <v>10</v>
      </c>
      <c r="B1324" s="9" t="s">
        <v>189</v>
      </c>
      <c r="C1324" s="1" t="s">
        <v>190</v>
      </c>
      <c r="D1324" s="9">
        <v>2</v>
      </c>
      <c r="E1324" s="9">
        <v>63</v>
      </c>
      <c r="F1324" s="9" t="str">
        <f t="shared" si="78"/>
        <v>C+</v>
      </c>
      <c r="G1324" s="9" t="str">
        <f t="shared" si="79"/>
        <v>2,30</v>
      </c>
      <c r="H1324" s="9">
        <f t="shared" si="80"/>
        <v>4.5999999999999996</v>
      </c>
    </row>
    <row r="1325" spans="1:8" ht="15" customHeight="1">
      <c r="A1325" s="22" t="s">
        <v>13</v>
      </c>
      <c r="B1325" s="23"/>
      <c r="C1325" s="24"/>
      <c r="D1325" s="9">
        <f>SUM(D1315:D1324)</f>
        <v>22</v>
      </c>
      <c r="E1325" s="25"/>
      <c r="F1325" s="26"/>
      <c r="G1325" s="27"/>
      <c r="H1325" s="19">
        <f>SUM(H1315:H1324)</f>
        <v>57.8</v>
      </c>
    </row>
    <row r="1326" spans="1:8" ht="15" customHeight="1">
      <c r="A1326" s="22" t="s">
        <v>12</v>
      </c>
      <c r="B1326" s="23"/>
      <c r="C1326" s="23"/>
      <c r="D1326" s="23"/>
      <c r="E1326" s="23"/>
      <c r="F1326" s="23"/>
      <c r="G1326" s="23"/>
      <c r="H1326" s="20">
        <f>H1325/D1325</f>
        <v>2.627272727272727</v>
      </c>
    </row>
    <row r="1327" spans="1:8" ht="15" customHeight="1">
      <c r="H1327" s="18"/>
    </row>
    <row r="1328" spans="1:8" ht="15" customHeight="1">
      <c r="A1328" t="s">
        <v>11</v>
      </c>
      <c r="F1328" t="s">
        <v>10</v>
      </c>
    </row>
    <row r="1329" spans="1:8" ht="15" customHeight="1">
      <c r="A1329" t="s">
        <v>9</v>
      </c>
      <c r="B1329" t="s">
        <v>29</v>
      </c>
    </row>
    <row r="1330" spans="1:8" ht="15" customHeight="1">
      <c r="A1330" t="s">
        <v>8</v>
      </c>
      <c r="B1330" t="s">
        <v>29</v>
      </c>
    </row>
    <row r="1331" spans="1:8" ht="15" customHeight="1">
      <c r="A1331" t="s">
        <v>7</v>
      </c>
      <c r="B1331" t="s">
        <v>29</v>
      </c>
    </row>
    <row r="1332" spans="1:8" ht="15" customHeight="1">
      <c r="A1332" t="s">
        <v>6</v>
      </c>
      <c r="B1332" t="s">
        <v>29</v>
      </c>
      <c r="F1332" s="6" t="s">
        <v>5</v>
      </c>
      <c r="G1332" s="6"/>
      <c r="H1332" s="6"/>
    </row>
    <row r="1333" spans="1:8" ht="15" customHeight="1">
      <c r="A1333" t="s">
        <v>4</v>
      </c>
      <c r="B1333" t="s">
        <v>29</v>
      </c>
    </row>
    <row r="1334" spans="1:8" ht="15" customHeight="1">
      <c r="A1334" t="s">
        <v>3</v>
      </c>
      <c r="B1334" t="s">
        <v>29</v>
      </c>
    </row>
    <row r="1335" spans="1:8" ht="15" customHeight="1">
      <c r="A1335" t="s">
        <v>2</v>
      </c>
      <c r="B1335" t="s">
        <v>29</v>
      </c>
    </row>
    <row r="1336" spans="1:8" ht="15" customHeight="1">
      <c r="A1336" t="s">
        <v>1</v>
      </c>
      <c r="B1336" t="s">
        <v>30</v>
      </c>
    </row>
    <row r="1337" spans="1:8" ht="15" customHeight="1">
      <c r="A1337" t="s">
        <v>0</v>
      </c>
      <c r="B1337" t="s">
        <v>30</v>
      </c>
    </row>
    <row r="1358" spans="1:8" ht="15" customHeight="1">
      <c r="A1358" s="32" t="s">
        <v>28</v>
      </c>
      <c r="B1358" s="32"/>
      <c r="C1358" s="32"/>
      <c r="D1358" s="32"/>
      <c r="E1358" s="32"/>
      <c r="F1358" s="32"/>
      <c r="G1358" s="32"/>
      <c r="H1358" s="32"/>
    </row>
    <row r="1359" spans="1:8" ht="15" customHeight="1">
      <c r="A1359" s="29" t="s">
        <v>27</v>
      </c>
      <c r="B1359" s="29"/>
      <c r="C1359" s="29" t="s">
        <v>148</v>
      </c>
      <c r="D1359" s="29"/>
      <c r="E1359" s="6" t="s">
        <v>31</v>
      </c>
      <c r="G1359" t="s">
        <v>170</v>
      </c>
    </row>
    <row r="1360" spans="1:8" ht="15" customHeight="1">
      <c r="A1360" s="29" t="s">
        <v>26</v>
      </c>
      <c r="B1360" s="29"/>
      <c r="C1360" s="29" t="s">
        <v>149</v>
      </c>
      <c r="D1360" s="29"/>
      <c r="E1360" s="12" t="s">
        <v>169</v>
      </c>
      <c r="G1360" s="10" t="s">
        <v>32</v>
      </c>
      <c r="H1360" s="10"/>
    </row>
    <row r="1361" spans="1:8" ht="15" customHeight="1">
      <c r="A1361" s="29" t="s">
        <v>25</v>
      </c>
      <c r="B1361" s="29"/>
      <c r="C1361" s="29" t="s">
        <v>33</v>
      </c>
      <c r="D1361" s="29"/>
      <c r="E1361" s="6"/>
      <c r="F1361" s="6"/>
      <c r="G1361" s="6"/>
      <c r="H1361" s="6"/>
    </row>
    <row r="1363" spans="1:8" ht="15" customHeight="1">
      <c r="A1363" s="30" t="s">
        <v>23</v>
      </c>
      <c r="B1363" s="30" t="s">
        <v>22</v>
      </c>
      <c r="C1363" s="30" t="s">
        <v>21</v>
      </c>
      <c r="D1363" s="7" t="s">
        <v>20</v>
      </c>
      <c r="E1363" s="22" t="s">
        <v>19</v>
      </c>
      <c r="F1363" s="23"/>
      <c r="G1363" s="24"/>
      <c r="H1363" s="30" t="s">
        <v>18</v>
      </c>
    </row>
    <row r="1364" spans="1:8" ht="15" customHeight="1">
      <c r="A1364" s="31"/>
      <c r="B1364" s="31"/>
      <c r="C1364" s="31"/>
      <c r="D1364" s="8" t="s">
        <v>17</v>
      </c>
      <c r="E1364" s="5" t="s">
        <v>16</v>
      </c>
      <c r="F1364" s="5" t="s">
        <v>15</v>
      </c>
      <c r="G1364" s="5" t="s">
        <v>14</v>
      </c>
      <c r="H1364" s="31"/>
    </row>
    <row r="1365" spans="1:8" ht="15" customHeight="1">
      <c r="A1365" s="9">
        <v>1</v>
      </c>
      <c r="B1365" s="9" t="s">
        <v>171</v>
      </c>
      <c r="C1365" s="1" t="s">
        <v>172</v>
      </c>
      <c r="D1365" s="9">
        <v>2</v>
      </c>
      <c r="E1365" s="9">
        <v>79</v>
      </c>
      <c r="F1365" s="9" t="str">
        <f>IF(E1365&gt;=86,"A",IF(E1365&gt;=81,"A-",IF(E1365&gt;=76,"B+",IF(E1365&gt;=71,"B",IF(E1365&gt;=66,"B-",IF(E1365&gt;=61,"C+",IF(E1365&gt;=51,"C",IF(E1365&gt;=41,"D","E"))))))))</f>
        <v>B+</v>
      </c>
      <c r="G1365" s="9" t="str">
        <f>IF(E1365&gt;=86,"4,00",IF(E1365&gt;=81,"3,70",IF(E1365&gt;=76,"3,30",IF(E1365&gt;=71,"3,00",IF(E1365&gt;=66,"2,70",IF(E1365&gt;=61,"2,30",IF(E1365&gt;=51,"2,00",IF(E1365&gt;=41,"1,00","0,00"))))))))</f>
        <v>3,30</v>
      </c>
      <c r="H1365" s="9">
        <f>G1365*D1365</f>
        <v>6.6</v>
      </c>
    </row>
    <row r="1366" spans="1:8" ht="15" customHeight="1">
      <c r="A1366" s="9">
        <v>2</v>
      </c>
      <c r="B1366" s="9" t="s">
        <v>173</v>
      </c>
      <c r="C1366" s="1" t="s">
        <v>174</v>
      </c>
      <c r="D1366" s="9">
        <v>2</v>
      </c>
      <c r="E1366" s="9">
        <v>85</v>
      </c>
      <c r="F1366" s="9" t="str">
        <f t="shared" ref="F1366:F1374" si="81">IF(E1366&gt;=86,"A",IF(E1366&gt;=81,"A-",IF(E1366&gt;=76,"B+",IF(E1366&gt;=71,"B",IF(E1366&gt;=66,"B-",IF(E1366&gt;=61,"C+",IF(E1366&gt;=51,"C",IF(E1366&gt;=41,"D","E"))))))))</f>
        <v>A-</v>
      </c>
      <c r="G1366" s="9" t="str">
        <f t="shared" ref="G1366:G1374" si="82">IF(E1366&gt;=86,"4,00",IF(E1366&gt;=81,"3,70",IF(E1366&gt;=76,"3,30",IF(E1366&gt;=71,"3,00",IF(E1366&gt;=66,"2,70",IF(E1366&gt;=61,"2,30",IF(E1366&gt;=51,"2,00",IF(E1366&gt;=41,"1,00","0,00"))))))))</f>
        <v>3,70</v>
      </c>
      <c r="H1366" s="9">
        <f t="shared" ref="H1366:H1374" si="83">G1366*D1366</f>
        <v>7.4</v>
      </c>
    </row>
    <row r="1367" spans="1:8" ht="15" customHeight="1">
      <c r="A1367" s="9">
        <v>3</v>
      </c>
      <c r="B1367" s="9" t="s">
        <v>175</v>
      </c>
      <c r="C1367" s="1" t="s">
        <v>176</v>
      </c>
      <c r="D1367" s="9">
        <v>3</v>
      </c>
      <c r="E1367" s="9">
        <v>71</v>
      </c>
      <c r="F1367" s="9" t="str">
        <f t="shared" si="81"/>
        <v>B</v>
      </c>
      <c r="G1367" s="9" t="str">
        <f t="shared" si="82"/>
        <v>3,00</v>
      </c>
      <c r="H1367" s="9">
        <f t="shared" si="83"/>
        <v>9</v>
      </c>
    </row>
    <row r="1368" spans="1:8" ht="15" customHeight="1">
      <c r="A1368" s="9">
        <v>4</v>
      </c>
      <c r="B1368" s="9" t="s">
        <v>177</v>
      </c>
      <c r="C1368" s="1" t="s">
        <v>178</v>
      </c>
      <c r="D1368" s="9">
        <v>2</v>
      </c>
      <c r="E1368" s="9">
        <v>68</v>
      </c>
      <c r="F1368" s="9" t="str">
        <f t="shared" si="81"/>
        <v>B-</v>
      </c>
      <c r="G1368" s="9" t="str">
        <f t="shared" si="82"/>
        <v>2,70</v>
      </c>
      <c r="H1368" s="9">
        <f t="shared" si="83"/>
        <v>5.4</v>
      </c>
    </row>
    <row r="1369" spans="1:8" ht="15" customHeight="1">
      <c r="A1369" s="9">
        <v>5</v>
      </c>
      <c r="B1369" s="9" t="s">
        <v>179</v>
      </c>
      <c r="C1369" s="1" t="s">
        <v>180</v>
      </c>
      <c r="D1369" s="9">
        <v>2</v>
      </c>
      <c r="E1369" s="9">
        <v>59</v>
      </c>
      <c r="F1369" s="9" t="str">
        <f t="shared" si="81"/>
        <v>C</v>
      </c>
      <c r="G1369" s="9" t="str">
        <f t="shared" si="82"/>
        <v>2,00</v>
      </c>
      <c r="H1369" s="9">
        <f t="shared" si="83"/>
        <v>4</v>
      </c>
    </row>
    <row r="1370" spans="1:8" ht="15" customHeight="1">
      <c r="A1370" s="9">
        <v>6</v>
      </c>
      <c r="B1370" s="9" t="s">
        <v>181</v>
      </c>
      <c r="C1370" s="1" t="s">
        <v>182</v>
      </c>
      <c r="D1370" s="9">
        <v>2</v>
      </c>
      <c r="E1370" s="9">
        <v>85</v>
      </c>
      <c r="F1370" s="9" t="str">
        <f t="shared" si="81"/>
        <v>A-</v>
      </c>
      <c r="G1370" s="9" t="str">
        <f t="shared" si="82"/>
        <v>3,70</v>
      </c>
      <c r="H1370" s="9">
        <f t="shared" si="83"/>
        <v>7.4</v>
      </c>
    </row>
    <row r="1371" spans="1:8" ht="15" customHeight="1">
      <c r="A1371" s="9">
        <v>7</v>
      </c>
      <c r="B1371" s="9" t="s">
        <v>183</v>
      </c>
      <c r="C1371" s="1" t="s">
        <v>184</v>
      </c>
      <c r="D1371" s="9">
        <v>2</v>
      </c>
      <c r="E1371" s="9">
        <v>78</v>
      </c>
      <c r="F1371" s="9" t="str">
        <f t="shared" si="81"/>
        <v>B+</v>
      </c>
      <c r="G1371" s="9" t="str">
        <f t="shared" si="82"/>
        <v>3,30</v>
      </c>
      <c r="H1371" s="9">
        <f t="shared" si="83"/>
        <v>6.6</v>
      </c>
    </row>
    <row r="1372" spans="1:8" ht="15" customHeight="1">
      <c r="A1372" s="9">
        <v>8</v>
      </c>
      <c r="B1372" s="9" t="s">
        <v>185</v>
      </c>
      <c r="C1372" s="1" t="s">
        <v>186</v>
      </c>
      <c r="D1372" s="9">
        <v>3</v>
      </c>
      <c r="E1372" s="9">
        <v>75</v>
      </c>
      <c r="F1372" s="9" t="str">
        <f t="shared" si="81"/>
        <v>B</v>
      </c>
      <c r="G1372" s="9" t="str">
        <f t="shared" si="82"/>
        <v>3,00</v>
      </c>
      <c r="H1372" s="9">
        <f t="shared" si="83"/>
        <v>9</v>
      </c>
    </row>
    <row r="1373" spans="1:8" ht="15" customHeight="1">
      <c r="A1373" s="9">
        <v>9</v>
      </c>
      <c r="B1373" s="9" t="s">
        <v>187</v>
      </c>
      <c r="C1373" s="1" t="s">
        <v>188</v>
      </c>
      <c r="D1373" s="9">
        <v>2</v>
      </c>
      <c r="E1373" s="9">
        <v>87</v>
      </c>
      <c r="F1373" s="9" t="str">
        <f t="shared" si="81"/>
        <v>A</v>
      </c>
      <c r="G1373" s="9" t="str">
        <f t="shared" si="82"/>
        <v>4,00</v>
      </c>
      <c r="H1373" s="9">
        <f t="shared" si="83"/>
        <v>8</v>
      </c>
    </row>
    <row r="1374" spans="1:8" ht="15" customHeight="1">
      <c r="A1374" s="9">
        <v>10</v>
      </c>
      <c r="B1374" s="9" t="s">
        <v>189</v>
      </c>
      <c r="C1374" s="1" t="s">
        <v>190</v>
      </c>
      <c r="D1374" s="9">
        <v>2</v>
      </c>
      <c r="E1374" s="9">
        <v>64</v>
      </c>
      <c r="F1374" s="9" t="str">
        <f t="shared" si="81"/>
        <v>C+</v>
      </c>
      <c r="G1374" s="9" t="str">
        <f t="shared" si="82"/>
        <v>2,30</v>
      </c>
      <c r="H1374" s="9">
        <f t="shared" si="83"/>
        <v>4.5999999999999996</v>
      </c>
    </row>
    <row r="1375" spans="1:8" ht="15" customHeight="1">
      <c r="A1375" s="22" t="s">
        <v>13</v>
      </c>
      <c r="B1375" s="23"/>
      <c r="C1375" s="24"/>
      <c r="D1375" s="9">
        <f>SUM(D1365:D1374)</f>
        <v>22</v>
      </c>
      <c r="E1375" s="25"/>
      <c r="F1375" s="26"/>
      <c r="G1375" s="27"/>
      <c r="H1375" s="9">
        <f>SUM(H1365:H1374)</f>
        <v>68</v>
      </c>
    </row>
    <row r="1376" spans="1:8" ht="15" customHeight="1">
      <c r="A1376" s="22" t="s">
        <v>12</v>
      </c>
      <c r="B1376" s="23"/>
      <c r="C1376" s="23"/>
      <c r="D1376" s="23"/>
      <c r="E1376" s="23"/>
      <c r="F1376" s="23"/>
      <c r="G1376" s="24"/>
      <c r="H1376" s="20">
        <f>H1375/D1375</f>
        <v>3.0909090909090908</v>
      </c>
    </row>
    <row r="1378" spans="1:8" ht="15" customHeight="1">
      <c r="A1378" t="s">
        <v>11</v>
      </c>
      <c r="F1378" t="s">
        <v>10</v>
      </c>
    </row>
    <row r="1379" spans="1:8" ht="15" customHeight="1">
      <c r="A1379" t="s">
        <v>9</v>
      </c>
      <c r="B1379" t="s">
        <v>29</v>
      </c>
    </row>
    <row r="1380" spans="1:8" ht="15" customHeight="1">
      <c r="A1380" t="s">
        <v>8</v>
      </c>
      <c r="B1380" t="s">
        <v>29</v>
      </c>
    </row>
    <row r="1381" spans="1:8" ht="15" customHeight="1">
      <c r="A1381" t="s">
        <v>7</v>
      </c>
      <c r="B1381" t="s">
        <v>29</v>
      </c>
    </row>
    <row r="1382" spans="1:8" ht="15" customHeight="1">
      <c r="A1382" t="s">
        <v>6</v>
      </c>
      <c r="B1382" t="s">
        <v>29</v>
      </c>
      <c r="F1382" s="6" t="s">
        <v>5</v>
      </c>
      <c r="G1382" s="6"/>
      <c r="H1382" s="6"/>
    </row>
    <row r="1383" spans="1:8" ht="15" customHeight="1">
      <c r="A1383" t="s">
        <v>4</v>
      </c>
      <c r="B1383" t="s">
        <v>29</v>
      </c>
    </row>
    <row r="1384" spans="1:8" ht="15" customHeight="1">
      <c r="A1384" t="s">
        <v>3</v>
      </c>
      <c r="B1384" t="s">
        <v>29</v>
      </c>
    </row>
    <row r="1385" spans="1:8" ht="15" customHeight="1">
      <c r="A1385" t="s">
        <v>2</v>
      </c>
      <c r="B1385" t="s">
        <v>29</v>
      </c>
    </row>
    <row r="1386" spans="1:8" ht="15" customHeight="1">
      <c r="A1386" t="s">
        <v>1</v>
      </c>
      <c r="B1386" t="s">
        <v>30</v>
      </c>
    </row>
    <row r="1387" spans="1:8" ht="15" customHeight="1">
      <c r="A1387" t="s">
        <v>0</v>
      </c>
      <c r="B1387" t="s">
        <v>30</v>
      </c>
    </row>
    <row r="1408" spans="1:8" ht="15" customHeight="1">
      <c r="A1408" s="32" t="s">
        <v>28</v>
      </c>
      <c r="B1408" s="32"/>
      <c r="C1408" s="32"/>
      <c r="D1408" s="32"/>
      <c r="E1408" s="32"/>
      <c r="F1408" s="32"/>
      <c r="G1408" s="32"/>
      <c r="H1408" s="32"/>
    </row>
    <row r="1409" spans="1:8" ht="15" customHeight="1">
      <c r="A1409" s="29" t="s">
        <v>27</v>
      </c>
      <c r="B1409" s="29"/>
      <c r="C1409" s="29" t="s">
        <v>150</v>
      </c>
      <c r="D1409" s="29"/>
      <c r="E1409" s="6" t="s">
        <v>31</v>
      </c>
      <c r="G1409" t="s">
        <v>170</v>
      </c>
    </row>
    <row r="1410" spans="1:8" ht="15" customHeight="1">
      <c r="A1410" s="29" t="s">
        <v>26</v>
      </c>
      <c r="B1410" s="29"/>
      <c r="C1410" s="29" t="s">
        <v>151</v>
      </c>
      <c r="D1410" s="29"/>
      <c r="E1410" s="12" t="s">
        <v>169</v>
      </c>
      <c r="G1410" s="10" t="s">
        <v>32</v>
      </c>
      <c r="H1410" s="10"/>
    </row>
    <row r="1411" spans="1:8" ht="15" customHeight="1">
      <c r="A1411" s="29" t="s">
        <v>25</v>
      </c>
      <c r="B1411" s="29"/>
      <c r="C1411" s="29" t="s">
        <v>33</v>
      </c>
      <c r="D1411" s="29"/>
      <c r="E1411" s="6"/>
      <c r="F1411" s="6"/>
      <c r="G1411" s="6"/>
      <c r="H1411" s="6"/>
    </row>
    <row r="1413" spans="1:8" ht="15" customHeight="1">
      <c r="A1413" s="30" t="s">
        <v>23</v>
      </c>
      <c r="B1413" s="30" t="s">
        <v>22</v>
      </c>
      <c r="C1413" s="30" t="s">
        <v>21</v>
      </c>
      <c r="D1413" s="7" t="s">
        <v>20</v>
      </c>
      <c r="E1413" s="22" t="s">
        <v>19</v>
      </c>
      <c r="F1413" s="23"/>
      <c r="G1413" s="24"/>
      <c r="H1413" s="30" t="s">
        <v>18</v>
      </c>
    </row>
    <row r="1414" spans="1:8" ht="15" customHeight="1">
      <c r="A1414" s="31"/>
      <c r="B1414" s="31"/>
      <c r="C1414" s="31"/>
      <c r="D1414" s="8" t="s">
        <v>17</v>
      </c>
      <c r="E1414" s="5" t="s">
        <v>16</v>
      </c>
      <c r="F1414" s="5" t="s">
        <v>15</v>
      </c>
      <c r="G1414" s="5" t="s">
        <v>14</v>
      </c>
      <c r="H1414" s="31"/>
    </row>
    <row r="1415" spans="1:8" ht="15" customHeight="1">
      <c r="A1415" s="9">
        <v>1</v>
      </c>
      <c r="B1415" s="9" t="s">
        <v>171</v>
      </c>
      <c r="C1415" s="1" t="s">
        <v>172</v>
      </c>
      <c r="D1415" s="9">
        <v>2</v>
      </c>
      <c r="E1415" s="9">
        <v>63</v>
      </c>
      <c r="F1415" s="9" t="str">
        <f>IF(E1415&gt;=86,"A",IF(E1415&gt;=81,"A-",IF(E1415&gt;=76,"B+",IF(E1415&gt;=71,"B",IF(E1415&gt;=66,"B-",IF(E1415&gt;=61,"C+",IF(E1415&gt;=51,"C",IF(E1415&gt;=41,"D","E"))))))))</f>
        <v>C+</v>
      </c>
      <c r="G1415" s="9" t="str">
        <f>IF(E1415&gt;=86,"4,00",IF(E1415&gt;=81,"3,70",IF(E1415&gt;=76,"3,30",IF(E1415&gt;=71,"3,00",IF(E1415&gt;=66,"2,70",IF(E1415&gt;=61,"2,30",IF(E1415&gt;=51,"2,00",IF(E1415&gt;=41,"1,00","0,00"))))))))</f>
        <v>2,30</v>
      </c>
      <c r="H1415" s="9">
        <f>G1415*D1415</f>
        <v>4.5999999999999996</v>
      </c>
    </row>
    <row r="1416" spans="1:8" ht="15" customHeight="1">
      <c r="A1416" s="9">
        <v>2</v>
      </c>
      <c r="B1416" s="9" t="s">
        <v>173</v>
      </c>
      <c r="C1416" s="1" t="s">
        <v>174</v>
      </c>
      <c r="D1416" s="9">
        <v>2</v>
      </c>
      <c r="E1416" s="9">
        <v>88</v>
      </c>
      <c r="F1416" s="9" t="str">
        <f t="shared" ref="F1416:F1424" si="84">IF(E1416&gt;=86,"A",IF(E1416&gt;=81,"A-",IF(E1416&gt;=76,"B+",IF(E1416&gt;=71,"B",IF(E1416&gt;=66,"B-",IF(E1416&gt;=61,"C+",IF(E1416&gt;=51,"C",IF(E1416&gt;=41,"D","E"))))))))</f>
        <v>A</v>
      </c>
      <c r="G1416" s="9" t="str">
        <f t="shared" ref="G1416:G1424" si="85">IF(E1416&gt;=86,"4,00",IF(E1416&gt;=81,"3,70",IF(E1416&gt;=76,"3,30",IF(E1416&gt;=71,"3,00",IF(E1416&gt;=66,"2,70",IF(E1416&gt;=61,"2,30",IF(E1416&gt;=51,"2,00",IF(E1416&gt;=41,"1,00","0,00"))))))))</f>
        <v>4,00</v>
      </c>
      <c r="H1416" s="9">
        <f t="shared" ref="H1416:H1424" si="86">G1416*D1416</f>
        <v>8</v>
      </c>
    </row>
    <row r="1417" spans="1:8" ht="15" customHeight="1">
      <c r="A1417" s="9">
        <v>3</v>
      </c>
      <c r="B1417" s="9" t="s">
        <v>175</v>
      </c>
      <c r="C1417" s="1" t="s">
        <v>176</v>
      </c>
      <c r="D1417" s="9">
        <v>3</v>
      </c>
      <c r="E1417" s="9">
        <v>58</v>
      </c>
      <c r="F1417" s="9" t="str">
        <f t="shared" si="84"/>
        <v>C</v>
      </c>
      <c r="G1417" s="9" t="str">
        <f t="shared" si="85"/>
        <v>2,00</v>
      </c>
      <c r="H1417" s="9">
        <f t="shared" si="86"/>
        <v>6</v>
      </c>
    </row>
    <row r="1418" spans="1:8" ht="15" customHeight="1">
      <c r="A1418" s="9">
        <v>4</v>
      </c>
      <c r="B1418" s="9" t="s">
        <v>177</v>
      </c>
      <c r="C1418" s="1" t="s">
        <v>178</v>
      </c>
      <c r="D1418" s="9">
        <v>2</v>
      </c>
      <c r="E1418" s="9">
        <v>70</v>
      </c>
      <c r="F1418" s="9" t="str">
        <f t="shared" si="84"/>
        <v>B-</v>
      </c>
      <c r="G1418" s="9" t="str">
        <f t="shared" si="85"/>
        <v>2,70</v>
      </c>
      <c r="H1418" s="9">
        <f t="shared" si="86"/>
        <v>5.4</v>
      </c>
    </row>
    <row r="1419" spans="1:8" ht="15" customHeight="1">
      <c r="A1419" s="9">
        <v>5</v>
      </c>
      <c r="B1419" s="9" t="s">
        <v>179</v>
      </c>
      <c r="C1419" s="1" t="s">
        <v>180</v>
      </c>
      <c r="D1419" s="9">
        <v>2</v>
      </c>
      <c r="E1419" s="9">
        <v>55</v>
      </c>
      <c r="F1419" s="9" t="str">
        <f t="shared" si="84"/>
        <v>C</v>
      </c>
      <c r="G1419" s="9" t="str">
        <f t="shared" si="85"/>
        <v>2,00</v>
      </c>
      <c r="H1419" s="9">
        <f t="shared" si="86"/>
        <v>4</v>
      </c>
    </row>
    <row r="1420" spans="1:8" ht="15" customHeight="1">
      <c r="A1420" s="9">
        <v>6</v>
      </c>
      <c r="B1420" s="9" t="s">
        <v>181</v>
      </c>
      <c r="C1420" s="1" t="s">
        <v>182</v>
      </c>
      <c r="D1420" s="9">
        <v>2</v>
      </c>
      <c r="E1420" s="9">
        <v>82</v>
      </c>
      <c r="F1420" s="9" t="str">
        <f t="shared" si="84"/>
        <v>A-</v>
      </c>
      <c r="G1420" s="9" t="str">
        <f t="shared" si="85"/>
        <v>3,70</v>
      </c>
      <c r="H1420" s="9">
        <f t="shared" si="86"/>
        <v>7.4</v>
      </c>
    </row>
    <row r="1421" spans="1:8" ht="15" customHeight="1">
      <c r="A1421" s="9">
        <v>7</v>
      </c>
      <c r="B1421" s="9" t="s">
        <v>183</v>
      </c>
      <c r="C1421" s="1" t="s">
        <v>184</v>
      </c>
      <c r="D1421" s="9">
        <v>2</v>
      </c>
      <c r="E1421" s="9">
        <v>78</v>
      </c>
      <c r="F1421" s="9" t="str">
        <f t="shared" si="84"/>
        <v>B+</v>
      </c>
      <c r="G1421" s="9" t="str">
        <f t="shared" si="85"/>
        <v>3,30</v>
      </c>
      <c r="H1421" s="9">
        <f t="shared" si="86"/>
        <v>6.6</v>
      </c>
    </row>
    <row r="1422" spans="1:8" ht="15" customHeight="1">
      <c r="A1422" s="9">
        <v>8</v>
      </c>
      <c r="B1422" s="9" t="s">
        <v>185</v>
      </c>
      <c r="C1422" s="1" t="s">
        <v>186</v>
      </c>
      <c r="D1422" s="9">
        <v>3</v>
      </c>
      <c r="E1422" s="9">
        <v>75</v>
      </c>
      <c r="F1422" s="9" t="str">
        <f t="shared" si="84"/>
        <v>B</v>
      </c>
      <c r="G1422" s="9" t="str">
        <f t="shared" si="85"/>
        <v>3,00</v>
      </c>
      <c r="H1422" s="9">
        <f t="shared" si="86"/>
        <v>9</v>
      </c>
    </row>
    <row r="1423" spans="1:8" ht="15" customHeight="1">
      <c r="A1423" s="9">
        <v>9</v>
      </c>
      <c r="B1423" s="9" t="s">
        <v>187</v>
      </c>
      <c r="C1423" s="1" t="s">
        <v>188</v>
      </c>
      <c r="D1423" s="9">
        <v>2</v>
      </c>
      <c r="E1423" s="9">
        <v>87</v>
      </c>
      <c r="F1423" s="9" t="str">
        <f t="shared" si="84"/>
        <v>A</v>
      </c>
      <c r="G1423" s="9" t="str">
        <f t="shared" si="85"/>
        <v>4,00</v>
      </c>
      <c r="H1423" s="9">
        <f t="shared" si="86"/>
        <v>8</v>
      </c>
    </row>
    <row r="1424" spans="1:8" ht="15" customHeight="1">
      <c r="A1424" s="9">
        <v>10</v>
      </c>
      <c r="B1424" s="9" t="s">
        <v>189</v>
      </c>
      <c r="C1424" s="1" t="s">
        <v>190</v>
      </c>
      <c r="D1424" s="9">
        <v>2</v>
      </c>
      <c r="E1424" s="9">
        <v>70</v>
      </c>
      <c r="F1424" s="9" t="str">
        <f t="shared" si="84"/>
        <v>B-</v>
      </c>
      <c r="G1424" s="9" t="str">
        <f t="shared" si="85"/>
        <v>2,70</v>
      </c>
      <c r="H1424" s="9">
        <f t="shared" si="86"/>
        <v>5.4</v>
      </c>
    </row>
    <row r="1425" spans="1:8" ht="15" customHeight="1">
      <c r="A1425" s="22" t="s">
        <v>13</v>
      </c>
      <c r="B1425" s="23"/>
      <c r="C1425" s="24"/>
      <c r="D1425" s="9">
        <f>SUM(D1415:D1424)</f>
        <v>22</v>
      </c>
      <c r="E1425" s="25"/>
      <c r="F1425" s="26"/>
      <c r="G1425" s="27"/>
      <c r="H1425" s="9">
        <f>SUM(H1415:H1424)</f>
        <v>64.400000000000006</v>
      </c>
    </row>
    <row r="1426" spans="1:8" ht="15" customHeight="1">
      <c r="A1426" s="22" t="s">
        <v>12</v>
      </c>
      <c r="B1426" s="23"/>
      <c r="C1426" s="23"/>
      <c r="D1426" s="23"/>
      <c r="E1426" s="23"/>
      <c r="F1426" s="23"/>
      <c r="G1426" s="24"/>
      <c r="H1426" s="20">
        <f>H1425/D1425</f>
        <v>2.9272727272727277</v>
      </c>
    </row>
    <row r="1428" spans="1:8" ht="15" customHeight="1">
      <c r="A1428" t="s">
        <v>11</v>
      </c>
      <c r="F1428" t="s">
        <v>10</v>
      </c>
    </row>
    <row r="1429" spans="1:8" ht="15" customHeight="1">
      <c r="A1429" t="s">
        <v>9</v>
      </c>
      <c r="B1429" t="s">
        <v>29</v>
      </c>
    </row>
    <row r="1430" spans="1:8" ht="15" customHeight="1">
      <c r="A1430" t="s">
        <v>8</v>
      </c>
      <c r="B1430" t="s">
        <v>29</v>
      </c>
    </row>
    <row r="1431" spans="1:8" ht="15" customHeight="1">
      <c r="A1431" t="s">
        <v>7</v>
      </c>
      <c r="B1431" t="s">
        <v>29</v>
      </c>
    </row>
    <row r="1432" spans="1:8" ht="15" customHeight="1">
      <c r="A1432" t="s">
        <v>6</v>
      </c>
      <c r="B1432" t="s">
        <v>29</v>
      </c>
      <c r="F1432" s="6" t="s">
        <v>5</v>
      </c>
      <c r="G1432" s="6"/>
      <c r="H1432" s="6"/>
    </row>
    <row r="1433" spans="1:8" ht="15" customHeight="1">
      <c r="A1433" t="s">
        <v>4</v>
      </c>
      <c r="B1433" t="s">
        <v>29</v>
      </c>
    </row>
    <row r="1434" spans="1:8" ht="15" customHeight="1">
      <c r="A1434" t="s">
        <v>3</v>
      </c>
      <c r="B1434" t="s">
        <v>29</v>
      </c>
    </row>
    <row r="1435" spans="1:8" ht="15" customHeight="1">
      <c r="A1435" t="s">
        <v>2</v>
      </c>
      <c r="B1435" t="s">
        <v>29</v>
      </c>
    </row>
    <row r="1436" spans="1:8" ht="15" customHeight="1">
      <c r="A1436" t="s">
        <v>1</v>
      </c>
      <c r="B1436" t="s">
        <v>30</v>
      </c>
    </row>
    <row r="1437" spans="1:8" ht="15" customHeight="1">
      <c r="A1437" t="s">
        <v>0</v>
      </c>
      <c r="B1437" t="s">
        <v>30</v>
      </c>
    </row>
  </sheetData>
  <mergeCells count="435">
    <mergeCell ref="A26:G26"/>
    <mergeCell ref="A13:A14"/>
    <mergeCell ref="B13:B14"/>
    <mergeCell ref="C13:C14"/>
    <mergeCell ref="E13:G13"/>
    <mergeCell ref="H13:H14"/>
    <mergeCell ref="A25:C25"/>
    <mergeCell ref="E25:G25"/>
    <mergeCell ref="A8:H8"/>
    <mergeCell ref="A9:B9"/>
    <mergeCell ref="C9:D9"/>
    <mergeCell ref="A10:B10"/>
    <mergeCell ref="C10:D10"/>
    <mergeCell ref="A11:B11"/>
    <mergeCell ref="C11:D11"/>
    <mergeCell ref="A61:B61"/>
    <mergeCell ref="C61:D61"/>
    <mergeCell ref="A63:A64"/>
    <mergeCell ref="B63:B64"/>
    <mergeCell ref="C63:C64"/>
    <mergeCell ref="A58:H58"/>
    <mergeCell ref="A59:B59"/>
    <mergeCell ref="C59:D59"/>
    <mergeCell ref="A60:B60"/>
    <mergeCell ref="C60:D60"/>
    <mergeCell ref="A108:H108"/>
    <mergeCell ref="A109:B109"/>
    <mergeCell ref="C109:D109"/>
    <mergeCell ref="A110:B110"/>
    <mergeCell ref="C110:D110"/>
    <mergeCell ref="E63:G63"/>
    <mergeCell ref="H63:H64"/>
    <mergeCell ref="A75:C75"/>
    <mergeCell ref="E75:G75"/>
    <mergeCell ref="A76:G76"/>
    <mergeCell ref="E113:G113"/>
    <mergeCell ref="H113:H114"/>
    <mergeCell ref="A125:C125"/>
    <mergeCell ref="E125:G125"/>
    <mergeCell ref="A126:G126"/>
    <mergeCell ref="A111:B111"/>
    <mergeCell ref="C111:D111"/>
    <mergeCell ref="A113:A114"/>
    <mergeCell ref="B113:B114"/>
    <mergeCell ref="C113:C114"/>
    <mergeCell ref="A161:B161"/>
    <mergeCell ref="C161:D161"/>
    <mergeCell ref="A163:A164"/>
    <mergeCell ref="B163:B164"/>
    <mergeCell ref="C163:C164"/>
    <mergeCell ref="A158:H158"/>
    <mergeCell ref="A159:B159"/>
    <mergeCell ref="C159:D159"/>
    <mergeCell ref="A160:B160"/>
    <mergeCell ref="C160:D160"/>
    <mergeCell ref="A208:H208"/>
    <mergeCell ref="A209:B209"/>
    <mergeCell ref="C209:D209"/>
    <mergeCell ref="A210:B210"/>
    <mergeCell ref="C210:D210"/>
    <mergeCell ref="E163:G163"/>
    <mergeCell ref="H163:H164"/>
    <mergeCell ref="A175:C175"/>
    <mergeCell ref="E175:G175"/>
    <mergeCell ref="A176:G176"/>
    <mergeCell ref="E213:G213"/>
    <mergeCell ref="H213:H214"/>
    <mergeCell ref="A225:C225"/>
    <mergeCell ref="E225:G225"/>
    <mergeCell ref="A226:G226"/>
    <mergeCell ref="A211:B211"/>
    <mergeCell ref="C211:D211"/>
    <mergeCell ref="A213:A214"/>
    <mergeCell ref="B213:B214"/>
    <mergeCell ref="C213:C214"/>
    <mergeCell ref="A261:B261"/>
    <mergeCell ref="C261:D261"/>
    <mergeCell ref="A263:A264"/>
    <mergeCell ref="B263:B264"/>
    <mergeCell ref="C263:C264"/>
    <mergeCell ref="A258:H258"/>
    <mergeCell ref="A259:B259"/>
    <mergeCell ref="C259:D259"/>
    <mergeCell ref="A260:B260"/>
    <mergeCell ref="C260:D260"/>
    <mergeCell ref="A308:H308"/>
    <mergeCell ref="A309:B309"/>
    <mergeCell ref="C309:D309"/>
    <mergeCell ref="A310:B310"/>
    <mergeCell ref="C310:D310"/>
    <mergeCell ref="E263:G263"/>
    <mergeCell ref="H263:H264"/>
    <mergeCell ref="A275:C275"/>
    <mergeCell ref="E275:G275"/>
    <mergeCell ref="A276:G276"/>
    <mergeCell ref="E313:G313"/>
    <mergeCell ref="H313:H314"/>
    <mergeCell ref="A325:C325"/>
    <mergeCell ref="E325:G325"/>
    <mergeCell ref="A326:G326"/>
    <mergeCell ref="A311:B311"/>
    <mergeCell ref="C311:D311"/>
    <mergeCell ref="A313:A314"/>
    <mergeCell ref="B313:B314"/>
    <mergeCell ref="C313:C314"/>
    <mergeCell ref="A361:B361"/>
    <mergeCell ref="C361:D361"/>
    <mergeCell ref="A363:A364"/>
    <mergeCell ref="B363:B364"/>
    <mergeCell ref="C363:C364"/>
    <mergeCell ref="A358:H358"/>
    <mergeCell ref="A359:B359"/>
    <mergeCell ref="C359:D359"/>
    <mergeCell ref="A360:B360"/>
    <mergeCell ref="C360:D360"/>
    <mergeCell ref="A408:H408"/>
    <mergeCell ref="A409:B409"/>
    <mergeCell ref="C409:D409"/>
    <mergeCell ref="A410:B410"/>
    <mergeCell ref="C410:D410"/>
    <mergeCell ref="E363:G363"/>
    <mergeCell ref="H363:H364"/>
    <mergeCell ref="A375:C375"/>
    <mergeCell ref="E375:G375"/>
    <mergeCell ref="A376:G376"/>
    <mergeCell ref="E413:G413"/>
    <mergeCell ref="H413:H414"/>
    <mergeCell ref="A425:C425"/>
    <mergeCell ref="E425:G425"/>
    <mergeCell ref="A426:G426"/>
    <mergeCell ref="A411:B411"/>
    <mergeCell ref="C411:D411"/>
    <mergeCell ref="A413:A414"/>
    <mergeCell ref="B413:B414"/>
    <mergeCell ref="C413:C414"/>
    <mergeCell ref="A461:B461"/>
    <mergeCell ref="C461:D461"/>
    <mergeCell ref="A463:A464"/>
    <mergeCell ref="B463:B464"/>
    <mergeCell ref="C463:C464"/>
    <mergeCell ref="A458:H458"/>
    <mergeCell ref="A459:B459"/>
    <mergeCell ref="C459:D459"/>
    <mergeCell ref="A460:B460"/>
    <mergeCell ref="C460:D460"/>
    <mergeCell ref="A508:H508"/>
    <mergeCell ref="A509:B509"/>
    <mergeCell ref="C509:D509"/>
    <mergeCell ref="A510:B510"/>
    <mergeCell ref="C510:D510"/>
    <mergeCell ref="E463:G463"/>
    <mergeCell ref="H463:H464"/>
    <mergeCell ref="A475:C475"/>
    <mergeCell ref="E475:G475"/>
    <mergeCell ref="A476:G476"/>
    <mergeCell ref="E513:G513"/>
    <mergeCell ref="H513:H514"/>
    <mergeCell ref="A525:C525"/>
    <mergeCell ref="E525:G525"/>
    <mergeCell ref="A526:G526"/>
    <mergeCell ref="A511:B511"/>
    <mergeCell ref="C511:D511"/>
    <mergeCell ref="A513:A514"/>
    <mergeCell ref="B513:B514"/>
    <mergeCell ref="C513:C514"/>
    <mergeCell ref="A561:B561"/>
    <mergeCell ref="C561:D561"/>
    <mergeCell ref="A563:A564"/>
    <mergeCell ref="B563:B564"/>
    <mergeCell ref="C563:C564"/>
    <mergeCell ref="A558:H558"/>
    <mergeCell ref="A559:B559"/>
    <mergeCell ref="C559:D559"/>
    <mergeCell ref="A560:B560"/>
    <mergeCell ref="C560:D560"/>
    <mergeCell ref="A608:H608"/>
    <mergeCell ref="A609:B609"/>
    <mergeCell ref="C609:D609"/>
    <mergeCell ref="A610:B610"/>
    <mergeCell ref="C610:D610"/>
    <mergeCell ref="E563:G563"/>
    <mergeCell ref="H563:H564"/>
    <mergeCell ref="A575:C575"/>
    <mergeCell ref="E575:G575"/>
    <mergeCell ref="A576:G576"/>
    <mergeCell ref="E613:G613"/>
    <mergeCell ref="H613:H614"/>
    <mergeCell ref="A625:C625"/>
    <mergeCell ref="E625:G625"/>
    <mergeCell ref="A626:G626"/>
    <mergeCell ref="A611:B611"/>
    <mergeCell ref="C611:D611"/>
    <mergeCell ref="A613:A614"/>
    <mergeCell ref="B613:B614"/>
    <mergeCell ref="C613:C614"/>
    <mergeCell ref="A661:B661"/>
    <mergeCell ref="C661:D661"/>
    <mergeCell ref="A663:A664"/>
    <mergeCell ref="B663:B664"/>
    <mergeCell ref="C663:C664"/>
    <mergeCell ref="A658:H658"/>
    <mergeCell ref="A659:B659"/>
    <mergeCell ref="C659:D659"/>
    <mergeCell ref="A660:B660"/>
    <mergeCell ref="C660:D660"/>
    <mergeCell ref="A708:H708"/>
    <mergeCell ref="A709:B709"/>
    <mergeCell ref="C709:D709"/>
    <mergeCell ref="A710:B710"/>
    <mergeCell ref="C710:D710"/>
    <mergeCell ref="E663:G663"/>
    <mergeCell ref="H663:H664"/>
    <mergeCell ref="A675:C675"/>
    <mergeCell ref="E675:G675"/>
    <mergeCell ref="A676:G676"/>
    <mergeCell ref="E713:G713"/>
    <mergeCell ref="H713:H714"/>
    <mergeCell ref="A725:C725"/>
    <mergeCell ref="E725:G725"/>
    <mergeCell ref="A726:G726"/>
    <mergeCell ref="A711:B711"/>
    <mergeCell ref="C711:D711"/>
    <mergeCell ref="A713:A714"/>
    <mergeCell ref="B713:B714"/>
    <mergeCell ref="C713:C714"/>
    <mergeCell ref="A761:B761"/>
    <mergeCell ref="C761:D761"/>
    <mergeCell ref="A763:A764"/>
    <mergeCell ref="B763:B764"/>
    <mergeCell ref="C763:C764"/>
    <mergeCell ref="A758:H758"/>
    <mergeCell ref="A759:B759"/>
    <mergeCell ref="C759:D759"/>
    <mergeCell ref="A760:B760"/>
    <mergeCell ref="C760:D760"/>
    <mergeCell ref="A808:H808"/>
    <mergeCell ref="A809:B809"/>
    <mergeCell ref="C809:D809"/>
    <mergeCell ref="A810:B810"/>
    <mergeCell ref="C810:D810"/>
    <mergeCell ref="E763:G763"/>
    <mergeCell ref="H763:H764"/>
    <mergeCell ref="A775:C775"/>
    <mergeCell ref="E775:G775"/>
    <mergeCell ref="A776:G776"/>
    <mergeCell ref="E813:G813"/>
    <mergeCell ref="H813:H814"/>
    <mergeCell ref="A825:C825"/>
    <mergeCell ref="E825:G825"/>
    <mergeCell ref="A826:G826"/>
    <mergeCell ref="A811:B811"/>
    <mergeCell ref="C811:D811"/>
    <mergeCell ref="A813:A814"/>
    <mergeCell ref="B813:B814"/>
    <mergeCell ref="C813:C814"/>
    <mergeCell ref="A861:B861"/>
    <mergeCell ref="C861:D861"/>
    <mergeCell ref="A863:A864"/>
    <mergeCell ref="B863:B864"/>
    <mergeCell ref="C863:C864"/>
    <mergeCell ref="A858:H858"/>
    <mergeCell ref="A859:B859"/>
    <mergeCell ref="C859:D859"/>
    <mergeCell ref="A860:B860"/>
    <mergeCell ref="C860:D860"/>
    <mergeCell ref="A908:H908"/>
    <mergeCell ref="A909:B909"/>
    <mergeCell ref="C909:D909"/>
    <mergeCell ref="A910:B910"/>
    <mergeCell ref="C910:D910"/>
    <mergeCell ref="E863:G863"/>
    <mergeCell ref="H863:H864"/>
    <mergeCell ref="A875:C875"/>
    <mergeCell ref="E875:G875"/>
    <mergeCell ref="A876:G876"/>
    <mergeCell ref="E913:G913"/>
    <mergeCell ref="H913:H914"/>
    <mergeCell ref="A925:C925"/>
    <mergeCell ref="E925:G925"/>
    <mergeCell ref="A926:G926"/>
    <mergeCell ref="A911:B911"/>
    <mergeCell ref="C911:D911"/>
    <mergeCell ref="A913:A914"/>
    <mergeCell ref="B913:B914"/>
    <mergeCell ref="C913:C914"/>
    <mergeCell ref="A961:B961"/>
    <mergeCell ref="C961:D961"/>
    <mergeCell ref="A963:A964"/>
    <mergeCell ref="B963:B964"/>
    <mergeCell ref="C963:C964"/>
    <mergeCell ref="A958:H958"/>
    <mergeCell ref="A959:B959"/>
    <mergeCell ref="C959:D959"/>
    <mergeCell ref="A960:B960"/>
    <mergeCell ref="C960:D960"/>
    <mergeCell ref="A1008:H1008"/>
    <mergeCell ref="A1009:B1009"/>
    <mergeCell ref="C1009:D1009"/>
    <mergeCell ref="A1010:B1010"/>
    <mergeCell ref="C1010:D1010"/>
    <mergeCell ref="E963:G963"/>
    <mergeCell ref="H963:H964"/>
    <mergeCell ref="A975:C975"/>
    <mergeCell ref="E975:G975"/>
    <mergeCell ref="A976:G976"/>
    <mergeCell ref="E1013:G1013"/>
    <mergeCell ref="H1013:H1014"/>
    <mergeCell ref="A1025:C1025"/>
    <mergeCell ref="E1025:G1025"/>
    <mergeCell ref="A1026:G1026"/>
    <mergeCell ref="A1011:B1011"/>
    <mergeCell ref="C1011:D1011"/>
    <mergeCell ref="A1013:A1014"/>
    <mergeCell ref="B1013:B1014"/>
    <mergeCell ref="C1013:C1014"/>
    <mergeCell ref="A1061:B1061"/>
    <mergeCell ref="C1061:D1061"/>
    <mergeCell ref="A1063:A1064"/>
    <mergeCell ref="B1063:B1064"/>
    <mergeCell ref="C1063:C1064"/>
    <mergeCell ref="A1058:H1058"/>
    <mergeCell ref="A1059:B1059"/>
    <mergeCell ref="C1059:D1059"/>
    <mergeCell ref="A1060:B1060"/>
    <mergeCell ref="C1060:D1060"/>
    <mergeCell ref="A1108:H1108"/>
    <mergeCell ref="A1109:B1109"/>
    <mergeCell ref="C1109:D1109"/>
    <mergeCell ref="A1110:B1110"/>
    <mergeCell ref="C1110:D1110"/>
    <mergeCell ref="E1063:G1063"/>
    <mergeCell ref="H1063:H1064"/>
    <mergeCell ref="A1075:C1075"/>
    <mergeCell ref="E1075:G1075"/>
    <mergeCell ref="A1076:G1076"/>
    <mergeCell ref="E1113:G1113"/>
    <mergeCell ref="H1113:H1114"/>
    <mergeCell ref="A1125:C1125"/>
    <mergeCell ref="E1125:G1125"/>
    <mergeCell ref="A1126:G1126"/>
    <mergeCell ref="A1111:B1111"/>
    <mergeCell ref="C1111:D1111"/>
    <mergeCell ref="A1113:A1114"/>
    <mergeCell ref="B1113:B1114"/>
    <mergeCell ref="C1113:C1114"/>
    <mergeCell ref="A1161:B1161"/>
    <mergeCell ref="C1161:D1161"/>
    <mergeCell ref="A1163:A1164"/>
    <mergeCell ref="B1163:B1164"/>
    <mergeCell ref="C1163:C1164"/>
    <mergeCell ref="A1158:H1158"/>
    <mergeCell ref="A1159:B1159"/>
    <mergeCell ref="C1159:D1159"/>
    <mergeCell ref="A1160:B1160"/>
    <mergeCell ref="C1160:D1160"/>
    <mergeCell ref="A1208:H1208"/>
    <mergeCell ref="A1209:B1209"/>
    <mergeCell ref="C1209:D1209"/>
    <mergeCell ref="A1210:B1210"/>
    <mergeCell ref="C1210:D1210"/>
    <mergeCell ref="E1163:G1163"/>
    <mergeCell ref="H1163:H1164"/>
    <mergeCell ref="A1175:C1175"/>
    <mergeCell ref="E1175:G1175"/>
    <mergeCell ref="A1176:G1176"/>
    <mergeCell ref="E1213:G1213"/>
    <mergeCell ref="H1213:H1214"/>
    <mergeCell ref="A1225:C1225"/>
    <mergeCell ref="E1225:G1225"/>
    <mergeCell ref="A1226:G1226"/>
    <mergeCell ref="A1211:B1211"/>
    <mergeCell ref="C1211:D1211"/>
    <mergeCell ref="A1213:A1214"/>
    <mergeCell ref="B1213:B1214"/>
    <mergeCell ref="C1213:C1214"/>
    <mergeCell ref="A1261:B1261"/>
    <mergeCell ref="C1261:D1261"/>
    <mergeCell ref="A1263:A1264"/>
    <mergeCell ref="B1263:B1264"/>
    <mergeCell ref="C1263:C1264"/>
    <mergeCell ref="A1258:H1258"/>
    <mergeCell ref="A1259:B1259"/>
    <mergeCell ref="C1259:D1259"/>
    <mergeCell ref="A1260:B1260"/>
    <mergeCell ref="C1260:D1260"/>
    <mergeCell ref="A1308:H1308"/>
    <mergeCell ref="A1309:B1309"/>
    <mergeCell ref="C1309:D1309"/>
    <mergeCell ref="A1310:B1310"/>
    <mergeCell ref="C1310:D1310"/>
    <mergeCell ref="E1263:G1263"/>
    <mergeCell ref="H1263:H1264"/>
    <mergeCell ref="A1275:C1275"/>
    <mergeCell ref="E1275:G1275"/>
    <mergeCell ref="A1276:G1276"/>
    <mergeCell ref="E1313:G1313"/>
    <mergeCell ref="H1313:H1314"/>
    <mergeCell ref="A1325:C1325"/>
    <mergeCell ref="E1325:G1325"/>
    <mergeCell ref="A1326:G1326"/>
    <mergeCell ref="A1311:B1311"/>
    <mergeCell ref="C1311:D1311"/>
    <mergeCell ref="A1313:A1314"/>
    <mergeCell ref="B1313:B1314"/>
    <mergeCell ref="C1313:C1314"/>
    <mergeCell ref="A1361:B1361"/>
    <mergeCell ref="C1361:D1361"/>
    <mergeCell ref="A1363:A1364"/>
    <mergeCell ref="B1363:B1364"/>
    <mergeCell ref="C1363:C1364"/>
    <mergeCell ref="A1358:H1358"/>
    <mergeCell ref="A1359:B1359"/>
    <mergeCell ref="C1359:D1359"/>
    <mergeCell ref="A1360:B1360"/>
    <mergeCell ref="C1360:D1360"/>
    <mergeCell ref="A1408:H1408"/>
    <mergeCell ref="A1409:B1409"/>
    <mergeCell ref="C1409:D1409"/>
    <mergeCell ref="A1410:B1410"/>
    <mergeCell ref="C1410:D1410"/>
    <mergeCell ref="E1363:G1363"/>
    <mergeCell ref="H1363:H1364"/>
    <mergeCell ref="A1375:C1375"/>
    <mergeCell ref="E1375:G1375"/>
    <mergeCell ref="A1376:G1376"/>
    <mergeCell ref="E1413:G1413"/>
    <mergeCell ref="H1413:H1414"/>
    <mergeCell ref="A1425:C1425"/>
    <mergeCell ref="E1425:G1425"/>
    <mergeCell ref="A1426:G1426"/>
    <mergeCell ref="A1411:B1411"/>
    <mergeCell ref="C1411:D1411"/>
    <mergeCell ref="A1413:A1414"/>
    <mergeCell ref="B1413:B1414"/>
    <mergeCell ref="C1413:C1414"/>
  </mergeCells>
  <pageMargins left="0.25" right="0.25" top="0.75" bottom="0.75" header="0.3" footer="0.3"/>
  <pageSetup paperSize="9" orientation="portrait" horizontalDpi="4294967293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Angkatan 2021</vt:lpstr>
      <vt:lpstr>Angkatan 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FAIZAH</dc:creator>
  <cp:lastModifiedBy>shoot</cp:lastModifiedBy>
  <cp:lastPrinted>2023-06-20T11:37:05Z</cp:lastPrinted>
  <dcterms:created xsi:type="dcterms:W3CDTF">2022-02-05T08:38:09Z</dcterms:created>
  <dcterms:modified xsi:type="dcterms:W3CDTF">2023-06-20T13:06:28Z</dcterms:modified>
</cp:coreProperties>
</file>