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OneDrive\Dokumen\"/>
    </mc:Choice>
  </mc:AlternateContent>
  <xr:revisionPtr revIDLastSave="0" documentId="8_{282F481A-1304-404B-9B9C-8A74DAA9D8BE}" xr6:coauthVersionLast="47" xr6:coauthVersionMax="47" xr10:uidLastSave="{00000000-0000-0000-0000-000000000000}"/>
  <bookViews>
    <workbookView xWindow="-120" yWindow="-120" windowWidth="20730" windowHeight="11310" xr2:uid="{5777836C-F569-4FE6-8F0F-BAF511432951}"/>
  </bookViews>
  <sheets>
    <sheet name="Dashboard" sheetId="2" r:id="rId1"/>
    <sheet name="Data" sheetId="1" r:id="rId2"/>
    <sheet name="Data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L3" i="3" s="1"/>
  <c r="E3" i="3" l="1"/>
  <c r="M3" i="3"/>
  <c r="B3" i="3"/>
  <c r="F3" i="3"/>
  <c r="J3" i="3"/>
  <c r="C3" i="3"/>
  <c r="G3" i="3"/>
  <c r="K3" i="3"/>
  <c r="I3" i="3"/>
  <c r="D3" i="3"/>
  <c r="H3" i="3"/>
</calcChain>
</file>

<file path=xl/sharedStrings.xml><?xml version="1.0" encoding="utf-8"?>
<sst xmlns="http://schemas.openxmlformats.org/spreadsheetml/2006/main" count="41" uniqueCount="26">
  <si>
    <t>Barang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</si>
  <si>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</si>
  <si>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</si>
  <si>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</si>
  <si>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</si>
  <si>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</si>
  <si>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</si>
  <si>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</si>
  <si>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</si>
  <si>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</si>
  <si>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</si>
  <si>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</si>
  <si>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</si>
  <si>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Jumlah Terjual</t>
  </si>
  <si>
    <t>Minya Goreng</t>
  </si>
  <si>
    <t>Tepung Terigu</t>
  </si>
  <si>
    <t>Tepung Maizena</t>
  </si>
  <si>
    <t>Sabun Mandi</t>
  </si>
  <si>
    <t>Sampo</t>
  </si>
  <si>
    <t>Sikat Gigi</t>
  </si>
  <si>
    <t>Mie Instan</t>
  </si>
  <si>
    <t>Beras 5 kg</t>
  </si>
  <si>
    <t>Gas LPG</t>
  </si>
  <si>
    <t>Air Galon</t>
  </si>
  <si>
    <t>DASHBOARD PENJUALAN TOKO AL MA'UN</t>
  </si>
  <si>
    <t>Nama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</si>
</sst>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 Grafik</a:t>
            </a:r>
            <a:r>
              <a:rPr lang="en-ID" baseline="0"/>
              <a:t> Penjualan Barang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Data1!$B$2:$M$2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Desember</c:v>
                </c:pt>
              </c:strCache>
            </c:strRef>
          </c:cat>
          <c:val>
            <c:numRef>
              <c:f>Data1!$B$3:$M$3</c:f>
              <c:numCache>
                <c:formatCode>General</c:formatCode>
                <c:ptCount val="12"/>
                <c:pt idx="0">
                  <c:v>54</c:v>
                </c:pt>
                <c:pt idx="1">
                  <c:v>12</c:v>
                </c:pt>
                <c:pt idx="2">
                  <c:v>54</c:v>
                </c:pt>
                <c:pt idx="3">
                  <c:v>32</c:v>
                </c:pt>
                <c:pt idx="4">
                  <c:v>54</c:v>
                </c:pt>
                <c:pt idx="5">
                  <c:v>32</c:v>
                </c:pt>
                <c:pt idx="6">
                  <c:v>38</c:v>
                </c:pt>
                <c:pt idx="7">
                  <c:v>40</c:v>
                </c:pt>
                <c:pt idx="8">
                  <c:v>41</c:v>
                </c:pt>
                <c:pt idx="9">
                  <c:v>31</c:v>
                </c:pt>
                <c:pt idx="10">
                  <c:v>36</c:v>
                </c:pt>
                <c:pt idx="11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2A-40F4-AB9E-290E617AF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484096"/>
        <c:axId val="1993931072"/>
      </c:lineChart>
      <c:catAx>
        <c:axId val="199448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931072"/>
        <c:crosses val="autoZero"/>
        <c:auto val="1"/>
        <c:lblAlgn val="ctr"/>
        <c:lblOffset val="100"/>
        <c:noMultiLvlLbl val="0"/>
      </c:catAx>
      <c:valAx>
        <c:axId val="19939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48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20</xdr:col>
      <xdr:colOff>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B5973-C68D-4222-9725-65CCD65016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4153-6FB7-4A94-9D6C-27BA4B7C8505}">
  <dimension ref="A1:T23"/>
  <sheetViews>
    <sheetView showGridLines="0" tabSelected="1" workbookViewId="0">
      <selection sqref="A1:T4"/>
    </sheetView>
  </sheetViews>
  <sheetFormatPr defaultRowHeight="15" x14ac:dyDescent="0.25"/>
  <cols>
    <col min="1" max="1" width="16.140625" customWidth="1"/>
  </cols>
  <sheetData>
    <row r="1" spans="1:20" x14ac:dyDescent="0.25">
      <c r="A1" s="9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10" t="s">
        <v>25</v>
      </c>
    </row>
    <row r="6" spans="1:20" x14ac:dyDescent="0.25">
      <c r="A6" s="10"/>
    </row>
    <row r="7" spans="1:20" x14ac:dyDescent="0.25">
      <c r="A7" s="10" t="s">
        <v>22</v>
      </c>
    </row>
    <row r="8" spans="1:20" x14ac:dyDescent="0.25">
      <c r="A8" s="10"/>
    </row>
    <row r="9" spans="1:20" x14ac:dyDescent="0.25">
      <c r="A9" s="10"/>
    </row>
    <row r="10" spans="1:20" x14ac:dyDescent="0.25">
      <c r="A10" s="10"/>
    </row>
    <row r="11" spans="1:20" x14ac:dyDescent="0.25">
      <c r="A11" s="10"/>
    </row>
    <row r="12" spans="1:20" x14ac:dyDescent="0.25">
      <c r="A12" s="10"/>
    </row>
    <row r="13" spans="1:20" x14ac:dyDescent="0.25">
      <c r="A13" s="10"/>
    </row>
    <row r="14" spans="1:20" x14ac:dyDescent="0.25">
      <c r="A14" s="10"/>
    </row>
    <row r="15" spans="1:20" x14ac:dyDescent="0.25">
      <c r="A15" s="10"/>
    </row>
    <row r="16" spans="1:20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</sheetData>
  <mergeCells count="1">
    <mergeCell ref="A1:T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C70CA41-159F-49FF-A6C3-9CEA346D2191}">
          <x14:formula1>
            <xm:f>Data!$A$3:$A$12</xm:f>
          </x14:formula1>
          <xm:sqref>A7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BA4A-CDE5-4F52-B214-F99261EFCB4D}">
  <dimension ref="A1:N12"/>
  <sheetViews>
    <sheetView workbookViewId="0">
      <selection sqref="A1:M3"/>
    </sheetView>
  </sheetViews>
  <sheetFormatPr defaultRowHeight="15" x14ac:dyDescent="0.25"/>
  <cols>
    <col min="1" max="1" width="21.5703125" customWidth="1"/>
    <col min="2" max="2" width="7.28515625" customWidth="1"/>
    <col min="3" max="3" width="8.42578125" bestFit="1" customWidth="1"/>
    <col min="4" max="4" width="6.28515625" bestFit="1" customWidth="1"/>
    <col min="5" max="5" width="5.28515625" bestFit="1" customWidth="1"/>
    <col min="6" max="6" width="4.42578125" bestFit="1" customWidth="1"/>
    <col min="7" max="7" width="4.5703125" bestFit="1" customWidth="1"/>
    <col min="8" max="8" width="5.85546875" customWidth="1"/>
    <col min="9" max="9" width="8" bestFit="1" customWidth="1"/>
    <col min="10" max="10" width="10.85546875" bestFit="1" customWidth="1"/>
    <col min="11" max="11" width="8.28515625" bestFit="1" customWidth="1"/>
    <col min="12" max="12" width="10.42578125" bestFit="1" customWidth="1"/>
    <col min="13" max="13" width="10.140625" bestFit="1" customWidth="1"/>
  </cols>
  <sheetData>
    <row r="1" spans="1:14" x14ac:dyDescent="0.25">
      <c r="A1" s="7" t="s">
        <v>0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4" x14ac:dyDescent="0.25">
      <c r="A2" s="8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"/>
    </row>
    <row r="3" spans="1:14" x14ac:dyDescent="0.25">
      <c r="A3" s="3" t="s">
        <v>14</v>
      </c>
      <c r="B3" s="3">
        <v>10</v>
      </c>
      <c r="C3" s="3">
        <v>32</v>
      </c>
      <c r="D3" s="3">
        <v>32</v>
      </c>
      <c r="E3" s="3">
        <v>32</v>
      </c>
      <c r="F3" s="3">
        <v>51</v>
      </c>
      <c r="G3" s="3">
        <v>75</v>
      </c>
      <c r="H3" s="3">
        <v>76</v>
      </c>
      <c r="I3" s="3">
        <v>45</v>
      </c>
      <c r="J3" s="3">
        <v>24</v>
      </c>
      <c r="K3" s="3">
        <v>26</v>
      </c>
      <c r="L3" s="3">
        <v>27</v>
      </c>
      <c r="M3" s="3">
        <v>16</v>
      </c>
      <c r="N3" s="1"/>
    </row>
    <row r="4" spans="1:14" x14ac:dyDescent="0.25">
      <c r="A4" s="3" t="s">
        <v>15</v>
      </c>
      <c r="B4" s="3">
        <v>10</v>
      </c>
      <c r="C4" s="3">
        <v>32</v>
      </c>
      <c r="D4" s="3">
        <v>43</v>
      </c>
      <c r="E4" s="3">
        <v>54</v>
      </c>
      <c r="F4" s="3">
        <v>23</v>
      </c>
      <c r="G4" s="3">
        <v>32</v>
      </c>
      <c r="H4" s="3">
        <v>17</v>
      </c>
      <c r="I4" s="3">
        <v>16</v>
      </c>
      <c r="J4" s="3">
        <v>15</v>
      </c>
      <c r="K4" s="3">
        <v>19</v>
      </c>
      <c r="L4" s="3">
        <v>35</v>
      </c>
      <c r="M4" s="3">
        <v>37</v>
      </c>
    </row>
    <row r="5" spans="1:14" x14ac:dyDescent="0.25">
      <c r="A5" s="3" t="s">
        <v>16</v>
      </c>
      <c r="B5" s="3">
        <v>14</v>
      </c>
      <c r="C5" s="3">
        <v>21</v>
      </c>
      <c r="D5" s="3">
        <v>12</v>
      </c>
      <c r="E5" s="3">
        <v>12</v>
      </c>
      <c r="F5" s="3">
        <v>4</v>
      </c>
      <c r="G5" s="3">
        <v>12</v>
      </c>
      <c r="H5" s="3">
        <v>12</v>
      </c>
      <c r="I5" s="3">
        <v>12</v>
      </c>
      <c r="J5" s="3">
        <v>14</v>
      </c>
      <c r="K5" s="3">
        <v>25</v>
      </c>
      <c r="L5" s="3">
        <v>23</v>
      </c>
      <c r="M5" s="3">
        <v>12</v>
      </c>
    </row>
    <row r="6" spans="1:14" x14ac:dyDescent="0.25">
      <c r="A6" s="3" t="s">
        <v>17</v>
      </c>
      <c r="B6" s="3">
        <v>25</v>
      </c>
      <c r="C6" s="3">
        <v>23</v>
      </c>
      <c r="D6" s="3">
        <v>43</v>
      </c>
      <c r="E6" s="3">
        <v>12</v>
      </c>
      <c r="F6" s="3">
        <v>12</v>
      </c>
      <c r="G6" s="3">
        <v>13</v>
      </c>
      <c r="H6" s="3">
        <v>21</v>
      </c>
      <c r="I6" s="3">
        <v>11</v>
      </c>
      <c r="J6" s="3">
        <v>12</v>
      </c>
      <c r="K6" s="3">
        <v>13</v>
      </c>
      <c r="L6" s="3">
        <v>11</v>
      </c>
      <c r="M6" s="3">
        <v>13</v>
      </c>
    </row>
    <row r="7" spans="1:14" x14ac:dyDescent="0.25">
      <c r="A7" s="3" t="s">
        <v>18</v>
      </c>
      <c r="B7" s="3">
        <v>24</v>
      </c>
      <c r="C7" s="3">
        <v>23</v>
      </c>
      <c r="D7" s="3">
        <v>12</v>
      </c>
      <c r="E7" s="3">
        <v>23</v>
      </c>
      <c r="F7" s="3">
        <v>3</v>
      </c>
      <c r="G7" s="3">
        <v>21</v>
      </c>
      <c r="H7" s="3">
        <v>15</v>
      </c>
      <c r="I7" s="3">
        <v>17</v>
      </c>
      <c r="J7" s="3">
        <v>19</v>
      </c>
      <c r="K7" s="3">
        <v>17</v>
      </c>
      <c r="L7" s="3">
        <v>11</v>
      </c>
      <c r="M7" s="3">
        <v>16</v>
      </c>
    </row>
    <row r="8" spans="1:14" x14ac:dyDescent="0.25">
      <c r="A8" s="3" t="s">
        <v>19</v>
      </c>
      <c r="B8" s="3">
        <v>21</v>
      </c>
      <c r="C8" s="3">
        <v>22</v>
      </c>
      <c r="D8" s="3">
        <v>6</v>
      </c>
      <c r="E8" s="3">
        <v>4</v>
      </c>
      <c r="F8" s="3">
        <v>3</v>
      </c>
      <c r="G8" s="3">
        <v>34</v>
      </c>
      <c r="H8" s="3">
        <v>2</v>
      </c>
      <c r="I8" s="3">
        <v>2</v>
      </c>
      <c r="J8" s="3">
        <v>11</v>
      </c>
      <c r="K8" s="3">
        <v>8</v>
      </c>
      <c r="L8" s="3">
        <v>9</v>
      </c>
      <c r="M8" s="3">
        <v>1</v>
      </c>
    </row>
    <row r="9" spans="1:14" x14ac:dyDescent="0.25">
      <c r="A9" s="3" t="s">
        <v>20</v>
      </c>
      <c r="B9" s="3">
        <v>78</v>
      </c>
      <c r="C9" s="3">
        <v>88</v>
      </c>
      <c r="D9" s="3">
        <v>88</v>
      </c>
      <c r="E9" s="3">
        <v>56</v>
      </c>
      <c r="F9" s="3">
        <v>32</v>
      </c>
      <c r="G9" s="3">
        <v>23</v>
      </c>
      <c r="H9" s="3">
        <v>88</v>
      </c>
      <c r="I9" s="3">
        <v>78</v>
      </c>
      <c r="J9" s="3">
        <v>97</v>
      </c>
      <c r="K9" s="3">
        <v>78</v>
      </c>
      <c r="L9" s="3">
        <v>75</v>
      </c>
      <c r="M9" s="3">
        <v>89</v>
      </c>
    </row>
    <row r="10" spans="1:14" x14ac:dyDescent="0.25">
      <c r="A10" s="3" t="s">
        <v>21</v>
      </c>
      <c r="B10" s="3">
        <v>21</v>
      </c>
      <c r="C10" s="3">
        <v>22</v>
      </c>
      <c r="D10" s="3">
        <v>6</v>
      </c>
      <c r="E10" s="3">
        <v>32</v>
      </c>
      <c r="F10" s="3">
        <v>32</v>
      </c>
      <c r="G10" s="3">
        <v>45</v>
      </c>
      <c r="H10" s="3">
        <v>31</v>
      </c>
      <c r="I10" s="3">
        <v>35</v>
      </c>
      <c r="J10" s="3">
        <v>31</v>
      </c>
      <c r="K10" s="3">
        <v>29</v>
      </c>
      <c r="L10" s="3">
        <v>27</v>
      </c>
      <c r="M10" s="3">
        <v>25</v>
      </c>
    </row>
    <row r="11" spans="1:14" x14ac:dyDescent="0.25">
      <c r="A11" s="3" t="s">
        <v>22</v>
      </c>
      <c r="B11" s="3">
        <v>54</v>
      </c>
      <c r="C11" s="3">
        <v>12</v>
      </c>
      <c r="D11" s="3">
        <v>54</v>
      </c>
      <c r="E11" s="3">
        <v>32</v>
      </c>
      <c r="F11" s="3">
        <v>54</v>
      </c>
      <c r="G11" s="3">
        <v>32</v>
      </c>
      <c r="H11" s="3">
        <v>38</v>
      </c>
      <c r="I11" s="3">
        <v>40</v>
      </c>
      <c r="J11" s="3">
        <v>41</v>
      </c>
      <c r="K11" s="3">
        <v>31</v>
      </c>
      <c r="L11" s="3">
        <v>36</v>
      </c>
      <c r="M11" s="3">
        <v>35</v>
      </c>
    </row>
    <row r="12" spans="1:14" x14ac:dyDescent="0.25">
      <c r="A12" s="3" t="s">
        <v>23</v>
      </c>
      <c r="B12" s="3">
        <v>32</v>
      </c>
      <c r="C12" s="3">
        <v>4</v>
      </c>
      <c r="D12" s="3">
        <v>23</v>
      </c>
      <c r="E12" s="3">
        <v>21</v>
      </c>
      <c r="F12" s="3">
        <v>12</v>
      </c>
      <c r="G12" s="3">
        <v>12</v>
      </c>
      <c r="H12" s="3">
        <v>7</v>
      </c>
      <c r="I12" s="3">
        <v>8</v>
      </c>
      <c r="J12" s="3">
        <v>12</v>
      </c>
      <c r="K12" s="3">
        <v>9</v>
      </c>
      <c r="L12" s="3">
        <v>15</v>
      </c>
      <c r="M12" s="3">
        <v>19</v>
      </c>
    </row>
  </sheetData>
  <mergeCells count="2">
    <mergeCell ref="A1:A2"/>
    <mergeCell ref="B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DFD3-CDF7-4984-B5CE-2148F27C0878}">
  <dimension ref="A1:M3"/>
  <sheetViews>
    <sheetView workbookViewId="0">
      <selection activeCell="O7" sqref="O7"/>
    </sheetView>
  </sheetViews>
  <sheetFormatPr defaultRowHeight="15" x14ac:dyDescent="0.25"/>
  <cols>
    <col min="1" max="1" width="13.5703125" customWidth="1"/>
    <col min="13" max="13" width="12.7109375" customWidth="1"/>
  </cols>
  <sheetData>
    <row r="1" spans="1:13" x14ac:dyDescent="0.25">
      <c r="A1" s="7" t="s">
        <v>0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x14ac:dyDescent="0.25">
      <c r="A2" s="8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3" t="str">
        <f>Dashboard!A7</f>
        <v>Gas LPG</v>
      </c>
      <c r="B3" s="3">
        <f>VLOOKUP($A$3,Data!$A$1:$M$12,2,0)</f>
        <v>54</v>
      </c>
      <c r="C3" s="3">
        <f>VLOOKUP($A$3,Data!$A$1:$M$12,3,0)</f>
        <v>12</v>
      </c>
      <c r="D3" s="3">
        <f>VLOOKUP($A$3,Data!$A$1:$M$12,4,0)</f>
        <v>54</v>
      </c>
      <c r="E3" s="3">
        <f>VLOOKUP($A$3,Data!$A$1:$M$12,5,0)</f>
        <v>32</v>
      </c>
      <c r="F3" s="3">
        <f>VLOOKUP($A$3,Data!$A$1:$M$12,6,0)</f>
        <v>54</v>
      </c>
      <c r="G3" s="3">
        <f>VLOOKUP($A$3,Data!$A$1:$M$12,7,0)</f>
        <v>32</v>
      </c>
      <c r="H3" s="3">
        <f>VLOOKUP($A$3,Data!$A$1:$M$12,8,0)</f>
        <v>38</v>
      </c>
      <c r="I3" s="3">
        <f>VLOOKUP($A$3,Data!$A$1:$M$12,9,0)</f>
        <v>40</v>
      </c>
      <c r="J3" s="3">
        <f>VLOOKUP($A$3,Data!$A$1:$M$12,10,0)</f>
        <v>41</v>
      </c>
      <c r="K3" s="3">
        <f>VLOOKUP($A$3,Data!$A$1:$M$12,11,0)</f>
        <v>31</v>
      </c>
      <c r="L3" s="3">
        <f>VLOOKUP($A$3,Data!$A$1:$M$12,12,0)</f>
        <v>36</v>
      </c>
      <c r="M3" s="3">
        <f>VLOOKUP($A$3,Data!$A$1:$M$12,13,0)</f>
        <v>35</v>
      </c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Data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cp:lastPrinted>2024-01-25T01:38:58Z</cp:lastPrinted>
  <dcterms:created xsi:type="dcterms:W3CDTF">2024-01-25T01:36:25Z</dcterms:created>
  <dcterms:modified xsi:type="dcterms:W3CDTF">2024-01-25T02:02:39Z</dcterms:modified>
</cp:coreProperties>
</file>