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SQA\Class-3\"/>
    </mc:Choice>
  </mc:AlternateContent>
  <bookViews>
    <workbookView xWindow="0" yWindow="0" windowWidth="28800" windowHeight="12435" tabRatio="500" activeTab="4"/>
  </bookViews>
  <sheets>
    <sheet name="Test Plan" sheetId="1" r:id="rId1"/>
    <sheet name="Mind Maps" sheetId="2" r:id="rId2"/>
    <sheet name="Report" sheetId="3" r:id="rId3"/>
    <sheet name="TestCase" sheetId="4" r:id="rId4"/>
    <sheet name="Bug Report" sheetId="5" r:id="rId5"/>
    <sheet name="Test Metrics" sheetId="6" r:id="rId6"/>
  </sheets>
  <definedNames>
    <definedName name="Remember_Me_checkbox_error">TestCase!#REF!</definedName>
  </definedNames>
  <calcPr calcId="152511"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M2" i="4" l="1"/>
  <c r="M3" i="4"/>
  <c r="M4" i="4"/>
  <c r="M5" i="4"/>
  <c r="F14" i="3" s="1"/>
  <c r="F15" i="3" s="1"/>
  <c r="I10" i="3" s="1"/>
  <c r="E14" i="3" l="1"/>
  <c r="E15" i="3" s="1"/>
  <c r="I9" i="3" s="1"/>
  <c r="D14" i="3"/>
  <c r="D15" i="3" s="1"/>
  <c r="I8" i="3" s="1"/>
  <c r="M6" i="4"/>
  <c r="G14" i="3" s="1"/>
  <c r="G15" i="3" s="1"/>
  <c r="C14" i="3"/>
  <c r="C15" i="3" s="1"/>
  <c r="I7" i="3" s="1"/>
  <c r="A1" i="4"/>
  <c r="A1" i="4" a="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<sst xmlns="http://schemas.openxmlformats.org/spreadsheetml/2006/main" count="398" uniqueCount="283">
  <si>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</si>
  <si>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</si>
  <si>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</si>
  <si>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</si>
  <si>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</si>
  <si>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</si>
  <si>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</si>
  <si>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</si>
  <si>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</si>
  <si>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</si>
  <si>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</si>
  <si>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</si>
  <si>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</si>
  <si>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</si>
  <si>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</si>
  <si>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Reviewed By</t>
  </si>
  <si>
    <t>Ehsanul Alam Sabbir</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</si>
  <si>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</si>
  <si>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</si>
  <si>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</si>
  <si>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</si>
  <si>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</si>
  <si>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</si>
  <si>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</si>
  <si>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</si>
  <si>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</si>
  <si>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</si>
  <si>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</si>
  <si>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</si>
  <si>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</si>
  <si>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</si>
  <si>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</si>
  <si>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</si>
  <si>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</si>
  <si>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</si>
  <si>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</si>
  <si>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</si>
  <si>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</si>
  <si>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</si>
  <si>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</si>
  <si>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</si>
  <si>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</si>
  <si>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</si>
  <si>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</si>
  <si>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</si>
  <si>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</si>
  <si>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TC Start Date</t>
  </si>
  <si>
    <t>TC Execution Start Date</t>
  </si>
  <si>
    <t>TEST CASE</t>
  </si>
  <si>
    <t>Module Name</t>
  </si>
  <si>
    <t>TC End Date</t>
  </si>
  <si>
    <t>TC Execution End Date</t>
  </si>
  <si>
    <t>Epic</t>
  </si>
  <si>
    <t>Test Case Developed By</t>
  </si>
  <si>
    <t>Browser (tested)</t>
  </si>
  <si>
    <t>Developer Name (TL)</t>
  </si>
  <si>
    <t>Test Case Reviewed By</t>
  </si>
  <si>
    <t>Performance (tested)</t>
  </si>
  <si>
    <t>Test Executed by</t>
  </si>
  <si>
    <t>TOTAL</t>
  </si>
  <si>
    <t>#SL</t>
  </si>
  <si>
    <t>Module</t>
  </si>
  <si>
    <t>Type of Testing</t>
  </si>
  <si>
    <t>Features</t>
  </si>
  <si>
    <t>Test Cases</t>
  </si>
  <si>
    <t>Exepected  Result</t>
  </si>
  <si>
    <t>Actual Result</t>
  </si>
  <si>
    <t>Test Data</t>
  </si>
  <si>
    <t>Reproducing
Steps</t>
  </si>
  <si>
    <t xml:space="preserve">Bug Screen Shot </t>
  </si>
  <si>
    <t>Dev Comments</t>
  </si>
  <si>
    <t>Final Status</t>
  </si>
  <si>
    <t>Remarks</t>
  </si>
  <si>
    <t>Passed</t>
  </si>
  <si>
    <t>User 
Management</t>
  </si>
  <si>
    <t>UI Testing</t>
  </si>
  <si>
    <t>Sign Up</t>
  </si>
  <si>
    <t>N/A</t>
  </si>
  <si>
    <t>Failed</t>
  </si>
  <si>
    <t>Bug Reporting</t>
  </si>
  <si>
    <t>Reproducing Steps:</t>
  </si>
  <si>
    <t>Test Metrics</t>
  </si>
  <si>
    <t>Metrics</t>
  </si>
  <si>
    <t>Result (%)</t>
  </si>
  <si>
    <t>Percentage of Test Cases Executed</t>
  </si>
  <si>
    <t>(No. of Test Cases Executed / Total no. of Test Cases Written) * 100</t>
  </si>
  <si>
    <t>Percentage of Test Cases Not Executed</t>
  </si>
  <si>
    <t>(No. of Test Cases not Executed / Total no. of Test Cases Written) * 100</t>
  </si>
  <si>
    <t>Percentage of Test Cases Passed</t>
  </si>
  <si>
    <t>(No. of Test Cases Passed / Total no. of Test Cases Executed) * 100</t>
  </si>
  <si>
    <t>Percentage of Test Cases Failed</t>
  </si>
  <si>
    <t>(No. of Test Cases Failed / Total no. of Test Cases Executed) * 100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</si>
  <si>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</si>
  <si>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</si>
  <si>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</si>
  <si>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</si>
  <si>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</si>
  <si>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</si>
  <si>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</si>
  <si>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</si>
  <si>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</si>
  <si>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</si>
  <si>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</si>
  <si>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</si>
  <si>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</si>
  <si>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</si>
  <si>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Meesho</t>
  </si>
  <si>
    <t>Muhsina Rifa</t>
  </si>
  <si>
    <t>Verifying with valid phone number</t>
  </si>
  <si>
    <t>Account will be created</t>
  </si>
  <si>
    <t>Account created</t>
  </si>
  <si>
    <t>Verifying with an invalid phone number</t>
  </si>
  <si>
    <t>should give error message</t>
  </si>
  <si>
    <t>error message given</t>
  </si>
  <si>
    <t>Step1- Go to play store
Step2-  Search Meesho App
Step3-  Install App
Step4-  Open app
Step5- Click Account and SignUp
Step6-  Enter phone number and click the continue button
Step7- The app send an OTP code in message using mobile number
Step8- After giving  OTP code, account is created.</t>
  </si>
  <si>
    <t>No number is entered</t>
  </si>
  <si>
    <t>blank</t>
  </si>
  <si>
    <t xml:space="preserve">Step1- Go to the play store
Step2-  Search Meesho App
Step3-  Install the App
Step4-  Open the app
Step5- Click Account and SignUp
Step6-  Enter an invalid phone number and click the continue button
Step7- Error message: Enter a valid phone number
</t>
  </si>
  <si>
    <t>Step1- Go to the play store
Step2-  Search Meesho App
Step3-  Install the App
Step4-  Open the app
Step5- Click Account and SignUp
Step6-   click the continue button without entering number
Step7- Error message: Enter valid phone number</t>
  </si>
  <si>
    <t>Sending OTP</t>
  </si>
  <si>
    <t>OTP should be sent</t>
  </si>
  <si>
    <t>OTP is sent</t>
  </si>
  <si>
    <t>Step2- Click Account and SignUp
Step3-  Enter an valid phone number and click the continue button
Step5- OTP is entered</t>
  </si>
  <si>
    <t>Entering long number</t>
  </si>
  <si>
    <t>Categories</t>
  </si>
  <si>
    <t>Entering wrong email id</t>
  </si>
  <si>
    <t>wrong email is accepted</t>
  </si>
  <si>
    <t>Step1-  Open the app
Step2- Click Account and SignUp
Step3-   click the continue button without entering long number
Step4- Error message: Enter valid phone number</t>
  </si>
  <si>
    <t>Step1-  Open the app
Step2- Click Account and on the name
Step3- Enter wrong email</t>
  </si>
  <si>
    <t>Home</t>
  </si>
  <si>
    <t>Checking different items</t>
  </si>
  <si>
    <t>items should be displayed</t>
  </si>
  <si>
    <t>found as per expectation</t>
  </si>
  <si>
    <t>Supplier Hub</t>
  </si>
  <si>
    <t>checking full visibilty of content</t>
  </si>
  <si>
    <t>should be displayed</t>
  </si>
  <si>
    <t>last information is partially hidden</t>
  </si>
  <si>
    <t>Step1-  Open the app
Step2- Click Account and supplier hub
Step3- Scroll</t>
  </si>
  <si>
    <t>Search</t>
  </si>
  <si>
    <t>rosewhite50210examplemm@kol.om</t>
  </si>
  <si>
    <t>Checking birth year and year of education ending</t>
  </si>
  <si>
    <t>should pop message if 
education ending year is 
greater than birth date</t>
  </si>
  <si>
    <t>information is saved rather than popping error message</t>
  </si>
  <si>
    <t>DOB:1980
Education End:1050</t>
  </si>
  <si>
    <t>Step1-  Open the app
Step2- Click Account and on the name
Step3- type name with small letter</t>
  </si>
  <si>
    <t>appropriate message 
should be shown</t>
  </si>
  <si>
    <t>shakalak</t>
  </si>
  <si>
    <t>Step1-  Open the app
Step2- Click Categories
Step3- Click on different section</t>
  </si>
  <si>
    <t>Step1-  Open the app
Step2- Click search
Step3- search with any word</t>
  </si>
  <si>
    <t xml:space="preserve">checking case sensitivity in name </t>
  </si>
  <si>
    <t>not found as per expectation</t>
  </si>
  <si>
    <t>muhsina</t>
  </si>
  <si>
    <t>Step1-  Open the app
Step2- Click Account and on the name
Step3- Enter name with small letter</t>
  </si>
  <si>
    <t>Searching with random keyword</t>
  </si>
  <si>
    <t>View</t>
  </si>
  <si>
    <t>Checking order list</t>
  </si>
  <si>
    <t>orders should be displayed</t>
  </si>
  <si>
    <t>Step1-  Open the app
Step2- Click My orders
Step3-  view orders</t>
  </si>
  <si>
    <t>Community</t>
  </si>
  <si>
    <t>FAQs</t>
  </si>
  <si>
    <t>checking grammertical and spelling mistakes</t>
  </si>
  <si>
    <t>should be mistake free</t>
  </si>
  <si>
    <t>https://ibb.co/ZGgzBqx</t>
  </si>
  <si>
    <t>https://ibb.co/NWZDGdZ</t>
  </si>
  <si>
    <t>https://ibb.co/3rFm8rQ</t>
  </si>
  <si>
    <t>https://ibb.co/jZ91MZ2</t>
  </si>
  <si>
    <t>Test Plan For Meesho(App)</t>
  </si>
  <si>
    <t>Test Plan ID:</t>
  </si>
  <si>
    <t>TP_Meesho_11025</t>
  </si>
  <si>
    <t>Introduction:</t>
  </si>
  <si>
    <t>Meesho is an online shopping application that allows customers to shop without any hassle. Customers can do shopping from any place in India. The purpose of the system is to facilitate customers with products from different shops and to gather retailers in one place. There are different pages in the app like : home, user profile, order, and community.</t>
  </si>
  <si>
    <t>Test Items</t>
  </si>
  <si>
    <t>The scopes of this test plan are:</t>
  </si>
  <si>
    <t>To check the criteria of different credentials in the user profile</t>
  </si>
  <si>
    <t>To check the functionality of order module</t>
  </si>
  <si>
    <t>To check the operation of the search and categories on the home page</t>
  </si>
  <si>
    <t>To check the UI of the community.</t>
  </si>
  <si>
    <t>References</t>
  </si>
  <si>
    <t>Requirements, project plan.</t>
  </si>
  <si>
    <t>Features to be tested</t>
  </si>
  <si>
    <t>1. Search</t>
  </si>
  <si>
    <t>2. Categories surfing</t>
  </si>
  <si>
    <t>3. Profile updating</t>
  </si>
  <si>
    <t>4. My order display</t>
  </si>
  <si>
    <t>5. Community posting</t>
  </si>
  <si>
    <t>Features not to be tested</t>
  </si>
  <si>
    <t>1. Delivery location</t>
  </si>
  <si>
    <t>2. Notification</t>
  </si>
  <si>
    <t>Entry Criteria</t>
  </si>
  <si>
    <t>Test execution in the different modules of the system.</t>
  </si>
  <si>
    <t>Exit Criteria</t>
  </si>
  <si>
    <t>When all tests are executed,defects are detected and fixed.</t>
  </si>
  <si>
    <t>Suspense Criteria</t>
  </si>
  <si>
    <t>Time consumption during the hanging of the application</t>
  </si>
  <si>
    <t>Roles and Responsibilities</t>
  </si>
  <si>
    <t>Manual tester</t>
  </si>
  <si>
    <t>Data collection and generation of test cases</t>
  </si>
  <si>
    <t>Schedule</t>
  </si>
  <si>
    <t>1st April 2023: Test cases</t>
  </si>
  <si>
    <t>2nd April 2023: Bug report</t>
  </si>
  <si>
    <t>3rd April 2023: Test Metrics</t>
  </si>
  <si>
    <t>Training</t>
  </si>
  <si>
    <t>Training on application operation</t>
  </si>
  <si>
    <t>Tools learned for tests execution</t>
  </si>
  <si>
    <t>Risk and Mitigation</t>
  </si>
  <si>
    <t>Time, budget, and stakeholders’ issues</t>
  </si>
  <si>
    <t>Test Environment</t>
  </si>
  <si>
    <t>Test device’s OS: Android</t>
  </si>
  <si>
    <t>Test network: Wi-Fi and Mobile data</t>
  </si>
  <si>
    <t>Test Software: Meesho app</t>
  </si>
  <si>
    <t>Test Deliverables</t>
  </si>
  <si>
    <t>Approvals</t>
  </si>
  <si>
    <t>Test Plan Documentation: Muhsina</t>
  </si>
  <si>
    <t>Review: Samiha</t>
  </si>
  <si>
    <t>Approval Manager: Mushfiq</t>
  </si>
  <si>
    <t>Glossary</t>
  </si>
  <si>
    <t>1.Test Plan</t>
  </si>
  <si>
    <t>2.Mind Maps</t>
  </si>
  <si>
    <t>3.Test Cases</t>
  </si>
  <si>
    <t>4.Bug Reports</t>
  </si>
  <si>
    <t>5.Test Summary</t>
  </si>
  <si>
    <t>6.Test Metrics</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</si>
  <si>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</si>
  <si>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 SL 6</t>
  </si>
  <si>
    <t># SL 7</t>
  </si>
  <si>
    <t># SL 8</t>
  </si>
  <si>
    <t># SL 9</t>
  </si>
  <si>
    <t>Step1-  Open the app
Step2- Click Account and on the name
Step3- Enter the wrong email address</t>
  </si>
  <si>
    <t>Screenshot: https://ibb.co/jZ91MZ2</t>
  </si>
  <si>
    <t>Screenshot: https://ibb.co/3rFm8rQ</t>
  </si>
  <si>
    <t>Screenshot: https://ibb.co/NWZDGdZ</t>
  </si>
  <si>
    <t>Screenshot: https://ibb.co/ZGgzBqx</t>
  </si>
  <si>
    <t>Error message given</t>
  </si>
  <si>
    <t>Step1-  Open the app
Step2- Click Account and 'Refer &amp; Earn'
Step3- Click FAQs</t>
  </si>
  <si>
    <r>
      <t xml:space="preserve">Issue: </t>
    </r>
    <r>
      <rPr>
        <sz val="14"/>
        <color rgb="FF000000"/>
        <rFont val="Calibri"/>
        <family val="2"/>
      </rPr>
      <t>Contradiction with wrong birth year and
          education completion year</t>
    </r>
  </si>
  <si>
    <r>
      <t xml:space="preserve">Issue: </t>
    </r>
    <r>
      <rPr>
        <sz val="14"/>
        <color rgb="FF000000"/>
        <rFont val="Calibri"/>
        <family val="2"/>
      </rPr>
      <t>Case Sensitivity</t>
    </r>
  </si>
  <si>
    <r>
      <t xml:space="preserve">Issue: </t>
    </r>
    <r>
      <rPr>
        <sz val="14"/>
        <color rgb="FF000000"/>
        <rFont val="Calibri"/>
        <family val="2"/>
      </rPr>
      <t>Accepted invalid email address with wrong domain</t>
    </r>
  </si>
  <si>
    <r>
      <t xml:space="preserve">Issue: </t>
    </r>
    <r>
      <rPr>
        <sz val="14"/>
        <color rgb="FF000000"/>
        <rFont val="Calibri"/>
        <family val="2"/>
      </rPr>
      <t>Problem in visibility of content</t>
    </r>
  </si>
  <si>
    <r>
      <t xml:space="preserve">Expected: </t>
    </r>
    <r>
      <rPr>
        <sz val="14"/>
        <color rgb="FF000000"/>
        <rFont val="Calibri"/>
        <family val="2"/>
      </rPr>
      <t>The system should give error message</t>
    </r>
  </si>
  <si>
    <r>
      <t>Expected:</t>
    </r>
    <r>
      <rPr>
        <sz val="14"/>
        <color rgb="FF000000"/>
        <rFont val="Calibri"/>
        <family val="2"/>
      </rPr>
      <t xml:space="preserve"> The system</t>
    </r>
    <r>
      <rPr>
        <b/>
        <sz val="14"/>
        <color rgb="FF000000"/>
        <rFont val="Calibri"/>
        <family val="2"/>
      </rPr>
      <t xml:space="preserve"> </t>
    </r>
    <r>
      <rPr>
        <sz val="14"/>
        <color rgb="FF000000"/>
        <rFont val="Calibri"/>
        <family val="2"/>
      </rPr>
      <t>should give error message</t>
    </r>
  </si>
  <si>
    <r>
      <t xml:space="preserve">Expected: </t>
    </r>
    <r>
      <rPr>
        <sz val="14"/>
        <color rgb="FF000000"/>
        <rFont val="Calibri"/>
        <family val="2"/>
      </rPr>
      <t>The system should give an error message</t>
    </r>
  </si>
  <si>
    <r>
      <t xml:space="preserve">Expected: </t>
    </r>
    <r>
      <rPr>
        <sz val="14"/>
        <color rgb="FF000000"/>
        <rFont val="Calibri"/>
        <family val="2"/>
      </rPr>
      <t>Content should be displayed</t>
    </r>
  </si>
  <si>
    <r>
      <t xml:space="preserve">Actual: </t>
    </r>
    <r>
      <rPr>
        <sz val="14"/>
        <color rgb="FF000000"/>
        <rFont val="Calibri"/>
        <family val="2"/>
      </rPr>
      <t>Information is saved rather than popping error message</t>
    </r>
  </si>
  <si>
    <r>
      <t xml:space="preserve">Actual: </t>
    </r>
    <r>
      <rPr>
        <sz val="14"/>
        <color rgb="FF000000"/>
        <rFont val="Calibri"/>
        <family val="2"/>
      </rPr>
      <t>Not found as per expectation</t>
    </r>
  </si>
  <si>
    <r>
      <t xml:space="preserve">Actual: </t>
    </r>
    <r>
      <rPr>
        <sz val="14"/>
        <color rgb="FF000000"/>
        <rFont val="Calibri"/>
        <family val="2"/>
      </rPr>
      <t>wrong email is accepted</t>
    </r>
  </si>
  <si>
    <r>
      <t>Env:</t>
    </r>
    <r>
      <rPr>
        <sz val="14"/>
        <color rgb="FF000000"/>
        <rFont val="Calibri"/>
        <family val="2"/>
      </rPr>
      <t xml:space="preserve"> Android OS</t>
    </r>
  </si>
  <si>
    <r>
      <t xml:space="preserve">Module: </t>
    </r>
    <r>
      <rPr>
        <sz val="14"/>
        <color rgb="FF000000"/>
        <rFont val="Calibri"/>
        <family val="2"/>
      </rPr>
      <t>User Management</t>
    </r>
  </si>
  <si>
    <r>
      <t>Severity:</t>
    </r>
    <r>
      <rPr>
        <sz val="14"/>
        <color rgb="FF000000"/>
        <rFont val="Calibri"/>
        <family val="2"/>
      </rPr>
      <t xml:space="preserve"> P2</t>
    </r>
  </si>
  <si>
    <r>
      <t>Severity:</t>
    </r>
    <r>
      <rPr>
        <sz val="14"/>
        <color rgb="FF000000"/>
        <rFont val="Calibri"/>
        <family val="2"/>
      </rPr>
      <t xml:space="preserve"> P1</t>
    </r>
  </si>
  <si>
    <r>
      <t>Responsible QA:</t>
    </r>
    <r>
      <rPr>
        <sz val="14"/>
        <color rgb="FF000000"/>
        <rFont val="Calibri"/>
        <family val="2"/>
      </rPr>
      <t xml:space="preserve"> Muhsina Rifa</t>
    </r>
  </si>
  <si>
    <t>My Posts</t>
  </si>
  <si>
    <t>post can be done</t>
  </si>
  <si>
    <t>Android phone-&gt; App</t>
  </si>
  <si>
    <t>My Orders</t>
  </si>
  <si>
    <t>Verifying that one can
see his own post</t>
  </si>
  <si>
    <t>post should be displayed</t>
  </si>
  <si>
    <t>Step1-  Open the app
Step2- Click Community
Step3-  Click "My Posts" and see
 post in "created my me" section.</t>
  </si>
  <si>
    <t>Public Posts</t>
  </si>
  <si>
    <t>Verifying that one can
see post in app</t>
  </si>
  <si>
    <t>Step1-  Open the app
Step2- Click Community
Step3-  Click "popular" or "meesho"</t>
  </si>
  <si>
    <t>Verifying that one can
do post with providing necessary information</t>
  </si>
  <si>
    <t>Step1-  Open the app
Step2- Click Community
Step3-  Click "My Posts" and do
 post in "create new post" section.</t>
  </si>
  <si>
    <t>Verifying that one can not do post with providing irrelavant information</t>
  </si>
  <si>
    <t>post should not be allowed to be posted</t>
  </si>
  <si>
    <t xml:space="preserve">any other input except digit gives alert </t>
  </si>
  <si>
    <t>a</t>
  </si>
  <si>
    <t>Step1-  Open the app
Step2- Click Account and on the name
Step3- type any other character accept digit in "phone number" field</t>
  </si>
  <si>
    <t>Checking that phone number field does not take any other input except digits</t>
  </si>
  <si>
    <t>All in one 
display</t>
  </si>
  <si>
    <t xml:space="preserve">Verifying the font, text color and style </t>
  </si>
  <si>
    <t>should be as per requirements</t>
  </si>
  <si>
    <t xml:space="preserve">Profile
Update </t>
  </si>
  <si>
    <t xml:space="preserve">Profile
 Update </t>
  </si>
  <si>
    <t xml:space="preserve">Profile
Update  </t>
  </si>
  <si>
    <t>Home,Community,User Management and my orders.</t>
  </si>
  <si>
    <t>Profile Update</t>
  </si>
  <si>
    <t>Verifying that inappropriate inout entry warns with message in red color</t>
  </si>
  <si>
    <t>warning with red color message should be present</t>
  </si>
  <si>
    <t>(20/20)*100 = 100</t>
  </si>
  <si>
    <t>(0/20)*100 = 0</t>
  </si>
  <si>
    <t>(16/20)*100 = 80</t>
  </si>
  <si>
    <t>(4/20)*100 = 20</t>
  </si>
  <si>
    <r>
      <t>Actual: L</t>
    </r>
    <r>
      <rPr>
        <sz val="14"/>
        <color rgb="FF000000"/>
        <rFont val="Calibri"/>
        <family val="2"/>
      </rPr>
      <t>ast portion information is partially hidden</t>
    </r>
  </si>
</sst>
</file>

<file path=xl/styles.xml><?xml version="1.0" encoding="utf-8"?>
<styleSheet xmlns="http://schemas.openxmlformats.org/spreadsheetml/2006/main" xmlns:mc="http://schemas.openxmlformats.org/markup-compatibility/2006" xmlns:x14ac="http://schemas.microsoft.com/office/spreadsheetml/2009/9/ac" mc:Ignorable="x14ac">
  <fonts count="62">
    <font>
      <sz val="10"/>
      <color rgb="FF000000"/>
      <name val="Calibri"/>
      <charset val="1"/>
    </font>
    <font>
      <b/>
      <sz val="24"/>
      <color rgb="FFFFFFFF"/>
      <name val="Calibri"/>
      <family val="2"/>
      <charset val="1"/>
    </font>
    <font>
      <sz val="10"/>
      <name val="Arial"/>
      <family val="2"/>
      <charset val="1"/>
    </font>
    <font>
      <b/>
      <sz val="11"/>
      <name val="Calibri"/>
      <family val="2"/>
      <charset val="1"/>
    </font>
    <font>
      <b/>
      <sz val="10"/>
      <name val="Arial"/>
      <family val="2"/>
      <charset val="1"/>
    </font>
    <font>
      <b/>
      <sz val="12"/>
      <color rgb="FF222222"/>
      <name val="Arial"/>
      <family val="2"/>
      <charset val="1"/>
    </font>
    <font>
      <sz val="10"/>
      <color rgb="FF000000"/>
      <name val="Arial"/>
      <family val="2"/>
      <charset val="1"/>
    </font>
    <font>
      <sz val="10"/>
      <color rgb="FF222222"/>
      <name val="Arial"/>
      <family val="2"/>
      <charset val="1"/>
    </font>
    <font>
      <b/>
      <sz val="10"/>
      <color rgb="FF000000"/>
      <name val="Arial"/>
      <family val="2"/>
      <charset val="1"/>
    </font>
    <font>
      <b/>
      <sz val="11"/>
      <name val="Comfortaa"/>
      <charset val="1"/>
    </font>
    <font>
      <b/>
      <sz val="12"/>
      <name val="Calibri"/>
      <family val="2"/>
      <charset val="1"/>
    </font>
    <font>
      <sz val="11"/>
      <name val="Calibri"/>
      <family val="2"/>
      <charset val="1"/>
    </font>
    <font>
      <sz val="11"/>
      <color rgb="FF000000"/>
      <name val="Calibri"/>
      <family val="2"/>
      <charset val="1"/>
    </font>
    <font>
      <b/>
      <sz val="14"/>
      <name val="Calibri"/>
      <family val="2"/>
      <charset val="1"/>
    </font>
    <font>
      <b/>
      <sz val="10"/>
      <color rgb="FF000000"/>
      <name val="Calibri"/>
      <family val="2"/>
      <charset val="1"/>
    </font>
    <font>
      <u/>
      <sz val="10"/>
      <color rgb="FF0000FF"/>
      <name val="Calibri"/>
      <family val="2"/>
      <charset val="1"/>
    </font>
    <font>
      <sz val="10"/>
      <color rgb="FF000000"/>
      <name val="Calibri"/>
      <family val="2"/>
      <charset val="1"/>
    </font>
    <font>
      <sz val="10"/>
      <color rgb="FF000000"/>
      <name val="Verdana"/>
      <family val="2"/>
      <charset val="1"/>
    </font>
    <font>
      <b/>
      <sz val="10"/>
      <name val="Verdana"/>
      <family val="2"/>
      <charset val="1"/>
    </font>
    <font>
      <sz val="10"/>
      <name val="Verdana"/>
      <family val="2"/>
      <charset val="1"/>
    </font>
    <font>
      <b/>
      <sz val="20"/>
      <color rgb="FF000000"/>
      <name val="Calibri"/>
      <family val="2"/>
      <charset val="1"/>
    </font>
    <font>
      <b/>
      <sz val="18"/>
      <color rgb="FF000000"/>
      <name val="Calibri"/>
      <family val="2"/>
      <charset val="1"/>
    </font>
    <font>
      <b/>
      <sz val="14"/>
      <color rgb="FF000000"/>
      <name val="Calibri"/>
      <family val="2"/>
      <charset val="1"/>
    </font>
    <font>
      <b/>
      <sz val="10"/>
      <color rgb="FF000000"/>
      <name val="Calibri"/>
      <family val="2"/>
    </font>
    <font>
      <b/>
      <sz val="30"/>
      <color rgb="FF000000"/>
      <name val="Calibri"/>
      <family val="2"/>
    </font>
    <font>
      <sz val="10"/>
      <color rgb="FF000000"/>
      <name val="Calibri"/>
      <family val="2"/>
    </font>
    <font>
      <b/>
      <sz val="13"/>
      <color rgb="FF000000"/>
      <name val="Calibri"/>
      <family val="2"/>
    </font>
    <font>
      <sz val="13"/>
      <color rgb="FF000000"/>
      <name val="Calibri"/>
      <family val="2"/>
    </font>
    <font>
      <u/>
      <sz val="13"/>
      <color rgb="FF000000"/>
      <name val="Calibri"/>
      <family val="2"/>
    </font>
    <font>
      <sz val="12"/>
      <color rgb="FF000000"/>
      <name val="Calibri"/>
      <family val="2"/>
    </font>
    <font>
      <b/>
      <sz val="13"/>
      <color theme="0"/>
      <name val="Calibri"/>
      <family val="2"/>
    </font>
    <font>
      <b/>
      <sz val="16"/>
      <color rgb="FF000000"/>
      <name val="Bahnschrift Light Condensed"/>
      <family val="2"/>
    </font>
    <font>
      <sz val="16"/>
      <color rgb="FF000000"/>
      <name val="Bahnschrift Light Condensed"/>
      <family val="2"/>
    </font>
    <font>
      <b/>
      <sz val="20"/>
      <name val="Calibri"/>
      <family val="2"/>
    </font>
    <font>
      <sz val="16"/>
      <color rgb="FF000000"/>
      <name val="Calibri"/>
      <family val="2"/>
      <charset val="1"/>
    </font>
    <font>
      <b/>
      <sz val="16"/>
      <color rgb="FF000000"/>
      <name val="Calibri"/>
      <family val="2"/>
      <charset val="1"/>
    </font>
    <font>
      <b/>
      <sz val="16"/>
      <name val="Calibri"/>
      <family val="2"/>
      <charset val="1"/>
    </font>
    <font>
      <b/>
      <sz val="16"/>
      <color rgb="FFFFFFFF"/>
      <name val="Verdana"/>
      <family val="2"/>
      <charset val="1"/>
    </font>
    <font>
      <sz val="16"/>
      <name val="Calibri"/>
      <family val="2"/>
      <charset val="1"/>
    </font>
    <font>
      <sz val="16"/>
      <color rgb="FFFFFFFF"/>
      <name val="Verdana"/>
      <family val="2"/>
      <charset val="1"/>
    </font>
    <font>
      <sz val="16"/>
      <color rgb="FFFFFFFF"/>
      <name val="Calibri"/>
      <family val="2"/>
      <charset val="1"/>
    </font>
    <font>
      <b/>
      <sz val="16"/>
      <name val="Calibri"/>
      <family val="2"/>
    </font>
    <font>
      <sz val="16"/>
      <color rgb="FF000000"/>
      <name val="Verdana"/>
      <family val="2"/>
      <charset val="1"/>
    </font>
    <font>
      <sz val="16"/>
      <color rgb="FF0000FF"/>
      <name val="Calibri"/>
      <family val="2"/>
      <charset val="1"/>
    </font>
    <font>
      <sz val="16"/>
      <color rgb="FF000000"/>
      <name val="Calibri"/>
      <family val="2"/>
    </font>
    <font>
      <b/>
      <u/>
      <sz val="16"/>
      <color rgb="FF0000FF"/>
      <name val="Calibri"/>
      <family val="2"/>
      <charset val="1"/>
    </font>
    <font>
      <b/>
      <sz val="16"/>
      <name val="Verdana"/>
      <family val="2"/>
      <charset val="1"/>
    </font>
    <font>
      <b/>
      <sz val="16"/>
      <color rgb="FF000000"/>
      <name val="Verdana"/>
      <family val="2"/>
      <charset val="1"/>
    </font>
    <font>
      <sz val="16"/>
      <name val="Verdana"/>
      <family val="2"/>
      <charset val="1"/>
    </font>
    <font>
      <u/>
      <sz val="16"/>
      <color rgb="FF0000FF"/>
      <name val="Calibri"/>
      <family val="2"/>
      <charset val="1"/>
    </font>
    <font>
      <b/>
      <sz val="16"/>
      <color rgb="FFFFFFFF"/>
      <name val="Times New Roman"/>
      <family val="1"/>
    </font>
    <font>
      <sz val="16"/>
      <color rgb="FFFFFFFF"/>
      <name val="Times New Roman"/>
      <family val="1"/>
    </font>
    <font>
      <b/>
      <sz val="14"/>
      <color rgb="FF000000"/>
      <name val="Calibri"/>
      <family val="2"/>
    </font>
    <font>
      <sz val="14"/>
      <color rgb="FF000000"/>
      <name val="Calibri"/>
      <family val="2"/>
    </font>
    <font>
      <u/>
      <sz val="14"/>
      <color rgb="FF0000FF"/>
      <name val="Calibri"/>
      <family val="2"/>
    </font>
    <font>
      <b/>
      <sz val="16"/>
      <color theme="0"/>
      <name val="Calibri"/>
      <family val="2"/>
      <charset val="1"/>
    </font>
    <font>
      <sz val="16"/>
      <color theme="0"/>
      <name val="Arial"/>
      <family val="2"/>
      <charset val="1"/>
    </font>
    <font>
      <sz val="16"/>
      <color theme="0"/>
      <name val="Verdana"/>
      <family val="2"/>
      <charset val="1"/>
    </font>
    <font>
      <b/>
      <sz val="16"/>
      <color theme="0"/>
      <name val="Verdana"/>
      <family val="2"/>
      <charset val="1"/>
    </font>
    <font>
      <sz val="16"/>
      <color theme="0"/>
      <name val="Calibri"/>
      <family val="2"/>
    </font>
    <font>
      <b/>
      <sz val="16"/>
      <color theme="0"/>
      <name val="Arial"/>
      <family val="2"/>
    </font>
    <font>
      <b/>
      <sz val="16"/>
      <color rgb="FF333333"/>
      <name val="Verdana"/>
      <family val="2"/>
      <charset val="1"/>
    </font>
  </fonts>
  <fills count="33">
    <fill>
      <patternFill patternType="none"/>
    </fill>
    <fill>
      <patternFill patternType="gray125"/>
    </fill>
    <fill>
      <patternFill patternType="solid">
        <fgColor rgb="FF0070C0"/>
        <bgColor rgb="FF008080"/>
      </patternFill>
    </fill>
    <fill>
      <patternFill patternType="solid">
        <fgColor rgb="FFF2DBDB"/>
        <bgColor rgb="FFD9D9D9"/>
      </patternFill>
    </fill>
    <fill>
      <patternFill patternType="solid">
        <fgColor rgb="FFB6DDE8"/>
        <bgColor rgb="FFC6D9F0"/>
      </patternFill>
    </fill>
    <fill>
      <patternFill patternType="solid">
        <fgColor rgb="FFFFC000"/>
        <bgColor rgb="FFFAC090"/>
      </patternFill>
    </fill>
    <fill>
      <patternFill patternType="solid">
        <fgColor rgb="FFFFFFFF"/>
        <bgColor rgb="FFF2F2F2"/>
      </patternFill>
    </fill>
    <fill>
      <patternFill patternType="solid">
        <fgColor rgb="FFDCE6F2"/>
        <bgColor rgb="FFDBEEF4"/>
      </patternFill>
    </fill>
    <fill>
      <patternFill patternType="solid">
        <fgColor rgb="FFA4C2F4"/>
        <bgColor rgb="FF95B3D7"/>
      </patternFill>
    </fill>
    <fill>
      <patternFill patternType="solid">
        <fgColor rgb="FFD9EAD3"/>
        <bgColor rgb="FFD6E3BC"/>
      </patternFill>
    </fill>
    <fill>
      <patternFill patternType="solid">
        <fgColor rgb="FF99FF66"/>
        <bgColor rgb="FFC3D69B"/>
      </patternFill>
    </fill>
    <fill>
      <patternFill patternType="solid">
        <fgColor rgb="FFFF6600"/>
        <bgColor rgb="FFCC4125"/>
      </patternFill>
    </fill>
    <fill>
      <patternFill patternType="solid">
        <fgColor rgb="FFFFFF99"/>
        <bgColor rgb="FFFFE599"/>
      </patternFill>
    </fill>
    <fill>
      <patternFill patternType="solid">
        <fgColor rgb="FFCCC1DA"/>
        <bgColor rgb="FFBFBFBF"/>
      </patternFill>
    </fill>
    <fill>
      <patternFill patternType="solid">
        <fgColor rgb="FFFAC090"/>
        <bgColor rgb="FFE6B9B8"/>
      </patternFill>
    </fill>
    <fill>
      <patternFill patternType="solid">
        <fgColor rgb="FFE6B9B8"/>
        <bgColor rgb="FFFAC090"/>
      </patternFill>
    </fill>
    <fill>
      <patternFill patternType="solid">
        <fgColor rgb="FFC3D69B"/>
        <bgColor rgb="FFD6E3BC"/>
      </patternFill>
    </fill>
    <fill>
      <patternFill patternType="solid">
        <fgColor rgb="FFEBF1DE"/>
        <bgColor rgb="FFF2F2F2"/>
      </patternFill>
    </fill>
    <fill>
      <patternFill patternType="solid">
        <fgColor rgb="FFB3A2C7"/>
        <bgColor rgb="FF95B3D7"/>
      </patternFill>
    </fill>
    <fill>
      <patternFill patternType="solid">
        <fgColor rgb="FFDBEEF4"/>
        <bgColor rgb="FFDCE6F2"/>
      </patternFill>
    </fill>
    <fill>
      <patternFill patternType="solid">
        <fgColor rgb="FFC6D9F0"/>
        <bgColor rgb="FFB6DDE8"/>
      </patternFill>
    </fill>
    <fill>
      <patternFill patternType="solid">
        <fgColor rgb="FF00FF00"/>
        <bgColor rgb="FF99FF66"/>
      </patternFill>
    </fill>
    <fill>
      <patternFill patternType="solid">
        <fgColor rgb="FFD6E3BC"/>
        <bgColor rgb="FFD9EAD3"/>
      </patternFill>
    </fill>
    <fill>
      <patternFill patternType="solid">
        <fgColor rgb="FFFF0000"/>
        <bgColor rgb="FFCC4125"/>
      </patternFill>
    </fill>
    <fill>
      <patternFill patternType="solid">
        <fgColor rgb="FFFFFF00"/>
        <bgColor rgb="FFFFC000"/>
      </patternFill>
    </fill>
    <fill>
      <patternFill patternType="solid">
        <fgColor rgb="FFF2F2F2"/>
        <bgColor rgb="FFEBF1DE"/>
      </patternFill>
    </fill>
    <fill>
      <patternFill patternType="solid">
        <fgColor rgb="FF95B3D7"/>
        <bgColor rgb="FFA4C2F4"/>
      </patternFill>
    </fill>
    <fill>
      <patternFill patternType="solid">
        <fgColor rgb="FF7030A0"/>
        <bgColor rgb="FF000080"/>
      </patternFill>
    </fill>
    <fill>
      <patternFill patternType="solid">
        <fgColor rgb="FF7030A0"/>
        <bgColor indexed="64"/>
      </patternFill>
    </fill>
    <fill>
      <patternFill patternType="solid">
        <fgColor theme="4" tint="0.39997558519241921"/>
        <bgColor rgb="FFE6B9B8"/>
      </patternFill>
    </fill>
    <fill>
      <patternFill patternType="solid">
        <fgColor theme="0"/>
        <bgColor rgb="FFE6B9B8"/>
      </patternFill>
    </fill>
    <fill>
      <patternFill patternType="solid">
        <fgColor theme="0"/>
        <bgColor indexed="64"/>
      </patternFill>
    </fill>
    <fill>
      <patternFill patternType="solid">
        <fgColor theme="0"/>
        <bgColor rgb="FF000080"/>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style="medium">
        <color auto="1"/>
      </bottom>
      <diagonal/>
    </border>
    <border>
      <left style="medium">
        <color auto="1"/>
      </left>
      <right style="thin">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right style="thin">
        <color auto="1"/>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5" fillId="0" borderId="0" applyBorder="0" applyProtection="0"/>
  </cellStyleXfs>
  <cellXfs count="203">
    <xf numFmtId="0" fontId="0" fillId="0" borderId="0" xfId="0"/>
    <xf numFmtId="0" fontId="3" fillId="16" borderId="1" xfId="0" applyFont="1" applyFill="1" applyBorder="1" applyAlignment="1">
      <alignment horizontal="center" vertical="top" wrapText="1"/>
    </xf>
    <xf numFmtId="0" fontId="2" fillId="0" borderId="0" xfId="0" applyFont="1"/>
    <xf numFmtId="0" fontId="3" fillId="3" borderId="2" xfId="0" applyFont="1" applyFill="1" applyBorder="1" applyAlignment="1">
      <alignment horizontal="right"/>
    </xf>
    <xf numFmtId="0" fontId="3" fillId="3" borderId="4" xfId="0" applyFont="1" applyFill="1" applyBorder="1" applyAlignment="1">
      <alignment horizontal="right"/>
    </xf>
    <xf numFmtId="0" fontId="4" fillId="5" borderId="1" xfId="0" applyFont="1" applyFill="1" applyBorder="1" applyAlignment="1">
      <alignment horizontal="center"/>
    </xf>
    <xf numFmtId="0" fontId="5" fillId="0" borderId="0" xfId="0" applyFont="1"/>
    <xf numFmtId="0" fontId="2" fillId="0" borderId="1" xfId="0" applyFont="1" applyBorder="1" applyAlignment="1">
      <alignment horizontal="center"/>
    </xf>
    <xf numFmtId="0" fontId="6" fillId="0" borderId="5" xfId="0" applyFont="1" applyBorder="1"/>
    <xf numFmtId="0" fontId="6" fillId="0" borderId="6" xfId="0" applyFont="1" applyBorder="1"/>
    <xf numFmtId="0" fontId="7" fillId="6" borderId="6" xfId="0" applyFont="1" applyFill="1" applyBorder="1"/>
    <xf numFmtId="0" fontId="8" fillId="0" borderId="7" xfId="0" applyFont="1" applyBorder="1"/>
    <xf numFmtId="0" fontId="8" fillId="0" borderId="6" xfId="0" applyFont="1" applyBorder="1"/>
    <xf numFmtId="0" fontId="10" fillId="8" borderId="2" xfId="0" applyFont="1" applyFill="1" applyBorder="1" applyAlignment="1">
      <alignment horizontal="center" vertical="top" wrapText="1"/>
    </xf>
    <xf numFmtId="0" fontId="10" fillId="8" borderId="9" xfId="0" applyFont="1" applyFill="1" applyBorder="1" applyAlignment="1">
      <alignment horizontal="center" vertical="top" wrapText="1"/>
    </xf>
    <xf numFmtId="0" fontId="10" fillId="8" borderId="10" xfId="0" applyFont="1" applyFill="1" applyBorder="1" applyAlignment="1">
      <alignment horizontal="center" vertical="top" wrapText="1"/>
    </xf>
    <xf numFmtId="0" fontId="6" fillId="0" borderId="0" xfId="0" applyFont="1"/>
    <xf numFmtId="0" fontId="6" fillId="0" borderId="0" xfId="0" applyFont="1" applyAlignment="1">
      <alignment vertical="center"/>
    </xf>
    <xf numFmtId="0" fontId="11" fillId="9" borderId="2" xfId="0" applyFont="1" applyFill="1" applyBorder="1" applyAlignment="1">
      <alignment vertical="center"/>
    </xf>
    <xf numFmtId="0" fontId="11" fillId="10" borderId="9" xfId="0" applyFont="1" applyFill="1" applyBorder="1" applyAlignment="1">
      <alignment horizontal="center" vertical="center"/>
    </xf>
    <xf numFmtId="0" fontId="11" fillId="11" borderId="9" xfId="0" applyFont="1" applyFill="1" applyBorder="1" applyAlignment="1">
      <alignment horizontal="center" vertical="center"/>
    </xf>
    <xf numFmtId="0" fontId="11" fillId="12" borderId="9" xfId="0" applyFont="1" applyFill="1" applyBorder="1" applyAlignment="1">
      <alignment horizontal="center" vertical="center"/>
    </xf>
    <xf numFmtId="0" fontId="11" fillId="13" borderId="9" xfId="0" applyFont="1" applyFill="1" applyBorder="1" applyAlignment="1">
      <alignment horizontal="center" vertical="center"/>
    </xf>
    <xf numFmtId="0" fontId="12" fillId="14" borderId="10" xfId="0" applyFont="1" applyFill="1" applyBorder="1" applyAlignment="1">
      <alignment horizontal="center" vertical="center"/>
    </xf>
    <xf numFmtId="0" fontId="5" fillId="0" borderId="0" xfId="0" applyFont="1" applyAlignment="1">
      <alignment vertical="center"/>
    </xf>
    <xf numFmtId="0" fontId="13" fillId="15" borderId="4" xfId="0" applyFont="1" applyFill="1" applyBorder="1" applyAlignment="1">
      <alignment horizontal="center"/>
    </xf>
    <xf numFmtId="0" fontId="13" fillId="15" borderId="11" xfId="0" applyFont="1" applyFill="1" applyBorder="1" applyAlignment="1">
      <alignment horizontal="center"/>
    </xf>
    <xf numFmtId="0" fontId="13" fillId="15" borderId="11" xfId="0" applyFont="1" applyFill="1" applyBorder="1" applyAlignment="1">
      <alignment horizontal="center" wrapText="1"/>
    </xf>
    <xf numFmtId="0" fontId="13" fillId="15" borderId="3" xfId="0" applyFont="1" applyFill="1" applyBorder="1" applyAlignment="1">
      <alignment horizontal="center"/>
    </xf>
    <xf numFmtId="0" fontId="2" fillId="0" borderId="0" xfId="0" applyFont="1" applyAlignment="1">
      <alignment horizontal="right"/>
    </xf>
    <xf numFmtId="0" fontId="2" fillId="0" borderId="0" xfId="0" applyFont="1" applyAlignment="1">
      <alignment vertical="top"/>
    </xf>
    <xf numFmtId="0" fontId="11" fillId="17" borderId="1" xfId="0" applyFont="1" applyFill="1" applyBorder="1" applyAlignment="1">
      <alignment horizontal="center" vertical="top"/>
    </xf>
    <xf numFmtId="0" fontId="17" fillId="0" borderId="0" xfId="0" applyFont="1"/>
    <xf numFmtId="0" fontId="12" fillId="0" borderId="0" xfId="0" applyFont="1" applyAlignment="1">
      <alignment horizontal="left" vertical="center"/>
    </xf>
    <xf numFmtId="0" fontId="11" fillId="0" borderId="6" xfId="0" applyFont="1" applyBorder="1" applyAlignment="1">
      <alignment horizontal="left" vertical="center"/>
    </xf>
    <xf numFmtId="0" fontId="11" fillId="0" borderId="6" xfId="0" applyFont="1" applyBorder="1" applyAlignment="1">
      <alignment horizontal="left" vertical="center" wrapText="1"/>
    </xf>
    <xf numFmtId="0" fontId="19" fillId="0" borderId="6" xfId="0" applyFont="1" applyBorder="1" applyAlignment="1">
      <alignment horizontal="left" wrapText="1"/>
    </xf>
    <xf numFmtId="0" fontId="11" fillId="0" borderId="19" xfId="0" applyFont="1" applyBorder="1" applyAlignment="1">
      <alignment horizontal="left" vertical="center" wrapText="1"/>
    </xf>
    <xf numFmtId="0" fontId="19" fillId="0" borderId="6" xfId="0" applyFont="1" applyBorder="1" applyAlignment="1">
      <alignment horizontal="left"/>
    </xf>
    <xf numFmtId="0" fontId="19" fillId="0" borderId="6" xfId="0" applyFont="1" applyBorder="1" applyAlignment="1">
      <alignment vertical="center"/>
    </xf>
    <xf numFmtId="0" fontId="19" fillId="0" borderId="6" xfId="0" applyFont="1" applyBorder="1" applyAlignment="1">
      <alignment horizontal="center" vertical="center"/>
    </xf>
    <xf numFmtId="0" fontId="19" fillId="0" borderId="6" xfId="0" applyFont="1" applyBorder="1"/>
    <xf numFmtId="0" fontId="0" fillId="0" borderId="0" xfId="0" applyAlignment="1">
      <alignment horizontal="center"/>
    </xf>
    <xf numFmtId="0" fontId="22" fillId="0" borderId="0" xfId="0" applyFont="1" applyAlignment="1">
      <alignment horizontal="center" vertical="center"/>
    </xf>
    <xf numFmtId="0" fontId="22" fillId="7" borderId="1" xfId="0" applyFont="1" applyFill="1" applyBorder="1" applyAlignment="1">
      <alignment horizontal="center" vertical="center"/>
    </xf>
    <xf numFmtId="0" fontId="22" fillId="7" borderId="8" xfId="0" applyFont="1" applyFill="1" applyBorder="1" applyAlignment="1">
      <alignment horizontal="center" vertical="center"/>
    </xf>
    <xf numFmtId="0" fontId="14" fillId="0" borderId="0" xfId="0" applyFont="1"/>
    <xf numFmtId="0" fontId="16" fillId="0" borderId="1" xfId="0" applyFont="1" applyBorder="1" applyAlignment="1">
      <alignment horizontal="center" vertical="center"/>
    </xf>
    <xf numFmtId="0" fontId="14" fillId="0" borderId="1" xfId="0" applyFont="1" applyBorder="1" applyAlignment="1">
      <alignment vertical="center"/>
    </xf>
    <xf numFmtId="0" fontId="16" fillId="0" borderId="1" xfId="0" applyFont="1" applyBorder="1" applyAlignment="1">
      <alignment vertical="center"/>
    </xf>
    <xf numFmtId="0" fontId="14" fillId="0" borderId="1" xfId="0" applyFont="1" applyBorder="1" applyAlignment="1">
      <alignment horizontal="left" vertical="center"/>
    </xf>
    <xf numFmtId="0" fontId="16" fillId="0" borderId="1" xfId="0" applyFont="1" applyBorder="1" applyAlignment="1">
      <alignment horizontal="left" vertical="center"/>
    </xf>
    <xf numFmtId="0" fontId="14" fillId="0" borderId="0" xfId="0" applyFont="1" applyAlignment="1">
      <alignment horizontal="center" vertical="center"/>
    </xf>
    <xf numFmtId="0" fontId="16" fillId="0" borderId="0" xfId="0" applyFont="1"/>
    <xf numFmtId="0" fontId="0" fillId="0" borderId="0" xfId="0" applyAlignment="1">
      <alignment vertical="top"/>
    </xf>
    <xf numFmtId="0" fontId="11" fillId="0" borderId="19" xfId="0" applyFont="1" applyBorder="1" applyAlignment="1">
      <alignment horizontal="left" vertical="top" wrapText="1"/>
    </xf>
    <xf numFmtId="0" fontId="11" fillId="0" borderId="6" xfId="0" applyFont="1" applyBorder="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18" fillId="0" borderId="6" xfId="0" applyFont="1" applyBorder="1" applyAlignment="1">
      <alignment vertical="top"/>
    </xf>
    <xf numFmtId="0" fontId="23" fillId="0" borderId="0" xfId="0" applyFont="1" applyAlignment="1">
      <alignment vertical="top"/>
    </xf>
    <xf numFmtId="0" fontId="0" fillId="0" borderId="0" xfId="0" applyAlignment="1">
      <alignment horizontal="left" vertical="top"/>
    </xf>
    <xf numFmtId="0" fontId="0" fillId="0" borderId="0" xfId="0" applyAlignment="1">
      <alignment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25" xfId="0" applyFont="1" applyBorder="1" applyAlignment="1">
      <alignment vertical="center" wrapText="1"/>
    </xf>
    <xf numFmtId="0" fontId="27" fillId="0" borderId="25" xfId="0" applyFont="1" applyBorder="1" applyAlignment="1">
      <alignment vertical="center" wrapText="1"/>
    </xf>
    <xf numFmtId="0" fontId="27" fillId="0" borderId="26" xfId="0" applyFont="1" applyBorder="1" applyAlignment="1">
      <alignment vertical="center" wrapText="1"/>
    </xf>
    <xf numFmtId="0" fontId="27" fillId="0" borderId="27" xfId="0" applyFont="1" applyBorder="1" applyAlignment="1">
      <alignment horizontal="left" vertical="center" wrapText="1" indent="1"/>
    </xf>
    <xf numFmtId="0" fontId="27" fillId="0" borderId="28" xfId="0" applyFont="1" applyBorder="1" applyAlignment="1">
      <alignment horizontal="left" vertical="center" wrapText="1" indent="1"/>
    </xf>
    <xf numFmtId="0" fontId="27" fillId="0" borderId="26" xfId="0" applyFont="1" applyBorder="1" applyAlignment="1">
      <alignment horizontal="left" vertical="center" wrapText="1" indent="1"/>
    </xf>
    <xf numFmtId="0" fontId="28" fillId="0" borderId="26" xfId="0" applyFont="1" applyBorder="1" applyAlignment="1">
      <alignment vertical="center" wrapText="1"/>
    </xf>
    <xf numFmtId="0" fontId="27" fillId="0" borderId="27" xfId="0" applyFont="1" applyBorder="1" applyAlignment="1">
      <alignment vertical="center" wrapText="1"/>
    </xf>
    <xf numFmtId="0" fontId="27" fillId="0" borderId="28" xfId="0" applyFont="1" applyBorder="1" applyAlignment="1">
      <alignment vertical="center" wrapText="1"/>
    </xf>
    <xf numFmtId="0" fontId="29" fillId="0" borderId="26" xfId="0" applyFont="1" applyBorder="1" applyAlignment="1">
      <alignment horizontal="left" vertical="center" wrapText="1" indent="1"/>
    </xf>
    <xf numFmtId="0" fontId="29" fillId="0" borderId="27" xfId="0" applyFont="1" applyBorder="1" applyAlignment="1">
      <alignment horizontal="left" vertical="center" wrapText="1" indent="1"/>
    </xf>
    <xf numFmtId="0" fontId="29" fillId="0" borderId="28" xfId="0" applyFont="1" applyBorder="1" applyAlignment="1">
      <alignment horizontal="left" vertical="center" wrapText="1" indent="1"/>
    </xf>
    <xf numFmtId="0" fontId="30" fillId="28" borderId="25" xfId="0" applyFont="1" applyFill="1" applyBorder="1" applyAlignment="1">
      <alignment vertical="center" wrapText="1"/>
    </xf>
    <xf numFmtId="0" fontId="34" fillId="6" borderId="1" xfId="0" applyFont="1" applyFill="1" applyBorder="1" applyAlignment="1">
      <alignment horizontal="center" vertical="center"/>
    </xf>
    <xf numFmtId="0" fontId="35" fillId="6" borderId="1" xfId="0" applyFont="1" applyFill="1" applyBorder="1" applyAlignment="1">
      <alignment horizontal="center" vertical="top"/>
    </xf>
    <xf numFmtId="0" fontId="36" fillId="0" borderId="1" xfId="0" applyFont="1" applyBorder="1" applyAlignment="1">
      <alignment horizontal="center" vertical="top" wrapText="1"/>
    </xf>
    <xf numFmtId="0" fontId="34" fillId="6" borderId="1" xfId="0" applyFont="1" applyFill="1" applyBorder="1" applyAlignment="1">
      <alignment horizontal="center" vertical="top" wrapText="1"/>
    </xf>
    <xf numFmtId="0" fontId="34" fillId="6" borderId="1" xfId="0" applyFont="1" applyFill="1" applyBorder="1" applyAlignment="1">
      <alignment horizontal="left" vertical="top" wrapText="1"/>
    </xf>
    <xf numFmtId="0" fontId="37" fillId="6" borderId="1" xfId="0" applyFont="1" applyFill="1" applyBorder="1" applyAlignment="1">
      <alignment horizontal="center" vertical="center" wrapText="1"/>
    </xf>
    <xf numFmtId="0" fontId="37" fillId="6" borderId="1" xfId="0" applyFont="1" applyFill="1" applyBorder="1" applyAlignment="1">
      <alignment horizontal="center" vertical="top" wrapText="1"/>
    </xf>
    <xf numFmtId="0" fontId="38" fillId="0" borderId="1" xfId="0" applyFont="1" applyBorder="1" applyAlignment="1">
      <alignment horizontal="center" vertical="top"/>
    </xf>
    <xf numFmtId="0" fontId="37" fillId="6" borderId="1" xfId="0" applyFont="1" applyFill="1" applyBorder="1" applyAlignment="1">
      <alignment horizontal="center" vertical="top"/>
    </xf>
    <xf numFmtId="0" fontId="39" fillId="6" borderId="1" xfId="0" applyFont="1" applyFill="1" applyBorder="1" applyAlignment="1">
      <alignment horizontal="center" vertical="top"/>
    </xf>
    <xf numFmtId="0" fontId="40" fillId="6" borderId="1" xfId="0" applyFont="1" applyFill="1" applyBorder="1" applyAlignment="1">
      <alignment horizontal="center" vertical="top"/>
    </xf>
    <xf numFmtId="0" fontId="34" fillId="0" borderId="1" xfId="0" applyFont="1" applyBorder="1" applyAlignment="1">
      <alignment horizontal="center" vertical="center"/>
    </xf>
    <xf numFmtId="0" fontId="41" fillId="0" borderId="1" xfId="0" applyFont="1" applyBorder="1" applyAlignment="1">
      <alignment vertical="top"/>
    </xf>
    <xf numFmtId="0" fontId="41" fillId="0" borderId="1" xfId="0" applyFont="1" applyBorder="1" applyAlignment="1">
      <alignment horizontal="center" vertical="top"/>
    </xf>
    <xf numFmtId="0" fontId="42" fillId="0" borderId="1" xfId="0" applyFont="1" applyBorder="1" applyAlignment="1">
      <alignment horizontal="left" vertical="center" wrapText="1"/>
    </xf>
    <xf numFmtId="0" fontId="34" fillId="0" borderId="1" xfId="0" applyFont="1" applyBorder="1" applyAlignment="1">
      <alignment horizontal="left" vertical="center" wrapText="1"/>
    </xf>
    <xf numFmtId="0" fontId="34" fillId="0" borderId="1" xfId="0" applyFont="1" applyBorder="1" applyAlignment="1">
      <alignment horizontal="left" vertical="top" wrapText="1"/>
    </xf>
    <xf numFmtId="0" fontId="43" fillId="0" borderId="1" xfId="0" applyFont="1" applyBorder="1" applyAlignment="1">
      <alignment horizontal="left" vertical="center" wrapText="1"/>
    </xf>
    <xf numFmtId="0" fontId="38" fillId="0" borderId="1" xfId="0" applyFont="1" applyBorder="1" applyAlignment="1">
      <alignment horizontal="left" vertical="center"/>
    </xf>
    <xf numFmtId="0" fontId="34" fillId="0" borderId="1" xfId="0" applyFont="1" applyBorder="1" applyAlignment="1">
      <alignment horizontal="left" vertical="center"/>
    </xf>
    <xf numFmtId="0" fontId="42" fillId="0" borderId="1" xfId="0" applyFont="1" applyBorder="1"/>
    <xf numFmtId="0" fontId="44" fillId="0" borderId="1" xfId="0" applyFont="1" applyBorder="1"/>
    <xf numFmtId="0" fontId="45" fillId="0" borderId="12" xfId="1" applyFont="1" applyBorder="1" applyAlignment="1" applyProtection="1">
      <alignment horizontal="center" vertical="top" wrapText="1"/>
    </xf>
    <xf numFmtId="0" fontId="35" fillId="19" borderId="12" xfId="0" applyFont="1" applyFill="1" applyBorder="1" applyAlignment="1">
      <alignment horizontal="center" vertical="top" wrapText="1"/>
    </xf>
    <xf numFmtId="0" fontId="34" fillId="0" borderId="12" xfId="0" applyFont="1" applyBorder="1" applyAlignment="1">
      <alignment horizontal="center" vertical="center" wrapText="1"/>
    </xf>
    <xf numFmtId="0" fontId="35" fillId="19" borderId="12" xfId="0" applyFont="1" applyFill="1" applyBorder="1" applyAlignment="1">
      <alignment vertical="center" wrapText="1"/>
    </xf>
    <xf numFmtId="0" fontId="42" fillId="0" borderId="0" xfId="0" applyFont="1" applyAlignment="1">
      <alignment horizontal="left" vertical="top"/>
    </xf>
    <xf numFmtId="0" fontId="42" fillId="0" borderId="0" xfId="0" applyFont="1" applyAlignment="1">
      <alignment horizontal="left" vertical="center"/>
    </xf>
    <xf numFmtId="0" fontId="42" fillId="0" borderId="0" xfId="0" applyFont="1" applyAlignment="1">
      <alignment wrapText="1"/>
    </xf>
    <xf numFmtId="0" fontId="42" fillId="0" borderId="0" xfId="0" applyFont="1"/>
    <xf numFmtId="0" fontId="44" fillId="0" borderId="0" xfId="0" applyFont="1"/>
    <xf numFmtId="0" fontId="35" fillId="0" borderId="3" xfId="0" applyFont="1" applyBorder="1" applyAlignment="1">
      <alignment horizontal="center" vertical="top" wrapText="1"/>
    </xf>
    <xf numFmtId="0" fontId="35" fillId="19" borderId="3" xfId="0" applyFont="1" applyFill="1" applyBorder="1" applyAlignment="1">
      <alignment horizontal="center" vertical="top" wrapText="1"/>
    </xf>
    <xf numFmtId="0" fontId="34" fillId="0" borderId="3" xfId="0" applyFont="1" applyBorder="1" applyAlignment="1">
      <alignment horizontal="center" vertical="center" wrapText="1"/>
    </xf>
    <xf numFmtId="0" fontId="35" fillId="19" borderId="3" xfId="0" applyFont="1" applyFill="1" applyBorder="1" applyAlignment="1">
      <alignment vertical="center" wrapText="1"/>
    </xf>
    <xf numFmtId="0" fontId="47" fillId="21" borderId="14" xfId="0" applyFont="1" applyFill="1" applyBorder="1" applyAlignment="1">
      <alignment horizontal="center" vertical="top" wrapText="1"/>
    </xf>
    <xf numFmtId="0" fontId="48" fillId="22" borderId="15" xfId="0" applyFont="1" applyFill="1" applyBorder="1" applyAlignment="1">
      <alignment horizontal="center" wrapText="1"/>
    </xf>
    <xf numFmtId="0" fontId="35" fillId="0" borderId="3" xfId="0" applyFont="1" applyBorder="1" applyAlignment="1">
      <alignment vertical="center" wrapText="1"/>
    </xf>
    <xf numFmtId="0" fontId="37" fillId="23" borderId="14" xfId="0" applyFont="1" applyFill="1" applyBorder="1" applyAlignment="1">
      <alignment horizontal="center" vertical="top" wrapText="1"/>
    </xf>
    <xf numFmtId="0" fontId="46" fillId="24" borderId="14" xfId="0" applyFont="1" applyFill="1" applyBorder="1" applyAlignment="1">
      <alignment horizontal="center" vertical="top" wrapText="1"/>
    </xf>
    <xf numFmtId="0" fontId="42" fillId="0" borderId="0" xfId="0" applyFont="1" applyAlignment="1">
      <alignment horizontal="center" vertical="center"/>
    </xf>
    <xf numFmtId="0" fontId="47" fillId="0" borderId="0" xfId="0" applyFont="1" applyAlignment="1">
      <alignment horizontal="left" vertical="top"/>
    </xf>
    <xf numFmtId="0" fontId="42" fillId="0" borderId="0" xfId="0" applyFont="1" applyAlignment="1">
      <alignment horizontal="left"/>
    </xf>
    <xf numFmtId="0" fontId="46" fillId="20" borderId="16" xfId="0" applyFont="1" applyFill="1" applyBorder="1" applyAlignment="1">
      <alignment horizontal="center" vertical="top" wrapText="1"/>
    </xf>
    <xf numFmtId="0" fontId="46" fillId="22" borderId="17" xfId="0" applyFont="1" applyFill="1" applyBorder="1" applyAlignment="1">
      <alignment horizontal="center" wrapText="1"/>
    </xf>
    <xf numFmtId="0" fontId="48" fillId="0" borderId="1" xfId="0" applyFont="1" applyBorder="1" applyAlignment="1">
      <alignment horizontal="center" vertical="center"/>
    </xf>
    <xf numFmtId="0" fontId="36" fillId="0" borderId="1" xfId="0" applyFont="1" applyBorder="1" applyAlignment="1">
      <alignment vertical="top"/>
    </xf>
    <xf numFmtId="0" fontId="34" fillId="6" borderId="1" xfId="0" applyFont="1" applyFill="1" applyBorder="1" applyAlignment="1">
      <alignment horizontal="left" vertical="center"/>
    </xf>
    <xf numFmtId="0" fontId="48" fillId="0" borderId="1" xfId="0" applyFont="1" applyBorder="1" applyAlignment="1">
      <alignment horizontal="center" vertical="top"/>
    </xf>
    <xf numFmtId="0" fontId="42" fillId="0" borderId="1" xfId="0" applyFont="1" applyBorder="1" applyAlignment="1">
      <alignment vertical="top" wrapText="1"/>
    </xf>
    <xf numFmtId="0" fontId="43" fillId="0" borderId="1" xfId="0" applyFont="1" applyBorder="1" applyAlignment="1">
      <alignment horizontal="left" vertical="top" wrapText="1"/>
    </xf>
    <xf numFmtId="0" fontId="38" fillId="0" borderId="1" xfId="0" applyFont="1" applyBorder="1" applyAlignment="1">
      <alignment horizontal="left" vertical="top" wrapText="1"/>
    </xf>
    <xf numFmtId="0" fontId="34" fillId="0" borderId="1" xfId="0" applyFont="1" applyBorder="1" applyAlignment="1">
      <alignment horizontal="left" vertical="top"/>
    </xf>
    <xf numFmtId="0" fontId="42" fillId="0" borderId="1" xfId="0" applyFont="1" applyBorder="1" applyAlignment="1">
      <alignment vertical="top"/>
    </xf>
    <xf numFmtId="0" fontId="44" fillId="0" borderId="1" xfId="0" applyFont="1" applyBorder="1" applyAlignment="1">
      <alignment vertical="top"/>
    </xf>
    <xf numFmtId="0" fontId="42" fillId="0" borderId="1" xfId="0" applyFont="1" applyBorder="1" applyAlignment="1">
      <alignment vertical="center" wrapText="1"/>
    </xf>
    <xf numFmtId="0" fontId="38" fillId="0" borderId="1" xfId="0" applyFont="1" applyBorder="1" applyAlignment="1">
      <alignment horizontal="left" vertical="center" wrapText="1"/>
    </xf>
    <xf numFmtId="0" fontId="34" fillId="6" borderId="1" xfId="0" applyFont="1" applyFill="1" applyBorder="1" applyAlignment="1">
      <alignment horizontal="left" vertical="center" wrapText="1"/>
    </xf>
    <xf numFmtId="0" fontId="49" fillId="0" borderId="1" xfId="1" applyFont="1" applyBorder="1"/>
    <xf numFmtId="0" fontId="42" fillId="6" borderId="1" xfId="0" applyFont="1" applyFill="1" applyBorder="1" applyAlignment="1">
      <alignment horizontal="left" vertical="center" wrapText="1"/>
    </xf>
    <xf numFmtId="0" fontId="48" fillId="0" borderId="1" xfId="0" applyFont="1" applyBorder="1" applyAlignment="1">
      <alignment horizontal="left" vertical="center" wrapText="1"/>
    </xf>
    <xf numFmtId="0" fontId="50" fillId="27" borderId="18" xfId="0" applyFont="1" applyFill="1" applyBorder="1" applyAlignment="1">
      <alignment horizontal="center" vertical="center"/>
    </xf>
    <xf numFmtId="0" fontId="50" fillId="27" borderId="18" xfId="0" applyFont="1" applyFill="1" applyBorder="1" applyAlignment="1">
      <alignment horizontal="center" vertical="top"/>
    </xf>
    <xf numFmtId="0" fontId="50" fillId="27" borderId="18" xfId="0" applyFont="1" applyFill="1" applyBorder="1" applyAlignment="1">
      <alignment horizontal="center" vertical="top" wrapText="1"/>
    </xf>
    <xf numFmtId="0" fontId="50" fillId="27" borderId="18" xfId="0" applyFont="1" applyFill="1" applyBorder="1" applyAlignment="1">
      <alignment horizontal="left" vertical="top" wrapText="1"/>
    </xf>
    <xf numFmtId="0" fontId="50" fillId="27" borderId="18" xfId="0" applyFont="1" applyFill="1" applyBorder="1" applyAlignment="1">
      <alignment horizontal="center" vertical="center" wrapText="1"/>
    </xf>
    <xf numFmtId="0" fontId="51" fillId="27" borderId="18" xfId="0" applyFont="1" applyFill="1" applyBorder="1"/>
    <xf numFmtId="0" fontId="53" fillId="0" borderId="0" xfId="0" applyFont="1"/>
    <xf numFmtId="0" fontId="52" fillId="25" borderId="21" xfId="0" applyFont="1" applyFill="1" applyBorder="1" applyAlignment="1">
      <alignment vertical="center"/>
    </xf>
    <xf numFmtId="0" fontId="52" fillId="25" borderId="22" xfId="0" applyFont="1" applyFill="1" applyBorder="1" applyAlignment="1">
      <alignment vertical="center"/>
    </xf>
    <xf numFmtId="0" fontId="52" fillId="25" borderId="21" xfId="0" applyFont="1" applyFill="1" applyBorder="1" applyAlignment="1">
      <alignment vertical="center" wrapText="1"/>
    </xf>
    <xf numFmtId="0" fontId="53" fillId="25" borderId="21" xfId="0" applyFont="1" applyFill="1" applyBorder="1" applyAlignment="1">
      <alignment vertical="top" wrapText="1"/>
    </xf>
    <xf numFmtId="0" fontId="53" fillId="25" borderId="22" xfId="0" applyFont="1" applyFill="1" applyBorder="1"/>
    <xf numFmtId="0" fontId="52" fillId="25" borderId="21" xfId="0" applyFont="1" applyFill="1" applyBorder="1" applyAlignment="1">
      <alignment horizontal="left" vertical="center"/>
    </xf>
    <xf numFmtId="0" fontId="54" fillId="25" borderId="21" xfId="1" applyFont="1" applyFill="1" applyBorder="1" applyAlignment="1" applyProtection="1">
      <alignment horizontal="left" vertical="center"/>
    </xf>
    <xf numFmtId="0" fontId="52" fillId="25" borderId="23" xfId="0" applyFont="1" applyFill="1" applyBorder="1" applyAlignment="1">
      <alignment horizontal="left" vertical="center"/>
    </xf>
    <xf numFmtId="0" fontId="53" fillId="25" borderId="3" xfId="0" applyFont="1" applyFill="1" applyBorder="1"/>
    <xf numFmtId="0" fontId="57" fillId="29" borderId="0" xfId="0" applyFont="1" applyFill="1" applyAlignment="1">
      <alignment horizontal="left" vertical="top"/>
    </xf>
    <xf numFmtId="0" fontId="57" fillId="29" borderId="0" xfId="0" applyFont="1" applyFill="1" applyAlignment="1">
      <alignment horizontal="left" vertical="center"/>
    </xf>
    <xf numFmtId="0" fontId="57" fillId="29" borderId="0" xfId="0" applyFont="1" applyFill="1" applyAlignment="1">
      <alignment wrapText="1"/>
    </xf>
    <xf numFmtId="0" fontId="58" fillId="29" borderId="14" xfId="0" applyFont="1" applyFill="1" applyBorder="1" applyAlignment="1">
      <alignment horizontal="center" vertical="top" wrapText="1"/>
    </xf>
    <xf numFmtId="0" fontId="57" fillId="29" borderId="15" xfId="0" applyFont="1" applyFill="1" applyBorder="1" applyAlignment="1">
      <alignment horizontal="center" wrapText="1"/>
    </xf>
    <xf numFmtId="0" fontId="59" fillId="29" borderId="0" xfId="0" applyFont="1" applyFill="1"/>
    <xf numFmtId="0" fontId="57" fillId="30" borderId="0" xfId="0" applyFont="1" applyFill="1"/>
    <xf numFmtId="0" fontId="59" fillId="30" borderId="0" xfId="0" applyFont="1" applyFill="1"/>
    <xf numFmtId="0" fontId="42" fillId="31" borderId="0" xfId="0" applyFont="1" applyFill="1"/>
    <xf numFmtId="0" fontId="44" fillId="31" borderId="0" xfId="0" applyFont="1" applyFill="1"/>
    <xf numFmtId="0" fontId="51" fillId="32" borderId="18" xfId="0" applyFont="1" applyFill="1" applyBorder="1"/>
    <xf numFmtId="0" fontId="36" fillId="0" borderId="1" xfId="0" applyFont="1" applyBorder="1" applyAlignment="1">
      <alignment horizontal="center" vertical="top"/>
    </xf>
    <xf numFmtId="0" fontId="46" fillId="0" borderId="1" xfId="0" applyFont="1" applyBorder="1" applyAlignment="1">
      <alignment vertical="top" wrapText="1"/>
    </xf>
    <xf numFmtId="0" fontId="61" fillId="6" borderId="1" xfId="0" applyFont="1" applyFill="1" applyBorder="1" applyAlignment="1">
      <alignment horizontal="left" vertical="top" wrapText="1"/>
    </xf>
    <xf numFmtId="0" fontId="18" fillId="0" borderId="6" xfId="0" applyFont="1" applyBorder="1" applyAlignment="1">
      <alignment horizontal="center" vertical="top"/>
    </xf>
    <xf numFmtId="0" fontId="26" fillId="0" borderId="26" xfId="0" applyFont="1" applyBorder="1" applyAlignment="1">
      <alignment vertical="center" wrapText="1"/>
    </xf>
    <xf numFmtId="0" fontId="26" fillId="0" borderId="27" xfId="0" applyFont="1" applyBorder="1" applyAlignment="1">
      <alignment vertical="center" wrapText="1"/>
    </xf>
    <xf numFmtId="0" fontId="26" fillId="0" borderId="28" xfId="0" applyFont="1" applyBorder="1" applyAlignment="1">
      <alignment vertical="center" wrapText="1"/>
    </xf>
    <xf numFmtId="0" fontId="31" fillId="0" borderId="1" xfId="0" applyFont="1" applyBorder="1" applyAlignment="1">
      <alignment horizontal="center" vertical="top" wrapText="1"/>
    </xf>
    <xf numFmtId="0" fontId="31"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1" fillId="0" borderId="1" xfId="0" applyFont="1" applyBorder="1" applyAlignment="1">
      <alignment horizontal="center" vertical="center"/>
    </xf>
    <xf numFmtId="0" fontId="11" fillId="17" borderId="1" xfId="0" applyFont="1" applyFill="1" applyBorder="1"/>
    <xf numFmtId="0" fontId="31" fillId="18" borderId="1" xfId="0" applyFont="1" applyFill="1" applyBorder="1" applyAlignment="1">
      <alignment horizontal="center"/>
    </xf>
    <xf numFmtId="0" fontId="31" fillId="18" borderId="1" xfId="0" applyFont="1" applyFill="1" applyBorder="1" applyAlignment="1">
      <alignment horizontal="center" vertical="center" wrapText="1"/>
    </xf>
    <xf numFmtId="0" fontId="31" fillId="18" borderId="1" xfId="0" applyFont="1" applyFill="1" applyBorder="1" applyAlignment="1">
      <alignment horizontal="center" vertical="center"/>
    </xf>
    <xf numFmtId="0" fontId="3" fillId="4" borderId="3" xfId="0" applyFont="1" applyFill="1" applyBorder="1" applyAlignment="1">
      <alignment horizontal="left" vertical="center" wrapText="1"/>
    </xf>
    <xf numFmtId="0" fontId="9" fillId="7" borderId="8" xfId="0" applyFont="1" applyFill="1" applyBorder="1" applyAlignment="1">
      <alignment horizontal="center" vertical="center" wrapText="1"/>
    </xf>
    <xf numFmtId="0" fontId="3" fillId="16" borderId="1" xfId="0" applyFont="1" applyFill="1" applyBorder="1" applyAlignment="1">
      <alignment horizontal="center" wrapText="1"/>
    </xf>
    <xf numFmtId="0" fontId="3" fillId="16" borderId="1" xfId="0" applyFont="1" applyFill="1" applyBorder="1" applyAlignment="1">
      <alignment horizontal="center" vertical="top" wrapText="1"/>
    </xf>
    <xf numFmtId="0" fontId="1" fillId="2" borderId="1" xfId="0" applyFont="1" applyFill="1" applyBorder="1" applyAlignment="1">
      <alignment horizontal="center"/>
    </xf>
    <xf numFmtId="0" fontId="35" fillId="19" borderId="1" xfId="0" applyFont="1" applyFill="1" applyBorder="1" applyAlignment="1">
      <alignment horizontal="center" vertical="center" wrapText="1"/>
    </xf>
    <xf numFmtId="0" fontId="46" fillId="20" borderId="13" xfId="0" applyFont="1" applyFill="1" applyBorder="1" applyAlignment="1">
      <alignment horizontal="center" wrapText="1"/>
    </xf>
    <xf numFmtId="0" fontId="55" fillId="29" borderId="1" xfId="0" applyFont="1" applyFill="1" applyBorder="1" applyAlignment="1">
      <alignment horizontal="center" vertical="center" wrapText="1"/>
    </xf>
    <xf numFmtId="0" fontId="60" fillId="29" borderId="1" xfId="0" applyFont="1" applyFill="1" applyBorder="1" applyAlignment="1">
      <alignment vertical="center" wrapText="1"/>
    </xf>
    <xf numFmtId="0" fontId="56" fillId="29" borderId="1" xfId="0" applyFont="1" applyFill="1" applyBorder="1" applyAlignment="1">
      <alignment vertical="center" wrapText="1"/>
    </xf>
    <xf numFmtId="0" fontId="36" fillId="0" borderId="24" xfId="0" applyFont="1" applyBorder="1" applyAlignment="1">
      <alignment horizontal="center" vertical="top" wrapText="1"/>
    </xf>
    <xf numFmtId="0" fontId="36" fillId="0" borderId="20" xfId="0" applyFont="1" applyBorder="1" applyAlignment="1">
      <alignment horizontal="center" vertical="top" wrapText="1"/>
    </xf>
    <xf numFmtId="0" fontId="41" fillId="0" borderId="24" xfId="0" applyFont="1" applyBorder="1" applyAlignment="1">
      <alignment horizontal="center" vertical="top" wrapText="1"/>
    </xf>
    <xf numFmtId="0" fontId="36" fillId="0" borderId="8" xfId="0" applyFont="1" applyBorder="1" applyAlignment="1">
      <alignment horizontal="center" vertical="top" wrapText="1"/>
    </xf>
    <xf numFmtId="0" fontId="20" fillId="14" borderId="1" xfId="0" applyFont="1" applyFill="1" applyBorder="1" applyAlignment="1">
      <alignment horizontal="left" vertical="center"/>
    </xf>
    <xf numFmtId="0" fontId="52" fillId="25" borderId="20" xfId="0" applyFont="1" applyFill="1" applyBorder="1" applyAlignment="1">
      <alignment horizontal="left" vertical="center"/>
    </xf>
    <xf numFmtId="0" fontId="52" fillId="25" borderId="20" xfId="0" applyFont="1" applyFill="1" applyBorder="1" applyAlignment="1">
      <alignment vertical="center"/>
    </xf>
    <xf numFmtId="0" fontId="52" fillId="25" borderId="21" xfId="0" applyFont="1" applyFill="1" applyBorder="1" applyAlignment="1">
      <alignment vertical="center"/>
    </xf>
    <xf numFmtId="0" fontId="52" fillId="25" borderId="22" xfId="0" applyFont="1" applyFill="1" applyBorder="1" applyAlignment="1">
      <alignment vertical="center"/>
    </xf>
    <xf numFmtId="0" fontId="33" fillId="14" borderId="1" xfId="0" applyFont="1" applyFill="1" applyBorder="1" applyAlignment="1">
      <alignment horizontal="left" vertical="center"/>
    </xf>
    <xf numFmtId="0" fontId="52" fillId="25" borderId="20" xfId="0" applyFont="1" applyFill="1" applyBorder="1" applyAlignment="1">
      <alignment vertical="center" wrapText="1"/>
    </xf>
    <xf numFmtId="0" fontId="21" fillId="26" borderId="1" xfId="0" applyFont="1" applyFill="1" applyBorder="1" applyAlignment="1">
      <alignment horizontal="center" vertical="center"/>
    </xf>
  </cellXfs>
  <cellStyles count="2">
    <cellStyle name="Hyperlink" xfId="1" builtinId="8"/>
    <cellStyle name="Normal" xfId="0" builtinId="0"/>
  </cellStyles>
  <dxfs count="8">
    <dxf>
      <fill>
        <patternFill>
          <bgColor rgb="FFFF00FF"/>
        </patternFill>
      </fill>
    </dxf>
    <dxf>
      <fill>
        <patternFill>
          <bgColor rgb="FFFFE599"/>
        </patternFill>
      </fill>
    </dxf>
    <dxf>
      <fill>
        <patternFill>
          <bgColor rgb="FFCC4125"/>
        </patternFill>
      </fill>
    </dxf>
    <dxf>
      <fill>
        <patternFill>
          <bgColor rgb="FF93C47D"/>
        </patternFill>
      </fill>
    </dxf>
    <dxf>
      <fill>
        <patternFill>
          <bgColor rgb="FFFF00FF"/>
        </patternFill>
      </fill>
    </dxf>
    <dxf>
      <fill>
        <patternFill>
          <bgColor rgb="FFFFE599"/>
        </patternFill>
      </fill>
    </dxf>
    <dxf>
      <fill>
        <patternFill>
          <bgColor rgb="FFCC4125"/>
        </patternFill>
      </fill>
    </dxf>
    <dxf>
      <fill>
        <patternFill>
          <bgColor rgb="FF93C47D"/>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D6E3BC"/>
      <rgbColor rgb="FF800080"/>
      <rgbColor rgb="FF008080"/>
      <rgbColor rgb="FFBFBFBF"/>
      <rgbColor rgb="FF808080"/>
      <rgbColor rgb="FF95B3D7"/>
      <rgbColor rgb="FFC0504D"/>
      <rgbColor rgb="FFEBF1DE"/>
      <rgbColor rgb="FFDBEEF4"/>
      <rgbColor rgb="FF660066"/>
      <rgbColor rgb="FFCCC1DA"/>
      <rgbColor rgb="FF0070C0"/>
      <rgbColor rgb="FFC6D9F0"/>
      <rgbColor rgb="FF000080"/>
      <rgbColor rgb="FFFF00FF"/>
      <rgbColor rgb="FFFFE599"/>
      <rgbColor rgb="FFF2DBDB"/>
      <rgbColor rgb="FF800080"/>
      <rgbColor rgb="FF800000"/>
      <rgbColor rgb="FF008080"/>
      <rgbColor rgb="FF0000FF"/>
      <rgbColor rgb="FFD9D9D9"/>
      <rgbColor rgb="FFDCE6F2"/>
      <rgbColor rgb="FFD9EAD3"/>
      <rgbColor rgb="FFFFFF99"/>
      <rgbColor rgb="FFA4C2F4"/>
      <rgbColor rgb="FFE6B9B8"/>
      <rgbColor rgb="FFB3A2C7"/>
      <rgbColor rgb="FFFAC090"/>
      <rgbColor rgb="FF4F81BD"/>
      <rgbColor rgb="FFB6DDE8"/>
      <rgbColor rgb="FF9BBB59"/>
      <rgbColor rgb="FFFFC000"/>
      <rgbColor rgb="FFC3D69B"/>
      <rgbColor rgb="FFFF6600"/>
      <rgbColor rgb="FF8064A2"/>
      <rgbColor rgb="FF93C47D"/>
      <rgbColor rgb="FF002060"/>
      <rgbColor rgb="FF99FF66"/>
      <rgbColor rgb="FF0A0A0A"/>
      <rgbColor rgb="FF222222"/>
      <rgbColor rgb="FFCC4125"/>
      <rgbColor rgb="FF993366"/>
      <rgbColor rgb="FF40404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c:style val="2"/>
  <c:chart>
    <c:title>
      <c:tx>
        <c:rich>
          <a:bodyPr rot="0"/>
          <a:lstStyle/>
          <a:p>
            <a:pPr>
              <a:defRPr lang="en-US" sz="1800" b="1" strike="noStrike" spc="-1">
                <a:solidFill>
                  <a:srgbClr val="404040"/>
                </a:solidFill>
                <a:latin typeface="Calibri"/>
                <a:ea typeface="Calibri"/>
              </a:defRPr>
            </a:pPr>
            <a:r>
              <a:rPr lang="en-US" sz="1800" b="1" strike="noStrike" spc="-1">
                <a:solidFill>
                  <a:srgbClr val="404040"/>
                </a:solidFill>
                <a:latin typeface="Calibri"/>
                <a:ea typeface="Calibri"/>
              </a:rPr>
              <a:t>Test Case Report</a:t>
            </a:r>
          </a:p>
        </c:rich>
      </c:tx>
      <c:overlay val="0"/>
      <c:spPr>
        <a:noFill/>
        <a:ln w="0">
          <a:noFill/>
        </a:ln>
      </c:spPr>
    </c:title>
    <c:autoTitleDeleted val="0"/>
    <c:plotArea>
      <c:layout/>
      <c:doughnutChart>
        <c:varyColors val="1"/>
        <c:ser>
          <c:idx val="0"/>
          <c:order val="0"/>
          <c:spPr>
            <a:solidFill>
              <a:srgbClr val="4F81BD"/>
            </a:solidFill>
            <a:ln w="0">
              <a:noFill/>
            </a:ln>
          </c:spPr>
          <c:dPt>
            <c:idx val="0"/>
            <c:bubble3D val="0"/>
            <c:extLst xmlns:c16r2="http://schemas.microsoft.com/office/drawing/2015/06/chart">
              <c:ext xmlns:c16="http://schemas.microsoft.com/office/drawing/2014/chart" uri="{C3380CC4-5D6E-409C-BE32-E72D297353CC}">
                <c16:uniqueId val="{00000001-7DB5-46F0-B3C9-D40F13243FF8}"/>
              </c:ext>
            </c:extLst>
          </c:dPt>
          <c:dPt>
            <c:idx val="1"/>
            <c:bubble3D val="0"/>
            <c:spPr>
              <a:solidFill>
                <a:srgbClr val="C0504D"/>
              </a:solidFill>
              <a:ln w="0">
                <a:noFill/>
              </a:ln>
            </c:spPr>
            <c:extLst xmlns:c16r2="http://schemas.microsoft.com/office/drawing/2015/06/chart">
              <c:ext xmlns:c16="http://schemas.microsoft.com/office/drawing/2014/chart" uri="{C3380CC4-5D6E-409C-BE32-E72D297353CC}">
                <c16:uniqueId val="{00000003-7DB5-46F0-B3C9-D40F13243FF8}"/>
              </c:ext>
            </c:extLst>
          </c:dPt>
          <c:dPt>
            <c:idx val="2"/>
            <c:bubble3D val="0"/>
            <c:spPr>
              <a:solidFill>
                <a:srgbClr val="9BBB59"/>
              </a:solidFill>
              <a:ln w="0">
                <a:noFill/>
              </a:ln>
            </c:spPr>
            <c:extLst xmlns:c16r2="http://schemas.microsoft.com/office/drawing/2015/06/chart">
              <c:ext xmlns:c16="http://schemas.microsoft.com/office/drawing/2014/chart" uri="{C3380CC4-5D6E-409C-BE32-E72D297353CC}">
                <c16:uniqueId val="{00000005-7DB5-46F0-B3C9-D40F13243FF8}"/>
              </c:ext>
            </c:extLst>
          </c:dPt>
          <c:dPt>
            <c:idx val="3"/>
            <c:bubble3D val="0"/>
            <c:spPr>
              <a:solidFill>
                <a:srgbClr val="8064A2"/>
              </a:solidFill>
              <a:ln w="0">
                <a:noFill/>
              </a:ln>
            </c:spPr>
            <c:extLst xmlns:c16r2="http://schemas.microsoft.com/office/drawing/2015/06/chart">
              <c:ext xmlns:c16="http://schemas.microsoft.com/office/drawing/2014/chart" uri="{C3380CC4-5D6E-409C-BE32-E72D297353CC}">
                <c16:uniqueId val="{00000007-7DB5-46F0-B3C9-D40F13243FF8}"/>
              </c:ext>
            </c:extLst>
          </c:dPt>
          <c:dLbls>
            <c:dLbl>
              <c:idx val="0"/>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xmlns:c16r2="http://schemas.microsoft.com/office/drawing/2015/06/chart">
                <c:ext xmlns:c16="http://schemas.microsoft.com/office/drawing/2014/chart" uri="{C3380CC4-5D6E-409C-BE32-E72D297353CC}">
                  <c16:uniqueId val="{00000001-7DB5-46F0-B3C9-D40F13243FF8}"/>
                </c:ext>
                <c:ext xmlns:c15="http://schemas.microsoft.com/office/drawing/2012/chart" uri="{CE6537A1-D6FC-4f65-9D91-7224C49458BB}"/>
              </c:extLst>
            </c:dLbl>
            <c:dLbl>
              <c:idx val="1"/>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xmlns:c16r2="http://schemas.microsoft.com/office/drawing/2015/06/chart">
                <c:ext xmlns:c16="http://schemas.microsoft.com/office/drawing/2014/chart" uri="{C3380CC4-5D6E-409C-BE32-E72D297353CC}">
                  <c16:uniqueId val="{00000003-7DB5-46F0-B3C9-D40F13243FF8}"/>
                </c:ext>
                <c:ext xmlns:c15="http://schemas.microsoft.com/office/drawing/2012/chart" uri="{CE6537A1-D6FC-4f65-9D91-7224C49458BB}"/>
              </c:extLst>
            </c:dLbl>
            <c:dLbl>
              <c:idx val="2"/>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xmlns:c16r2="http://schemas.microsoft.com/office/drawing/2015/06/chart">
                <c:ext xmlns:c16="http://schemas.microsoft.com/office/drawing/2014/chart" uri="{C3380CC4-5D6E-409C-BE32-E72D297353CC}">
                  <c16:uniqueId val="{00000005-7DB5-46F0-B3C9-D40F13243FF8}"/>
                </c:ext>
                <c:ext xmlns:c15="http://schemas.microsoft.com/office/drawing/2012/chart" uri="{CE6537A1-D6FC-4f65-9D91-7224C49458BB}"/>
              </c:extLst>
            </c:dLbl>
            <c:dLbl>
              <c:idx val="3"/>
              <c:spPr>
                <a:solidFill>
                  <a:srgbClr val="595959"/>
                </a:solidFill>
              </c:spPr>
              <c:txPr>
                <a:bodyPr wrap="square"/>
                <a:lstStyle/>
                <a:p>
                  <a:pPr>
                    <a:defRPr sz="1000" b="1" strike="noStrike" spc="-1">
                      <a:solidFill>
                        <a:srgbClr val="FFFFFF"/>
                      </a:solidFill>
                      <a:latin typeface="Calibri"/>
                    </a:defRPr>
                  </a:pPr>
                  <a:endParaRPr lang="en-US"/>
                </a:p>
              </c:txPr>
              <c:showLegendKey val="0"/>
              <c:showVal val="0"/>
              <c:showCatName val="0"/>
              <c:showSerName val="0"/>
              <c:showPercent val="1"/>
              <c:showBubbleSize val="1"/>
              <c:extLst xmlns:c16r2="http://schemas.microsoft.com/office/drawing/2015/06/chart">
                <c:ext xmlns:c16="http://schemas.microsoft.com/office/drawing/2014/chart" uri="{C3380CC4-5D6E-409C-BE32-E72D297353CC}">
                  <c16:uniqueId val="{00000007-7DB5-46F0-B3C9-D40F13243FF8}"/>
                </c:ext>
                <c:ext xmlns:c15="http://schemas.microsoft.com/office/drawing/2012/chart" uri="{CE6537A1-D6FC-4f65-9D91-7224C49458BB}"/>
              </c:extLst>
            </c:dLbl>
            <c:spPr>
              <a:solidFill>
                <a:srgbClr val="595959"/>
              </a:solidFill>
            </c:spPr>
            <c:txPr>
              <a:bodyPr wrap="square"/>
              <a:lstStyle/>
              <a:p>
                <a:pPr>
                  <a:defRPr sz="1000" b="1" strike="noStrike" spc="-1">
                    <a:solidFill>
                      <a:srgbClr val="FFFFFF"/>
                    </a:solidFill>
                    <a:latin typeface="Calibri"/>
                    <a:ea typeface="Calibri"/>
                  </a:defRPr>
                </a:pPr>
                <a:endParaRPr lang="en-US"/>
              </a:p>
            </c:txPr>
            <c:showLegendKey val="0"/>
            <c:showVal val="0"/>
            <c:showCatName val="0"/>
            <c:showSerName val="0"/>
            <c:showPercent val="1"/>
            <c:showBubbleSize val="1"/>
            <c:separator>
</c:separator>
            <c:showLeaderLines val="1"/>
            <c:extLst xmlns:c16r2="http://schemas.microsoft.com/office/drawing/2015/06/char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16</c:v>
                </c:pt>
                <c:pt idx="1">
                  <c:v>4</c:v>
                </c:pt>
                <c:pt idx="2">
                  <c:v>0</c:v>
                </c:pt>
                <c:pt idx="3">
                  <c:v>0</c:v>
                </c:pt>
              </c:numCache>
            </c:numRef>
          </c:val>
          <c:extLst xmlns:c16r2="http://schemas.microsoft.com/office/drawing/2015/06/chart">
            <c:ext xmlns:c16="http://schemas.microsoft.com/office/drawing/2014/chart" uri="{C3380CC4-5D6E-409C-BE32-E72D297353CC}">
              <c16:uniqueId val="{00000008-7DB5-46F0-B3C9-D40F13243FF8}"/>
            </c:ext>
          </c:extLst>
        </c:ser>
        <c:dLbls>
          <c:showLegendKey val="0"/>
          <c:showVal val="0"/>
          <c:showCatName val="0"/>
          <c:showSerName val="0"/>
          <c:showPercent val="0"/>
          <c:showBubbleSize val="0"/>
          <c:showLeaderLines val="1"/>
        </c:dLbls>
        <c:firstSliceAng val="0"/>
        <c:holeSize val="50"/>
      </c:doughnutChart>
      <c:spPr>
        <a:noFill/>
        <a:ln w="0">
          <a:noFill/>
        </a:ln>
      </c:spPr>
    </c:plotArea>
    <c:legend>
      <c:legendPos val="r"/>
      <c:overlay val="0"/>
      <c:spPr>
        <a:solidFill>
          <a:srgbClr val="F2F2F2">
            <a:alpha val="39000"/>
          </a:srgbClr>
        </a:solidFill>
        <a:ln w="0">
          <a:noFill/>
        </a:ln>
      </c:spPr>
      <c:txPr>
        <a:bodyPr/>
        <a:lstStyle/>
        <a:p>
          <a:pPr>
            <a:defRPr sz="900" b="0" strike="noStrike" spc="-1">
              <a:solidFill>
                <a:srgbClr val="404040"/>
              </a:solidFill>
              <a:latin typeface="Calibri"/>
              <a:ea typeface="Calibri"/>
            </a:defRPr>
          </a:pPr>
          <a:endParaRPr lang="en-US"/>
        </a:p>
      </c:txPr>
    </c:legend>
    <c:plotVisOnly val="1"/>
    <c:dispBlanksAs val="zero"/>
    <c:showDLblsOverMax val="1"/>
  </c:chart>
  <c:spPr>
    <a:gradFill>
      <a:gsLst>
        <a:gs pos="0">
          <a:srgbClr val="FFFFFF"/>
        </a:gs>
        <a:gs pos="100000">
          <a:srgbClr val="BFBFBF"/>
        </a:gs>
      </a:gsLst>
      <a:path path="circle">
        <a:fillToRect l="50000" r="50000" b="100000"/>
      </a:path>
    </a:gradFill>
    <a:ln w="9360">
      <a:solidFill>
        <a:srgbClr val="BFBFBF"/>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5</xdr:row>
      <xdr:rowOff>66675</xdr:rowOff>
    </xdr:from>
    <xdr:to>
      <xdr:col>14</xdr:col>
      <xdr:colOff>425749</xdr:colOff>
      <xdr:row>45</xdr:row>
      <xdr:rowOff>66675</xdr:rowOff>
    </xdr:to>
    <xdr:pic>
      <xdr:nvPicPr>
        <xdr:cNvPr id="3" name="Picture 2">
          <a:extLst>
            <a:ext uri="{FF2B5EF4-FFF2-40B4-BE49-F238E27FC236}">
              <a16:creationId xmlns="" xmlns:a16="http://schemas.microsoft.com/office/drawing/2014/main" id="{5E158B51-1F03-9C91-8B18-02CEF549E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923925"/>
          <a:ext cx="8074324" cy="6858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45720</xdr:colOff>
      <xdr:row>11</xdr:row>
      <xdr:rowOff>99000</xdr:rowOff>
    </xdr:from>
    <xdr:to>
      <xdr:col>11</xdr:col>
      <xdr:colOff>1855080</xdr:colOff>
      <xdr:row>22</xdr:row>
      <xdr:rowOff>73800</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ibb.co/NWZDGdZ" TargetMode="External"/><Relationship Id="rId2" Type="http://schemas.openxmlformats.org/officeDocument/2006/relationships/hyperlink" Target="https://ibb.co/ZGgzBqx" TargetMode="External"/><Relationship Id="rId1" Type="http://schemas.openxmlformats.org/officeDocument/2006/relationships/hyperlink" Target="mailto:rosewhite50210examplemm@kol.om" TargetMode="External"/><Relationship Id="rId6" Type="http://schemas.openxmlformats.org/officeDocument/2006/relationships/printerSettings" Target="../printerSettings/printerSettings3.bin"/><Relationship Id="rId5" Type="http://schemas.openxmlformats.org/officeDocument/2006/relationships/hyperlink" Target="https://ibb.co/jZ91MZ2" TargetMode="External"/><Relationship Id="rId4" Type="http://schemas.openxmlformats.org/officeDocument/2006/relationships/hyperlink" Target="https://ibb.co/3rFm8rQ"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64GAUp88Jy-yBe5s2-3sPnPYyxMAV__x/view?usp=sharing" TargetMode="External"/><Relationship Id="rId2" Type="http://schemas.openxmlformats.org/officeDocument/2006/relationships/hyperlink" Target="https://drive.google.com/file/d/164GAUp88Jy-yBe5s2-3sPnPYyxMAV__x/view?usp=sharing" TargetMode="External"/><Relationship Id="rId1" Type="http://schemas.openxmlformats.org/officeDocument/2006/relationships/hyperlink" Target="https://drive.google.com/file/d/164GAUp88Jy-yBe5s2-3sPnPYyxMAV__x/view?usp=sharing" TargetMode="External"/><Relationship Id="rId5" Type="http://schemas.openxmlformats.org/officeDocument/2006/relationships/printerSettings" Target="../printerSettings/printerSettings4.bin"/><Relationship Id="rId4" Type="http://schemas.openxmlformats.org/officeDocument/2006/relationships/hyperlink" Target="https://drive.google.com/file/d/164GAUp88Jy-yBe5s2-3sPnPYyxMAV__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2"/>
  <sheetViews>
    <sheetView topLeftCell="A3" zoomScale="80" zoomScaleNormal="80" workbookViewId="0">
      <selection activeCell="A39" sqref="A39"/>
    </sheetView>
  </sheetViews>
  <sheetFormatPr defaultColWidth="12.7109375" defaultRowHeight="12.75"/>
  <cols>
    <col min="2" max="2" width="40.7109375" customWidth="1"/>
    <col min="3" max="3" width="180.7109375" customWidth="1"/>
  </cols>
  <sheetData>
    <row r="1" spans="2:3" ht="36.6" customHeight="1">
      <c r="B1" s="63" t="s">
        <v>166</v>
      </c>
    </row>
    <row r="2" spans="2:3" ht="39" customHeight="1" thickBot="1">
      <c r="B2" s="64"/>
    </row>
    <row r="3" spans="2:3" ht="27" customHeight="1" thickBot="1">
      <c r="B3" s="77" t="s">
        <v>167</v>
      </c>
      <c r="C3" s="77" t="s">
        <v>168</v>
      </c>
    </row>
    <row r="4" spans="2:3" ht="53.45" customHeight="1" thickBot="1">
      <c r="B4" s="65" t="s">
        <v>169</v>
      </c>
      <c r="C4" s="66" t="s">
        <v>170</v>
      </c>
    </row>
    <row r="5" spans="2:3" ht="22.15" customHeight="1">
      <c r="B5" s="170" t="s">
        <v>171</v>
      </c>
      <c r="C5" s="67" t="s">
        <v>172</v>
      </c>
    </row>
    <row r="6" spans="2:3" ht="20.45" customHeight="1">
      <c r="B6" s="171"/>
      <c r="C6" s="68" t="s">
        <v>173</v>
      </c>
    </row>
    <row r="7" spans="2:3" ht="20.45" customHeight="1">
      <c r="B7" s="171"/>
      <c r="C7" s="68" t="s">
        <v>174</v>
      </c>
    </row>
    <row r="8" spans="2:3" ht="21.6" customHeight="1">
      <c r="B8" s="171"/>
      <c r="C8" s="68" t="s">
        <v>175</v>
      </c>
    </row>
    <row r="9" spans="2:3" ht="22.15" customHeight="1" thickBot="1">
      <c r="B9" s="172"/>
      <c r="C9" s="69" t="s">
        <v>176</v>
      </c>
    </row>
    <row r="10" spans="2:3" ht="18" thickBot="1">
      <c r="B10" s="65" t="s">
        <v>177</v>
      </c>
      <c r="C10" s="66" t="s">
        <v>178</v>
      </c>
    </row>
    <row r="11" spans="2:3" ht="17.25">
      <c r="B11" s="170" t="s">
        <v>179</v>
      </c>
      <c r="C11" s="70" t="s">
        <v>180</v>
      </c>
    </row>
    <row r="12" spans="2:3" ht="22.15" customHeight="1">
      <c r="B12" s="171"/>
      <c r="C12" s="68" t="s">
        <v>181</v>
      </c>
    </row>
    <row r="13" spans="2:3" ht="19.899999999999999" customHeight="1">
      <c r="B13" s="171"/>
      <c r="C13" s="68" t="s">
        <v>182</v>
      </c>
    </row>
    <row r="14" spans="2:3" ht="20.45" customHeight="1">
      <c r="B14" s="171"/>
      <c r="C14" s="68" t="s">
        <v>183</v>
      </c>
    </row>
    <row r="15" spans="2:3" ht="23.45" customHeight="1" thickBot="1">
      <c r="B15" s="172"/>
      <c r="C15" s="69" t="s">
        <v>184</v>
      </c>
    </row>
    <row r="16" spans="2:3" ht="26.45" customHeight="1">
      <c r="B16" s="170" t="s">
        <v>185</v>
      </c>
      <c r="C16" s="70" t="s">
        <v>186</v>
      </c>
    </row>
    <row r="17" spans="2:3" ht="25.15" customHeight="1" thickBot="1">
      <c r="B17" s="172"/>
      <c r="C17" s="69" t="s">
        <v>187</v>
      </c>
    </row>
    <row r="18" spans="2:3" ht="25.15" customHeight="1" thickBot="1">
      <c r="B18" s="65" t="s">
        <v>188</v>
      </c>
      <c r="C18" s="66" t="s">
        <v>189</v>
      </c>
    </row>
    <row r="19" spans="2:3" ht="30" customHeight="1" thickBot="1">
      <c r="B19" s="65" t="s">
        <v>190</v>
      </c>
      <c r="C19" s="66" t="s">
        <v>191</v>
      </c>
    </row>
    <row r="20" spans="2:3" ht="25.9" customHeight="1" thickBot="1">
      <c r="B20" s="65" t="s">
        <v>192</v>
      </c>
      <c r="C20" s="66" t="s">
        <v>193</v>
      </c>
    </row>
    <row r="21" spans="2:3" ht="17.45" customHeight="1">
      <c r="B21" s="170" t="s">
        <v>194</v>
      </c>
      <c r="C21" s="71" t="s">
        <v>107</v>
      </c>
    </row>
    <row r="22" spans="2:3" ht="14.45" customHeight="1">
      <c r="B22" s="171"/>
      <c r="C22" s="68" t="s">
        <v>195</v>
      </c>
    </row>
    <row r="23" spans="2:3" ht="18" thickBot="1">
      <c r="B23" s="172"/>
      <c r="C23" s="69" t="s">
        <v>196</v>
      </c>
    </row>
    <row r="24" spans="2:3" ht="17.25">
      <c r="B24" s="170" t="s">
        <v>197</v>
      </c>
      <c r="C24" s="67" t="s">
        <v>198</v>
      </c>
    </row>
    <row r="25" spans="2:3" ht="18.600000000000001" customHeight="1">
      <c r="B25" s="171"/>
      <c r="C25" s="72" t="s">
        <v>199</v>
      </c>
    </row>
    <row r="26" spans="2:3" ht="17.45" customHeight="1" thickBot="1">
      <c r="B26" s="172"/>
      <c r="C26" s="73" t="s">
        <v>200</v>
      </c>
    </row>
    <row r="27" spans="2:3" ht="24" customHeight="1">
      <c r="B27" s="170" t="s">
        <v>201</v>
      </c>
      <c r="C27" s="70" t="s">
        <v>202</v>
      </c>
    </row>
    <row r="28" spans="2:3" ht="21.6" customHeight="1" thickBot="1">
      <c r="B28" s="172"/>
      <c r="C28" s="69" t="s">
        <v>203</v>
      </c>
    </row>
    <row r="29" spans="2:3" ht="25.15" customHeight="1" thickBot="1">
      <c r="B29" s="65" t="s">
        <v>204</v>
      </c>
      <c r="C29" s="66" t="s">
        <v>205</v>
      </c>
    </row>
    <row r="30" spans="2:3" ht="22.9" customHeight="1">
      <c r="B30" s="170" t="s">
        <v>206</v>
      </c>
      <c r="C30" s="74" t="s">
        <v>207</v>
      </c>
    </row>
    <row r="31" spans="2:3" ht="24.6" customHeight="1">
      <c r="B31" s="171"/>
      <c r="C31" s="75" t="s">
        <v>208</v>
      </c>
    </row>
    <row r="32" spans="2:3" ht="24.6" customHeight="1" thickBot="1">
      <c r="B32" s="172"/>
      <c r="C32" s="76" t="s">
        <v>209</v>
      </c>
    </row>
    <row r="33" spans="2:3" ht="15.75">
      <c r="B33" s="170" t="s">
        <v>210</v>
      </c>
      <c r="C33" s="74" t="s">
        <v>216</v>
      </c>
    </row>
    <row r="34" spans="2:3" ht="22.15" customHeight="1">
      <c r="B34" s="171"/>
      <c r="C34" s="75" t="s">
        <v>217</v>
      </c>
    </row>
    <row r="35" spans="2:3" ht="15.75">
      <c r="B35" s="171"/>
      <c r="C35" s="75" t="s">
        <v>218</v>
      </c>
    </row>
    <row r="36" spans="2:3" ht="15.75">
      <c r="B36" s="171"/>
      <c r="C36" s="75" t="s">
        <v>219</v>
      </c>
    </row>
    <row r="37" spans="2:3" ht="15.75">
      <c r="B37" s="171"/>
      <c r="C37" s="75" t="s">
        <v>220</v>
      </c>
    </row>
    <row r="38" spans="2:3" ht="16.149999999999999" customHeight="1" thickBot="1">
      <c r="B38" s="172"/>
      <c r="C38" s="76" t="s">
        <v>221</v>
      </c>
    </row>
    <row r="39" spans="2:3" ht="29.45" customHeight="1">
      <c r="B39" s="170" t="s">
        <v>211</v>
      </c>
      <c r="C39" s="67" t="s">
        <v>212</v>
      </c>
    </row>
    <row r="40" spans="2:3" ht="21" customHeight="1">
      <c r="B40" s="171"/>
      <c r="C40" s="72" t="s">
        <v>213</v>
      </c>
    </row>
    <row r="41" spans="2:3" ht="25.15" customHeight="1" thickBot="1">
      <c r="B41" s="172"/>
      <c r="C41" s="73" t="s">
        <v>214</v>
      </c>
    </row>
    <row r="42" spans="2:3" ht="18" thickBot="1">
      <c r="B42" s="65" t="s">
        <v>215</v>
      </c>
      <c r="C42" s="66" t="s">
        <v>77</v>
      </c>
    </row>
  </sheetData>
  <mergeCells count="9">
    <mergeCell ref="B30:B32"/>
    <mergeCell ref="B33:B38"/>
    <mergeCell ref="B39:B41"/>
    <mergeCell ref="B5:B9"/>
    <mergeCell ref="B11:B15"/>
    <mergeCell ref="B16:B17"/>
    <mergeCell ref="B21:B23"/>
    <mergeCell ref="B24:B26"/>
    <mergeCell ref="B27:B28"/>
  </mergeCells>
  <pageMargins left="0.78749999999999998" right="0.78749999999999998" top="1.05277777777778" bottom="1.05277777777778" header="0.78749999999999998" footer="0.78749999999999998"/>
  <pageSetup orientation="portrait" horizontalDpi="300" verticalDpi="300" r:id="rId1"/>
  <headerFooter>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8" zoomScale="80" zoomScaleNormal="80" workbookViewId="0">
      <selection activeCell="AB17" sqref="AB17"/>
    </sheetView>
  </sheetViews>
  <sheetFormatPr defaultColWidth="8.5703125" defaultRowHeight="12.75"/>
  <sheetData/>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1"/>
  <sheetViews>
    <sheetView zoomScale="80" zoomScaleNormal="80" workbookViewId="0">
      <selection activeCell="C6" sqref="C6:G6"/>
    </sheetView>
  </sheetViews>
  <sheetFormatPr defaultColWidth="12.7109375" defaultRowHeight="12.75"/>
  <cols>
    <col min="1" max="1" width="14.28515625" customWidth="1"/>
    <col min="2" max="2" width="29.28515625" customWidth="1"/>
    <col min="3" max="3" width="21.7109375" customWidth="1"/>
    <col min="4" max="6" width="14.28515625" customWidth="1"/>
    <col min="7" max="7" width="35.85546875" customWidth="1"/>
    <col min="8"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s>
  <sheetData>
    <row r="1" spans="1:26" ht="15.75" customHeight="1"/>
    <row r="2" spans="1:26" ht="15.75" customHeight="1"/>
    <row r="3" spans="1:26" ht="8.25" customHeight="1"/>
    <row r="4" spans="1:26" ht="25.5" customHeight="1">
      <c r="B4" s="185" t="s">
        <v>0</v>
      </c>
      <c r="C4" s="185"/>
      <c r="D4" s="185"/>
      <c r="E4" s="185"/>
      <c r="F4" s="185"/>
      <c r="G4" s="185"/>
      <c r="K4" s="2"/>
    </row>
    <row r="5" spans="1:26" ht="15.75" customHeight="1">
      <c r="B5" s="3" t="s">
        <v>1</v>
      </c>
      <c r="C5" s="181" t="s">
        <v>106</v>
      </c>
      <c r="D5" s="181"/>
      <c r="E5" s="181"/>
      <c r="F5" s="181"/>
      <c r="G5" s="181"/>
    </row>
    <row r="6" spans="1:26" ht="15.75" customHeight="1">
      <c r="B6" s="4" t="s">
        <v>2</v>
      </c>
      <c r="C6" s="181" t="s">
        <v>274</v>
      </c>
      <c r="D6" s="181"/>
      <c r="E6" s="181"/>
      <c r="F6" s="181"/>
      <c r="G6" s="181"/>
      <c r="I6" s="5" t="s">
        <v>3</v>
      </c>
      <c r="J6" s="5" t="s">
        <v>4</v>
      </c>
      <c r="L6" s="6" t="s">
        <v>5</v>
      </c>
    </row>
    <row r="7" spans="1:26" ht="15.75" customHeight="1">
      <c r="B7" s="3" t="s">
        <v>6</v>
      </c>
      <c r="C7" s="181"/>
      <c r="D7" s="181"/>
      <c r="E7" s="181"/>
      <c r="F7" s="181"/>
      <c r="G7" s="181"/>
      <c r="I7" s="7">
        <f>C15</f>
        <v>16</v>
      </c>
      <c r="J7" s="7" t="s">
        <v>7</v>
      </c>
      <c r="K7" s="8"/>
      <c r="L7" s="9"/>
    </row>
    <row r="8" spans="1:26" ht="15.75" customHeight="1">
      <c r="B8" s="3" t="s">
        <v>8</v>
      </c>
      <c r="C8" s="181" t="s">
        <v>107</v>
      </c>
      <c r="D8" s="181"/>
      <c r="E8" s="181"/>
      <c r="F8" s="181"/>
      <c r="G8" s="181"/>
      <c r="I8" s="7">
        <f>D15</f>
        <v>4</v>
      </c>
      <c r="J8" s="7" t="s">
        <v>9</v>
      </c>
      <c r="K8" s="8"/>
      <c r="L8" s="10"/>
    </row>
    <row r="9" spans="1:26" ht="15.75" customHeight="1">
      <c r="B9" s="3" t="s">
        <v>10</v>
      </c>
      <c r="C9" s="181" t="s">
        <v>107</v>
      </c>
      <c r="D9" s="181"/>
      <c r="E9" s="181"/>
      <c r="F9" s="181"/>
      <c r="G9" s="181"/>
      <c r="I9" s="7">
        <f>E15</f>
        <v>0</v>
      </c>
      <c r="J9" s="7" t="s">
        <v>11</v>
      </c>
      <c r="L9" s="11" t="s">
        <v>12</v>
      </c>
      <c r="M9" s="12" t="s">
        <v>13</v>
      </c>
      <c r="N9" s="12" t="s">
        <v>14</v>
      </c>
      <c r="O9" s="9" t="s">
        <v>252</v>
      </c>
      <c r="P9" s="12"/>
    </row>
    <row r="10" spans="1:26" ht="15.75" customHeight="1">
      <c r="B10" s="3" t="s">
        <v>15</v>
      </c>
      <c r="C10" s="181" t="s">
        <v>16</v>
      </c>
      <c r="D10" s="181"/>
      <c r="E10" s="181"/>
      <c r="F10" s="181"/>
      <c r="G10" s="181"/>
      <c r="I10" s="7">
        <f>F15</f>
        <v>0</v>
      </c>
      <c r="J10" s="7" t="s">
        <v>17</v>
      </c>
      <c r="L10" s="9"/>
      <c r="M10" s="9"/>
      <c r="N10" s="9"/>
      <c r="O10" s="9"/>
      <c r="P10" s="9"/>
    </row>
    <row r="11" spans="1:26" ht="15.75" customHeight="1">
      <c r="B11" s="182" t="s">
        <v>18</v>
      </c>
      <c r="C11" s="182"/>
      <c r="D11" s="182"/>
      <c r="E11" s="182"/>
      <c r="F11" s="182"/>
      <c r="G11" s="182"/>
    </row>
    <row r="12" spans="1:26" ht="15.75" customHeight="1">
      <c r="B12" s="182"/>
      <c r="C12" s="182"/>
      <c r="D12" s="182"/>
      <c r="E12" s="182"/>
      <c r="F12" s="182"/>
      <c r="G12" s="182"/>
    </row>
    <row r="13" spans="1:26" ht="15.75" customHeight="1">
      <c r="B13" s="13" t="s">
        <v>19</v>
      </c>
      <c r="C13" s="14" t="s">
        <v>7</v>
      </c>
      <c r="D13" s="14" t="s">
        <v>9</v>
      </c>
      <c r="E13" s="14" t="s">
        <v>11</v>
      </c>
      <c r="F13" s="14" t="s">
        <v>20</v>
      </c>
      <c r="G13" s="15" t="s">
        <v>21</v>
      </c>
      <c r="L13" s="16"/>
      <c r="M13" s="16"/>
      <c r="N13" s="16"/>
      <c r="O13" s="16"/>
      <c r="P13" s="16"/>
      <c r="Q13" s="16"/>
      <c r="R13" s="16"/>
    </row>
    <row r="14" spans="1:26" ht="48" customHeight="1">
      <c r="A14" s="17"/>
      <c r="B14" s="18"/>
      <c r="C14" s="19">
        <f>TestCase!M2</f>
        <v>16</v>
      </c>
      <c r="D14" s="20">
        <f>TestCase!M3</f>
        <v>4</v>
      </c>
      <c r="E14" s="21">
        <f>TestCase!M4</f>
        <v>0</v>
      </c>
      <c r="F14" s="22">
        <f>TestCase!M5</f>
        <v>0</v>
      </c>
      <c r="G14" s="23">
        <f>TestCase!M6</f>
        <v>20</v>
      </c>
      <c r="H14" s="17"/>
      <c r="I14" s="17"/>
      <c r="J14" s="17"/>
      <c r="K14" s="17"/>
      <c r="L14" s="24"/>
      <c r="M14" s="17"/>
      <c r="N14" s="17"/>
      <c r="O14" s="17"/>
      <c r="P14" s="17"/>
      <c r="Q14" s="17"/>
      <c r="R14" s="17"/>
      <c r="S14" s="17"/>
      <c r="T14" s="17"/>
      <c r="U14" s="17"/>
      <c r="V14" s="17"/>
      <c r="W14" s="17"/>
      <c r="X14" s="17"/>
      <c r="Y14" s="17"/>
      <c r="Z14" s="17"/>
    </row>
    <row r="15" spans="1:26" ht="18.75">
      <c r="B15" s="25" t="s">
        <v>22</v>
      </c>
      <c r="C15" s="26">
        <f>SUM(C14)</f>
        <v>16</v>
      </c>
      <c r="D15" s="27">
        <f>SUM(D14)</f>
        <v>4</v>
      </c>
      <c r="E15" s="26">
        <f>SUM(E14)</f>
        <v>0</v>
      </c>
      <c r="F15" s="26">
        <f>SUM(F14)</f>
        <v>0</v>
      </c>
      <c r="G15" s="28">
        <f>SUM(G14)</f>
        <v>20</v>
      </c>
      <c r="L15" s="2"/>
      <c r="M15" s="29"/>
      <c r="N15" s="29"/>
      <c r="O15" s="29"/>
      <c r="P15" s="29"/>
      <c r="Q15" s="29"/>
      <c r="R15" s="29"/>
    </row>
    <row r="16" spans="1:26" ht="15.75" customHeight="1">
      <c r="B16" s="30"/>
      <c r="C16" s="30"/>
      <c r="D16" s="30"/>
      <c r="E16" s="30"/>
      <c r="F16" s="30"/>
      <c r="G16" s="30"/>
      <c r="L16" s="2"/>
      <c r="M16" s="29"/>
      <c r="N16" s="29"/>
      <c r="O16" s="29"/>
      <c r="P16" s="29"/>
      <c r="Q16" s="29"/>
      <c r="R16" s="29"/>
    </row>
    <row r="17" spans="2:18" ht="15.75" customHeight="1">
      <c r="B17" s="30"/>
      <c r="C17" s="30"/>
      <c r="D17" s="30"/>
      <c r="E17" s="30"/>
      <c r="F17" s="30"/>
      <c r="G17" s="30"/>
      <c r="L17" s="16"/>
      <c r="M17" s="16"/>
      <c r="N17" s="16"/>
      <c r="O17" s="16"/>
      <c r="P17" s="16"/>
      <c r="Q17" s="16"/>
      <c r="R17" s="16"/>
    </row>
    <row r="18" spans="2:18" ht="15.75" customHeight="1">
      <c r="B18" s="183" t="s">
        <v>23</v>
      </c>
      <c r="C18" s="183"/>
      <c r="D18" s="183"/>
      <c r="E18" s="183"/>
      <c r="F18" s="183"/>
      <c r="G18" s="183"/>
    </row>
    <row r="19" spans="2:18" ht="15.75" customHeight="1">
      <c r="B19" s="184" t="s">
        <v>24</v>
      </c>
      <c r="C19" s="184"/>
      <c r="D19" s="184"/>
      <c r="E19" s="1"/>
      <c r="F19" s="1" t="s">
        <v>25</v>
      </c>
      <c r="G19" s="1" t="s">
        <v>26</v>
      </c>
    </row>
    <row r="20" spans="2:18" ht="15.75" customHeight="1">
      <c r="B20" s="177" t="s">
        <v>27</v>
      </c>
      <c r="C20" s="177"/>
      <c r="D20" s="177"/>
      <c r="E20" s="31"/>
      <c r="F20" s="31" t="s">
        <v>28</v>
      </c>
      <c r="G20" s="31" t="s">
        <v>28</v>
      </c>
    </row>
    <row r="21" spans="2:18" ht="15.75" customHeight="1">
      <c r="B21" s="177" t="s">
        <v>29</v>
      </c>
      <c r="C21" s="177"/>
      <c r="D21" s="177"/>
      <c r="E21" s="31"/>
      <c r="F21" s="31" t="s">
        <v>28</v>
      </c>
      <c r="G21" s="31" t="s">
        <v>28</v>
      </c>
    </row>
    <row r="22" spans="2:18" ht="15.75" customHeight="1"/>
    <row r="23" spans="2:18" ht="15.75" customHeight="1">
      <c r="B23" s="178"/>
      <c r="C23" s="179" t="s">
        <v>30</v>
      </c>
      <c r="D23" s="180" t="s">
        <v>31</v>
      </c>
      <c r="E23" s="180"/>
      <c r="F23" s="180"/>
      <c r="G23" s="180"/>
    </row>
    <row r="24" spans="2:18" ht="15.75" customHeight="1">
      <c r="B24" s="178"/>
      <c r="C24" s="178"/>
      <c r="D24" s="180"/>
      <c r="E24" s="180"/>
      <c r="F24" s="180"/>
      <c r="G24" s="180"/>
    </row>
    <row r="25" spans="2:18" ht="15.75" customHeight="1">
      <c r="B25" s="178"/>
      <c r="C25" s="178"/>
      <c r="D25" s="180"/>
      <c r="E25" s="180"/>
      <c r="F25" s="180"/>
      <c r="G25" s="180"/>
    </row>
    <row r="26" spans="2:18" ht="15.75" customHeight="1">
      <c r="B26" s="178"/>
      <c r="C26" s="178"/>
      <c r="D26" s="180"/>
      <c r="E26" s="180"/>
      <c r="F26" s="180"/>
      <c r="G26" s="180"/>
    </row>
    <row r="27" spans="2:18" ht="15.75" customHeight="1">
      <c r="B27" s="173" t="s">
        <v>32</v>
      </c>
      <c r="C27" s="176" t="s">
        <v>33</v>
      </c>
      <c r="D27" s="175" t="s">
        <v>34</v>
      </c>
      <c r="E27" s="175"/>
      <c r="F27" s="175"/>
      <c r="G27" s="175"/>
    </row>
    <row r="28" spans="2:18" ht="15.75" customHeight="1">
      <c r="B28" s="173"/>
      <c r="C28" s="173"/>
      <c r="D28" s="175"/>
      <c r="E28" s="175"/>
      <c r="F28" s="175"/>
      <c r="G28" s="175"/>
    </row>
    <row r="29" spans="2:18" ht="15.75" customHeight="1">
      <c r="B29" s="173"/>
      <c r="C29" s="173"/>
      <c r="D29" s="175"/>
      <c r="E29" s="175"/>
      <c r="F29" s="175"/>
      <c r="G29" s="175"/>
    </row>
    <row r="30" spans="2:18" ht="15.75" customHeight="1">
      <c r="B30" s="173"/>
      <c r="C30" s="173"/>
      <c r="D30" s="175"/>
      <c r="E30" s="175"/>
      <c r="F30" s="175"/>
      <c r="G30" s="175"/>
    </row>
    <row r="31" spans="2:18" ht="15.75" customHeight="1">
      <c r="B31" s="173" t="s">
        <v>32</v>
      </c>
      <c r="C31" s="176" t="s">
        <v>35</v>
      </c>
      <c r="D31" s="175" t="s">
        <v>36</v>
      </c>
      <c r="E31" s="175"/>
      <c r="F31" s="175"/>
      <c r="G31" s="175"/>
    </row>
    <row r="32" spans="2:18" ht="15.75" customHeight="1">
      <c r="B32" s="173"/>
      <c r="C32" s="173"/>
      <c r="D32" s="175"/>
      <c r="E32" s="175"/>
      <c r="F32" s="175"/>
      <c r="G32" s="175"/>
    </row>
    <row r="33" spans="2:7" ht="15.75" customHeight="1">
      <c r="B33" s="173"/>
      <c r="C33" s="173"/>
      <c r="D33" s="175"/>
      <c r="E33" s="175"/>
      <c r="F33" s="175"/>
      <c r="G33" s="175"/>
    </row>
    <row r="34" spans="2:7" ht="15.75" customHeight="1">
      <c r="B34" s="173"/>
      <c r="C34" s="173"/>
      <c r="D34" s="175"/>
      <c r="E34" s="175"/>
      <c r="F34" s="175"/>
      <c r="G34" s="175"/>
    </row>
    <row r="35" spans="2:7" ht="15.75" customHeight="1">
      <c r="B35" s="173" t="s">
        <v>32</v>
      </c>
      <c r="C35" s="176" t="s">
        <v>37</v>
      </c>
      <c r="D35" s="175" t="s">
        <v>38</v>
      </c>
      <c r="E35" s="175"/>
      <c r="F35" s="175"/>
      <c r="G35" s="175"/>
    </row>
    <row r="36" spans="2:7" ht="15.75" customHeight="1">
      <c r="B36" s="173"/>
      <c r="C36" s="173"/>
      <c r="D36" s="175"/>
      <c r="E36" s="175"/>
      <c r="F36" s="175"/>
      <c r="G36" s="175"/>
    </row>
    <row r="37" spans="2:7" ht="15.75" customHeight="1">
      <c r="B37" s="173"/>
      <c r="C37" s="173"/>
      <c r="D37" s="175"/>
      <c r="E37" s="175"/>
      <c r="F37" s="175"/>
      <c r="G37" s="175"/>
    </row>
    <row r="38" spans="2:7" ht="15.75" customHeight="1">
      <c r="B38" s="173"/>
      <c r="C38" s="173"/>
      <c r="D38" s="175"/>
      <c r="E38" s="175"/>
      <c r="F38" s="175"/>
      <c r="G38" s="175"/>
    </row>
    <row r="39" spans="2:7" ht="15.75" customHeight="1">
      <c r="B39" s="173" t="s">
        <v>32</v>
      </c>
      <c r="C39" s="176" t="s">
        <v>39</v>
      </c>
      <c r="D39" s="175" t="s">
        <v>40</v>
      </c>
      <c r="E39" s="175"/>
      <c r="F39" s="175"/>
      <c r="G39" s="175"/>
    </row>
    <row r="40" spans="2:7" ht="15.75" customHeight="1">
      <c r="B40" s="173"/>
      <c r="C40" s="173"/>
      <c r="D40" s="175"/>
      <c r="E40" s="175"/>
      <c r="F40" s="175"/>
      <c r="G40" s="175"/>
    </row>
    <row r="41" spans="2:7" ht="15.75" customHeight="1">
      <c r="B41" s="173"/>
      <c r="C41" s="173"/>
      <c r="D41" s="175"/>
      <c r="E41" s="175"/>
      <c r="F41" s="175"/>
      <c r="G41" s="175"/>
    </row>
    <row r="42" spans="2:7" ht="15.75" customHeight="1">
      <c r="B42" s="173"/>
      <c r="C42" s="173"/>
      <c r="D42" s="175"/>
      <c r="E42" s="175"/>
      <c r="F42" s="175"/>
      <c r="G42" s="175"/>
    </row>
    <row r="43" spans="2:7" ht="15.75" customHeight="1">
      <c r="B43" s="173" t="s">
        <v>32</v>
      </c>
      <c r="C43" s="174" t="s">
        <v>41</v>
      </c>
      <c r="D43" s="175" t="s">
        <v>42</v>
      </c>
      <c r="E43" s="175"/>
      <c r="F43" s="175"/>
      <c r="G43" s="175"/>
    </row>
    <row r="44" spans="2:7" ht="15.75" customHeight="1">
      <c r="B44" s="173"/>
      <c r="C44" s="173"/>
      <c r="D44" s="175"/>
      <c r="E44" s="175"/>
      <c r="F44" s="175"/>
      <c r="G44" s="175"/>
    </row>
    <row r="45" spans="2:7" ht="15.75" customHeight="1">
      <c r="B45" s="173"/>
      <c r="C45" s="173"/>
      <c r="D45" s="175"/>
      <c r="E45" s="175"/>
      <c r="F45" s="175"/>
      <c r="G45" s="175"/>
    </row>
    <row r="46" spans="2:7" ht="37.15" customHeight="1">
      <c r="B46" s="173"/>
      <c r="C46" s="173"/>
      <c r="D46" s="175"/>
      <c r="E46" s="175"/>
      <c r="F46" s="175"/>
      <c r="G46" s="175"/>
    </row>
    <row r="47" spans="2:7" ht="15.75" customHeight="1">
      <c r="B47" s="173" t="s">
        <v>32</v>
      </c>
      <c r="C47" s="174" t="s">
        <v>43</v>
      </c>
      <c r="D47" s="175" t="s">
        <v>44</v>
      </c>
      <c r="E47" s="175"/>
      <c r="F47" s="175"/>
      <c r="G47" s="175"/>
    </row>
    <row r="48" spans="2:7" ht="15.75" customHeight="1">
      <c r="B48" s="173"/>
      <c r="C48" s="173"/>
      <c r="D48" s="175"/>
      <c r="E48" s="175"/>
      <c r="F48" s="175"/>
      <c r="G48" s="175"/>
    </row>
    <row r="49" spans="2:7" ht="15.75" customHeight="1">
      <c r="B49" s="173"/>
      <c r="C49" s="173"/>
      <c r="D49" s="175"/>
      <c r="E49" s="175"/>
      <c r="F49" s="175"/>
      <c r="G49" s="175"/>
    </row>
    <row r="50" spans="2:7" ht="33.75" customHeight="1">
      <c r="B50" s="173"/>
      <c r="C50" s="173"/>
      <c r="D50" s="175"/>
      <c r="E50" s="175"/>
      <c r="F50" s="175"/>
      <c r="G50" s="175"/>
    </row>
    <row r="51" spans="2:7" ht="15.75" customHeight="1">
      <c r="B51" s="173" t="s">
        <v>32</v>
      </c>
      <c r="C51" s="174" t="s">
        <v>45</v>
      </c>
      <c r="D51" s="175" t="s">
        <v>222</v>
      </c>
      <c r="E51" s="175"/>
      <c r="F51" s="175"/>
      <c r="G51" s="175"/>
    </row>
    <row r="52" spans="2:7" ht="15.75" customHeight="1">
      <c r="B52" s="173"/>
      <c r="C52" s="173"/>
      <c r="D52" s="175"/>
      <c r="E52" s="175"/>
      <c r="F52" s="175"/>
      <c r="G52" s="175"/>
    </row>
    <row r="53" spans="2:7" ht="15.75" customHeight="1">
      <c r="B53" s="173"/>
      <c r="C53" s="173"/>
      <c r="D53" s="175"/>
      <c r="E53" s="175"/>
      <c r="F53" s="175"/>
      <c r="G53" s="175"/>
    </row>
    <row r="54" spans="2:7" ht="39" customHeight="1">
      <c r="B54" s="173"/>
      <c r="C54" s="173"/>
      <c r="D54" s="175"/>
      <c r="E54" s="175"/>
      <c r="F54" s="175"/>
      <c r="G54" s="175"/>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G4"/>
    <mergeCell ref="C5:G5"/>
    <mergeCell ref="C6:G6"/>
    <mergeCell ref="C7:G7"/>
    <mergeCell ref="C8:G8"/>
    <mergeCell ref="C9:G9"/>
    <mergeCell ref="C10:G10"/>
    <mergeCell ref="B11:G12"/>
    <mergeCell ref="B18:G18"/>
    <mergeCell ref="B19:D19"/>
    <mergeCell ref="B20:D20"/>
    <mergeCell ref="B21:D21"/>
    <mergeCell ref="B23:B26"/>
    <mergeCell ref="C23:C26"/>
    <mergeCell ref="D23:G26"/>
    <mergeCell ref="B27:B30"/>
    <mergeCell ref="C27:C30"/>
    <mergeCell ref="D27:G30"/>
    <mergeCell ref="B31:B34"/>
    <mergeCell ref="C31:C34"/>
    <mergeCell ref="D31:G34"/>
    <mergeCell ref="B35:B38"/>
    <mergeCell ref="C35:C38"/>
    <mergeCell ref="D35:G38"/>
    <mergeCell ref="B39:B42"/>
    <mergeCell ref="C39:C42"/>
    <mergeCell ref="D39:G42"/>
    <mergeCell ref="B51:B54"/>
    <mergeCell ref="C51:C54"/>
    <mergeCell ref="D51:G54"/>
    <mergeCell ref="B43:B46"/>
    <mergeCell ref="C43:C46"/>
    <mergeCell ref="D43:G46"/>
    <mergeCell ref="B47:B50"/>
    <mergeCell ref="C47:C50"/>
    <mergeCell ref="D47:G50"/>
  </mergeCells>
  <pageMargins left="0.7" right="0.7" top="0" bottom="0.75" header="0.511811023622047" footer="0.511811023622047"/>
  <pageSetup paperSize="9"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4"/>
  <sheetViews>
    <sheetView zoomScale="62" zoomScaleNormal="62" workbookViewId="0">
      <pane ySplit="7" topLeftCell="A8" activePane="bottomLeft" state="frozen"/>
      <selection pane="bottomLeft" activeCell="E3" sqref="E3"/>
    </sheetView>
  </sheetViews>
  <sheetFormatPr defaultColWidth="12.7109375" defaultRowHeight="12.75"/>
  <cols>
    <col min="1" max="1" width="16.7109375" style="58" customWidth="1"/>
    <col min="2" max="2" width="18.7109375" customWidth="1"/>
    <col min="3" max="3" width="25.5703125" style="60" customWidth="1"/>
    <col min="4" max="4" width="16" style="60" customWidth="1"/>
    <col min="5" max="5" width="35.7109375" customWidth="1"/>
    <col min="6" max="6" width="35.42578125" customWidth="1"/>
    <col min="7" max="7" width="31.140625" customWidth="1"/>
    <col min="8" max="8" width="24.42578125" style="61" customWidth="1"/>
    <col min="9" max="9" width="45.28515625" style="54" customWidth="1"/>
    <col min="10" max="10" width="19.85546875" style="62" customWidth="1"/>
    <col min="11" max="11" width="15.7109375" customWidth="1"/>
    <col min="12" max="12" width="19.28515625" style="57" customWidth="1"/>
    <col min="13" max="13" width="95.7109375" customWidth="1"/>
    <col min="14" max="14" width="67.7109375" customWidth="1"/>
  </cols>
  <sheetData>
    <row r="1" spans="1:44" s="108" customFormat="1" ht="49.9" customHeight="1" thickBot="1">
      <c r="A1" s="186" cm="1">
        <f t="array" aca="1" ref="A1" ca="1">+#REF!+1:24+1:27+1+1:27</f>
        <v>0</v>
      </c>
      <c r="B1" s="186"/>
      <c r="C1" s="100" t="s">
        <v>106</v>
      </c>
      <c r="D1" s="101" t="s">
        <v>46</v>
      </c>
      <c r="E1" s="102"/>
      <c r="F1" s="103" t="s">
        <v>47</v>
      </c>
      <c r="G1" s="102"/>
      <c r="H1" s="104"/>
      <c r="I1" s="104"/>
      <c r="J1" s="105"/>
      <c r="K1" s="106"/>
      <c r="L1" s="187" t="s">
        <v>48</v>
      </c>
      <c r="M1" s="187"/>
      <c r="N1" s="107"/>
      <c r="O1" s="107"/>
      <c r="P1" s="107"/>
      <c r="Q1" s="107"/>
      <c r="R1" s="107"/>
      <c r="S1" s="107"/>
      <c r="T1" s="107"/>
      <c r="U1" s="107"/>
      <c r="V1" s="107"/>
      <c r="W1" s="107"/>
      <c r="X1" s="107"/>
      <c r="Y1" s="107"/>
      <c r="Z1" s="107"/>
      <c r="AA1" s="107"/>
      <c r="AB1" s="107"/>
      <c r="AC1" s="107"/>
    </row>
    <row r="2" spans="1:44" s="108" customFormat="1" ht="68.45" customHeight="1" thickBot="1">
      <c r="A2" s="186" t="s">
        <v>49</v>
      </c>
      <c r="B2" s="186"/>
      <c r="C2" s="109" t="s">
        <v>274</v>
      </c>
      <c r="D2" s="110" t="s">
        <v>50</v>
      </c>
      <c r="E2" s="111"/>
      <c r="F2" s="112" t="s">
        <v>51</v>
      </c>
      <c r="G2" s="111"/>
      <c r="H2" s="104"/>
      <c r="I2" s="104"/>
      <c r="J2" s="105"/>
      <c r="K2" s="106"/>
      <c r="L2" s="113" t="s">
        <v>7</v>
      </c>
      <c r="M2" s="114">
        <f>COUNTIF(L8:L34, "Passed")</f>
        <v>16</v>
      </c>
      <c r="N2" s="107"/>
      <c r="O2" s="107"/>
      <c r="P2" s="107"/>
      <c r="Q2" s="107"/>
      <c r="R2" s="107"/>
      <c r="S2" s="107"/>
      <c r="T2" s="107"/>
      <c r="U2" s="107"/>
      <c r="V2" s="107"/>
      <c r="W2" s="107"/>
      <c r="X2" s="107"/>
      <c r="Y2" s="107"/>
      <c r="Z2" s="107"/>
      <c r="AA2" s="107"/>
      <c r="AB2" s="107"/>
      <c r="AC2" s="107"/>
    </row>
    <row r="3" spans="1:44" s="108" customFormat="1" ht="49.9" customHeight="1" thickBot="1">
      <c r="A3" s="186" t="s">
        <v>52</v>
      </c>
      <c r="B3" s="186"/>
      <c r="C3" s="109"/>
      <c r="D3" s="110" t="s">
        <v>53</v>
      </c>
      <c r="E3" s="111" t="s">
        <v>107</v>
      </c>
      <c r="F3" s="115" t="s">
        <v>54</v>
      </c>
      <c r="G3" s="111"/>
      <c r="H3" s="104"/>
      <c r="I3" s="104"/>
      <c r="J3" s="105"/>
      <c r="K3" s="106"/>
      <c r="L3" s="116" t="s">
        <v>9</v>
      </c>
      <c r="M3" s="114">
        <f>COUNTIF(L7:L20, "Failed")</f>
        <v>4</v>
      </c>
      <c r="N3" s="107"/>
      <c r="O3" s="107"/>
      <c r="P3" s="107"/>
      <c r="Q3" s="107"/>
      <c r="R3" s="107"/>
      <c r="S3" s="107"/>
      <c r="T3" s="107"/>
      <c r="U3" s="107"/>
      <c r="V3" s="107"/>
      <c r="W3" s="107"/>
      <c r="X3" s="107"/>
      <c r="Y3" s="107"/>
      <c r="Z3" s="107"/>
      <c r="AA3" s="107"/>
      <c r="AB3" s="107"/>
      <c r="AC3" s="107"/>
    </row>
    <row r="4" spans="1:44" s="108" customFormat="1" ht="49.9" customHeight="1" thickBot="1">
      <c r="A4" s="186" t="s">
        <v>55</v>
      </c>
      <c r="B4" s="186"/>
      <c r="C4" s="109"/>
      <c r="D4" s="110" t="s">
        <v>56</v>
      </c>
      <c r="E4" s="111" t="s">
        <v>107</v>
      </c>
      <c r="F4" s="115" t="s">
        <v>57</v>
      </c>
      <c r="G4" s="111"/>
      <c r="H4" s="104"/>
      <c r="I4" s="104"/>
      <c r="J4" s="105"/>
      <c r="K4" s="106"/>
      <c r="L4" s="117" t="s">
        <v>11</v>
      </c>
      <c r="M4" s="114">
        <f>COUNTIF(L7:L170, "Not Executed")</f>
        <v>0</v>
      </c>
      <c r="N4" s="107"/>
      <c r="O4" s="107"/>
      <c r="P4" s="107"/>
      <c r="Q4" s="107"/>
      <c r="R4" s="107"/>
      <c r="S4" s="107"/>
      <c r="T4" s="107"/>
      <c r="U4" s="107"/>
      <c r="V4" s="107"/>
      <c r="W4" s="107"/>
      <c r="X4" s="107"/>
      <c r="Y4" s="107"/>
      <c r="Z4" s="107"/>
      <c r="AA4" s="107"/>
      <c r="AB4" s="107"/>
      <c r="AC4" s="107"/>
    </row>
    <row r="5" spans="1:44" s="160" customFormat="1" ht="49.9" customHeight="1" thickBot="1">
      <c r="A5" s="188" t="s">
        <v>58</v>
      </c>
      <c r="B5" s="188"/>
      <c r="C5" s="189" t="s">
        <v>107</v>
      </c>
      <c r="D5" s="190"/>
      <c r="E5" s="190"/>
      <c r="F5" s="190"/>
      <c r="G5" s="190"/>
      <c r="H5" s="155"/>
      <c r="I5" s="155"/>
      <c r="J5" s="156"/>
      <c r="K5" s="157"/>
      <c r="L5" s="158" t="s">
        <v>17</v>
      </c>
      <c r="M5" s="159">
        <f>COUNTIF(L7:L102, "Out of Scope")</f>
        <v>0</v>
      </c>
      <c r="N5" s="161"/>
      <c r="O5" s="161"/>
      <c r="P5" s="161"/>
      <c r="Q5" s="161"/>
      <c r="R5" s="161"/>
      <c r="S5" s="161"/>
      <c r="T5" s="161"/>
      <c r="U5" s="161"/>
      <c r="V5" s="161"/>
      <c r="W5" s="161"/>
      <c r="X5" s="161"/>
      <c r="Y5" s="161"/>
      <c r="Z5" s="161"/>
      <c r="AA5" s="161"/>
      <c r="AB5" s="161"/>
      <c r="AC5" s="161"/>
      <c r="AD5" s="162"/>
      <c r="AE5" s="162"/>
      <c r="AF5" s="162"/>
      <c r="AG5" s="162"/>
      <c r="AH5" s="162"/>
      <c r="AI5" s="162"/>
      <c r="AJ5" s="162"/>
      <c r="AK5" s="162"/>
      <c r="AL5" s="162"/>
      <c r="AM5" s="162"/>
      <c r="AN5" s="162"/>
      <c r="AO5" s="162"/>
      <c r="AP5" s="162"/>
      <c r="AQ5" s="162"/>
      <c r="AR5" s="162"/>
    </row>
    <row r="6" spans="1:44" s="108" customFormat="1" ht="49.9" customHeight="1">
      <c r="A6" s="118"/>
      <c r="B6" s="105"/>
      <c r="C6" s="119"/>
      <c r="D6" s="119"/>
      <c r="E6" s="120"/>
      <c r="F6" s="120"/>
      <c r="G6" s="120"/>
      <c r="H6" s="104"/>
      <c r="I6" s="104"/>
      <c r="J6" s="105"/>
      <c r="K6" s="106"/>
      <c r="L6" s="121" t="s">
        <v>59</v>
      </c>
      <c r="M6" s="122">
        <f>SUM(M2:M5)</f>
        <v>20</v>
      </c>
      <c r="N6" s="163"/>
      <c r="O6" s="163"/>
      <c r="P6" s="163"/>
      <c r="Q6" s="163"/>
      <c r="R6" s="163"/>
      <c r="S6" s="163"/>
      <c r="T6" s="163"/>
      <c r="U6" s="163"/>
      <c r="V6" s="163"/>
      <c r="W6" s="163"/>
      <c r="X6" s="163"/>
      <c r="Y6" s="163"/>
      <c r="Z6" s="163"/>
      <c r="AA6" s="163"/>
      <c r="AB6" s="163"/>
      <c r="AC6" s="163"/>
      <c r="AD6" s="164"/>
      <c r="AE6" s="164"/>
      <c r="AF6" s="164"/>
      <c r="AG6" s="164"/>
      <c r="AH6" s="164"/>
      <c r="AI6" s="164"/>
      <c r="AJ6" s="164"/>
      <c r="AK6" s="164"/>
      <c r="AL6" s="164"/>
      <c r="AM6" s="164"/>
      <c r="AN6" s="164"/>
      <c r="AO6" s="164"/>
      <c r="AP6" s="164"/>
      <c r="AQ6" s="164"/>
      <c r="AR6" s="164"/>
    </row>
    <row r="7" spans="1:44" s="144" customFormat="1" ht="52.9" customHeight="1" thickBot="1">
      <c r="A7" s="139" t="s">
        <v>60</v>
      </c>
      <c r="B7" s="139" t="s">
        <v>61</v>
      </c>
      <c r="C7" s="140" t="s">
        <v>62</v>
      </c>
      <c r="D7" s="140" t="s">
        <v>63</v>
      </c>
      <c r="E7" s="141" t="s">
        <v>64</v>
      </c>
      <c r="F7" s="141" t="s">
        <v>65</v>
      </c>
      <c r="G7" s="141" t="s">
        <v>66</v>
      </c>
      <c r="H7" s="142" t="s">
        <v>67</v>
      </c>
      <c r="I7" s="141" t="s">
        <v>68</v>
      </c>
      <c r="J7" s="143" t="s">
        <v>69</v>
      </c>
      <c r="K7" s="141" t="s">
        <v>70</v>
      </c>
      <c r="L7" s="140" t="s">
        <v>71</v>
      </c>
      <c r="M7" s="140" t="s">
        <v>72</v>
      </c>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row>
    <row r="8" spans="1:44" s="88" customFormat="1" ht="67.900000000000006" customHeight="1" thickBot="1">
      <c r="A8" s="78">
        <v>1</v>
      </c>
      <c r="B8" s="193" t="s">
        <v>74</v>
      </c>
      <c r="C8" s="79" t="s">
        <v>33</v>
      </c>
      <c r="D8" s="80" t="s">
        <v>76</v>
      </c>
      <c r="E8" s="81" t="s">
        <v>108</v>
      </c>
      <c r="F8" s="81" t="s">
        <v>109</v>
      </c>
      <c r="G8" s="81" t="s">
        <v>110</v>
      </c>
      <c r="H8" s="82">
        <v>2.0173231766800002</v>
      </c>
      <c r="I8" s="82" t="s">
        <v>114</v>
      </c>
      <c r="J8" s="83"/>
      <c r="K8" s="84"/>
      <c r="L8" s="85" t="s">
        <v>73</v>
      </c>
      <c r="M8" s="86"/>
      <c r="N8" s="87"/>
      <c r="O8" s="87"/>
      <c r="P8" s="87"/>
      <c r="Q8" s="87"/>
      <c r="R8" s="87"/>
      <c r="S8" s="87"/>
      <c r="T8" s="87"/>
      <c r="U8" s="87"/>
      <c r="V8" s="87"/>
      <c r="W8" s="87"/>
      <c r="X8" s="87"/>
      <c r="Y8" s="87"/>
      <c r="Z8" s="87"/>
      <c r="AA8" s="87"/>
      <c r="AB8" s="87"/>
      <c r="AC8" s="87"/>
    </row>
    <row r="9" spans="1:44" s="99" customFormat="1" ht="66.599999999999994" customHeight="1" thickBot="1">
      <c r="A9" s="89">
        <v>2</v>
      </c>
      <c r="B9" s="192"/>
      <c r="C9" s="90" t="s">
        <v>33</v>
      </c>
      <c r="D9" s="91" t="s">
        <v>76</v>
      </c>
      <c r="E9" s="92" t="s">
        <v>111</v>
      </c>
      <c r="F9" s="93" t="s">
        <v>112</v>
      </c>
      <c r="G9" s="93" t="s">
        <v>232</v>
      </c>
      <c r="H9" s="94">
        <v>2.0123231766799998</v>
      </c>
      <c r="I9" s="94" t="s">
        <v>117</v>
      </c>
      <c r="J9" s="93"/>
      <c r="K9" s="95"/>
      <c r="L9" s="85" t="s">
        <v>73</v>
      </c>
      <c r="M9" s="96"/>
      <c r="N9" s="97"/>
      <c r="O9" s="97"/>
      <c r="P9" s="97"/>
      <c r="Q9" s="97"/>
      <c r="R9" s="97"/>
      <c r="S9" s="97"/>
      <c r="T9" s="97"/>
      <c r="U9" s="98"/>
      <c r="V9" s="98"/>
      <c r="W9" s="98"/>
      <c r="X9" s="98"/>
      <c r="Y9" s="98"/>
      <c r="Z9" s="98"/>
      <c r="AA9" s="98"/>
      <c r="AB9" s="98"/>
      <c r="AC9" s="98"/>
    </row>
    <row r="10" spans="1:44" s="99" customFormat="1" ht="66" customHeight="1" thickBot="1">
      <c r="A10" s="123">
        <v>3</v>
      </c>
      <c r="B10" s="192"/>
      <c r="C10" s="124" t="s">
        <v>33</v>
      </c>
      <c r="D10" s="166" t="s">
        <v>76</v>
      </c>
      <c r="E10" s="92" t="s">
        <v>115</v>
      </c>
      <c r="F10" s="125" t="s">
        <v>112</v>
      </c>
      <c r="G10" s="93" t="s">
        <v>113</v>
      </c>
      <c r="H10" s="94" t="s">
        <v>116</v>
      </c>
      <c r="I10" s="94" t="s">
        <v>118</v>
      </c>
      <c r="J10" s="93"/>
      <c r="K10" s="93"/>
      <c r="L10" s="85" t="s">
        <v>73</v>
      </c>
      <c r="M10" s="96"/>
      <c r="N10" s="97"/>
      <c r="O10" s="97"/>
      <c r="P10" s="97"/>
      <c r="Q10" s="97"/>
      <c r="R10" s="97"/>
      <c r="S10" s="97"/>
      <c r="T10" s="97"/>
      <c r="U10" s="98"/>
      <c r="V10" s="98"/>
      <c r="W10" s="98"/>
      <c r="X10" s="98"/>
      <c r="Y10" s="98"/>
      <c r="Z10" s="98"/>
      <c r="AA10" s="98"/>
      <c r="AB10" s="98"/>
      <c r="AC10" s="98"/>
    </row>
    <row r="11" spans="1:44" s="132" customFormat="1" ht="63" customHeight="1" thickBot="1">
      <c r="A11" s="126">
        <v>4</v>
      </c>
      <c r="B11" s="192"/>
      <c r="C11" s="124" t="s">
        <v>33</v>
      </c>
      <c r="D11" s="166" t="s">
        <v>76</v>
      </c>
      <c r="E11" s="127" t="s">
        <v>119</v>
      </c>
      <c r="F11" s="94" t="s">
        <v>120</v>
      </c>
      <c r="G11" s="94" t="s">
        <v>121</v>
      </c>
      <c r="H11" s="94">
        <v>789876</v>
      </c>
      <c r="I11" s="94" t="s">
        <v>122</v>
      </c>
      <c r="J11" s="93"/>
      <c r="K11" s="128"/>
      <c r="L11" s="85" t="s">
        <v>73</v>
      </c>
      <c r="M11" s="129"/>
      <c r="N11" s="130"/>
      <c r="O11" s="130"/>
      <c r="P11" s="130"/>
      <c r="Q11" s="130"/>
      <c r="R11" s="130"/>
      <c r="S11" s="130"/>
      <c r="T11" s="130"/>
      <c r="U11" s="131"/>
      <c r="V11" s="131"/>
      <c r="W11" s="131"/>
      <c r="X11" s="131"/>
      <c r="Y11" s="131"/>
      <c r="Z11" s="131"/>
      <c r="AA11" s="131"/>
      <c r="AB11" s="131"/>
      <c r="AC11" s="131"/>
    </row>
    <row r="12" spans="1:44" s="99" customFormat="1" ht="63" customHeight="1" thickBot="1">
      <c r="A12" s="123">
        <v>5</v>
      </c>
      <c r="B12" s="192"/>
      <c r="C12" s="124" t="s">
        <v>33</v>
      </c>
      <c r="D12" s="166" t="s">
        <v>76</v>
      </c>
      <c r="E12" s="133" t="s">
        <v>123</v>
      </c>
      <c r="F12" s="125" t="s">
        <v>112</v>
      </c>
      <c r="G12" s="93" t="s">
        <v>113</v>
      </c>
      <c r="H12" s="94">
        <v>1.017303030303</v>
      </c>
      <c r="I12" s="94" t="s">
        <v>127</v>
      </c>
      <c r="J12" s="93"/>
      <c r="K12" s="93"/>
      <c r="L12" s="85" t="s">
        <v>73</v>
      </c>
      <c r="M12" s="134"/>
      <c r="N12" s="97"/>
      <c r="O12" s="97"/>
      <c r="P12" s="97"/>
      <c r="Q12" s="97"/>
      <c r="R12" s="97"/>
      <c r="S12" s="97"/>
      <c r="T12" s="97"/>
      <c r="U12" s="98"/>
      <c r="V12" s="98"/>
      <c r="W12" s="98"/>
      <c r="X12" s="98"/>
      <c r="Y12" s="98"/>
      <c r="Z12" s="98"/>
      <c r="AA12" s="98"/>
      <c r="AB12" s="98"/>
      <c r="AC12" s="98"/>
    </row>
    <row r="13" spans="1:44" s="99" customFormat="1" ht="88.15" customHeight="1" thickBot="1">
      <c r="A13" s="123">
        <v>6</v>
      </c>
      <c r="B13" s="192"/>
      <c r="C13" s="124" t="s">
        <v>33</v>
      </c>
      <c r="D13" s="80" t="s">
        <v>271</v>
      </c>
      <c r="E13" s="133" t="s">
        <v>140</v>
      </c>
      <c r="F13" s="135" t="s">
        <v>141</v>
      </c>
      <c r="G13" s="93" t="s">
        <v>142</v>
      </c>
      <c r="H13" s="94" t="s">
        <v>143</v>
      </c>
      <c r="I13" s="94" t="s">
        <v>144</v>
      </c>
      <c r="J13" s="136" t="s">
        <v>165</v>
      </c>
      <c r="K13" s="93"/>
      <c r="L13" s="85" t="s">
        <v>78</v>
      </c>
      <c r="M13" s="134"/>
      <c r="N13" s="97"/>
      <c r="O13" s="97"/>
      <c r="P13" s="97"/>
      <c r="Q13" s="97"/>
      <c r="R13" s="97"/>
      <c r="S13" s="97"/>
      <c r="T13" s="97"/>
      <c r="U13" s="98"/>
      <c r="V13" s="98"/>
      <c r="W13" s="98"/>
      <c r="X13" s="98"/>
      <c r="Y13" s="98"/>
      <c r="Z13" s="98"/>
      <c r="AA13" s="98"/>
      <c r="AB13" s="98"/>
      <c r="AC13" s="98"/>
    </row>
    <row r="14" spans="1:44" s="99" customFormat="1" ht="110.45" customHeight="1" thickBot="1">
      <c r="A14" s="123">
        <v>7</v>
      </c>
      <c r="B14" s="192"/>
      <c r="C14" s="124" t="s">
        <v>33</v>
      </c>
      <c r="D14" s="80" t="s">
        <v>272</v>
      </c>
      <c r="E14" s="133" t="s">
        <v>267</v>
      </c>
      <c r="F14" s="135" t="s">
        <v>264</v>
      </c>
      <c r="G14" s="93" t="s">
        <v>132</v>
      </c>
      <c r="H14" s="94" t="s">
        <v>265</v>
      </c>
      <c r="I14" s="94" t="s">
        <v>266</v>
      </c>
      <c r="J14" s="136"/>
      <c r="K14" s="93"/>
      <c r="L14" s="85" t="s">
        <v>73</v>
      </c>
      <c r="M14" s="134"/>
      <c r="N14" s="97"/>
      <c r="O14" s="97"/>
      <c r="P14" s="97"/>
      <c r="Q14" s="97"/>
      <c r="R14" s="97"/>
      <c r="S14" s="97"/>
      <c r="T14" s="97"/>
      <c r="U14" s="98"/>
      <c r="V14" s="98"/>
      <c r="W14" s="98"/>
      <c r="X14" s="98"/>
      <c r="Y14" s="98"/>
      <c r="Z14" s="98"/>
      <c r="AA14" s="98"/>
      <c r="AB14" s="98"/>
      <c r="AC14" s="98"/>
    </row>
    <row r="15" spans="1:44" s="99" customFormat="1" ht="89.45" customHeight="1" thickBot="1">
      <c r="A15" s="123">
        <v>8</v>
      </c>
      <c r="B15" s="192"/>
      <c r="C15" s="124" t="s">
        <v>33</v>
      </c>
      <c r="D15" s="80" t="s">
        <v>275</v>
      </c>
      <c r="E15" s="133" t="s">
        <v>276</v>
      </c>
      <c r="F15" s="135" t="s">
        <v>277</v>
      </c>
      <c r="G15" s="93" t="s">
        <v>132</v>
      </c>
      <c r="H15" s="94"/>
      <c r="I15" s="94" t="s">
        <v>152</v>
      </c>
      <c r="J15" s="136"/>
      <c r="K15" s="93"/>
      <c r="L15" s="85" t="s">
        <v>73</v>
      </c>
      <c r="M15" s="134"/>
      <c r="N15" s="97"/>
      <c r="O15" s="97"/>
      <c r="P15" s="97"/>
      <c r="Q15" s="97"/>
      <c r="R15" s="97"/>
      <c r="S15" s="97"/>
      <c r="T15" s="97"/>
      <c r="U15" s="98"/>
      <c r="V15" s="98"/>
      <c r="W15" s="98"/>
      <c r="X15" s="98"/>
      <c r="Y15" s="98"/>
      <c r="Z15" s="98"/>
      <c r="AA15" s="98"/>
      <c r="AB15" s="98"/>
      <c r="AC15" s="98"/>
    </row>
    <row r="16" spans="1:44" s="99" customFormat="1" ht="110.45" customHeight="1" thickBot="1">
      <c r="A16" s="123">
        <v>9</v>
      </c>
      <c r="B16" s="192"/>
      <c r="C16" s="124" t="s">
        <v>33</v>
      </c>
      <c r="D16" s="80" t="s">
        <v>272</v>
      </c>
      <c r="E16" s="133" t="s">
        <v>149</v>
      </c>
      <c r="F16" s="135" t="s">
        <v>112</v>
      </c>
      <c r="G16" s="93" t="s">
        <v>150</v>
      </c>
      <c r="H16" s="94" t="s">
        <v>151</v>
      </c>
      <c r="I16" s="94" t="s">
        <v>152</v>
      </c>
      <c r="J16" s="136" t="s">
        <v>164</v>
      </c>
      <c r="K16" s="93"/>
      <c r="L16" s="85" t="s">
        <v>78</v>
      </c>
      <c r="M16" s="134"/>
      <c r="N16" s="97"/>
      <c r="O16" s="97"/>
      <c r="P16" s="97"/>
      <c r="Q16" s="97"/>
      <c r="R16" s="97"/>
      <c r="S16" s="97"/>
      <c r="T16" s="97"/>
      <c r="U16" s="98"/>
      <c r="V16" s="98"/>
      <c r="W16" s="98"/>
      <c r="X16" s="98"/>
      <c r="Y16" s="98"/>
      <c r="Z16" s="98"/>
      <c r="AA16" s="98"/>
      <c r="AB16" s="98"/>
      <c r="AC16" s="98"/>
    </row>
    <row r="17" spans="1:29" s="99" customFormat="1" ht="63" customHeight="1" thickBot="1">
      <c r="A17" s="123">
        <v>10</v>
      </c>
      <c r="B17" s="192"/>
      <c r="C17" s="124" t="s">
        <v>33</v>
      </c>
      <c r="D17" s="80" t="s">
        <v>273</v>
      </c>
      <c r="E17" s="133" t="s">
        <v>125</v>
      </c>
      <c r="F17" s="93" t="s">
        <v>112</v>
      </c>
      <c r="G17" s="93" t="s">
        <v>126</v>
      </c>
      <c r="H17" s="136" t="s">
        <v>139</v>
      </c>
      <c r="I17" s="94" t="s">
        <v>128</v>
      </c>
      <c r="J17" s="136" t="s">
        <v>163</v>
      </c>
      <c r="K17" s="93"/>
      <c r="L17" s="85" t="s">
        <v>78</v>
      </c>
      <c r="M17" s="134"/>
      <c r="N17" s="97"/>
      <c r="O17" s="97"/>
      <c r="P17" s="97"/>
      <c r="Q17" s="97"/>
      <c r="R17" s="97"/>
      <c r="S17" s="97"/>
      <c r="T17" s="97"/>
      <c r="U17" s="98"/>
      <c r="V17" s="98"/>
      <c r="W17" s="98"/>
      <c r="X17" s="98"/>
      <c r="Y17" s="98"/>
      <c r="Z17" s="98"/>
      <c r="AA17" s="98"/>
      <c r="AB17" s="98"/>
      <c r="AC17" s="98"/>
    </row>
    <row r="18" spans="1:29" s="99" customFormat="1" ht="63" customHeight="1" thickBot="1">
      <c r="A18" s="123">
        <v>11</v>
      </c>
      <c r="B18" s="192"/>
      <c r="C18" s="124" t="s">
        <v>75</v>
      </c>
      <c r="D18" s="80" t="s">
        <v>133</v>
      </c>
      <c r="E18" s="133" t="s">
        <v>134</v>
      </c>
      <c r="F18" s="93" t="s">
        <v>135</v>
      </c>
      <c r="G18" s="93" t="s">
        <v>136</v>
      </c>
      <c r="H18" s="136"/>
      <c r="I18" s="94" t="s">
        <v>137</v>
      </c>
      <c r="J18" s="136" t="s">
        <v>162</v>
      </c>
      <c r="K18" s="93"/>
      <c r="L18" s="85" t="s">
        <v>78</v>
      </c>
      <c r="M18" s="134"/>
      <c r="N18" s="97"/>
      <c r="O18" s="97"/>
      <c r="P18" s="97"/>
      <c r="Q18" s="97"/>
      <c r="R18" s="97"/>
      <c r="S18" s="97"/>
      <c r="T18" s="97"/>
      <c r="U18" s="98"/>
      <c r="V18" s="98"/>
      <c r="W18" s="98"/>
      <c r="X18" s="98"/>
      <c r="Y18" s="98"/>
      <c r="Z18" s="98"/>
      <c r="AA18" s="98"/>
      <c r="AB18" s="98"/>
      <c r="AC18" s="98"/>
    </row>
    <row r="19" spans="1:29" s="99" customFormat="1" ht="85.15" customHeight="1" thickBot="1">
      <c r="A19" s="123">
        <v>12</v>
      </c>
      <c r="B19" s="194"/>
      <c r="C19" s="124" t="s">
        <v>75</v>
      </c>
      <c r="D19" s="80" t="s">
        <v>159</v>
      </c>
      <c r="E19" s="133" t="s">
        <v>160</v>
      </c>
      <c r="F19" s="93" t="s">
        <v>161</v>
      </c>
      <c r="G19" s="93" t="s">
        <v>132</v>
      </c>
      <c r="H19" s="136"/>
      <c r="I19" s="94" t="s">
        <v>233</v>
      </c>
      <c r="J19" s="93"/>
      <c r="K19" s="93"/>
      <c r="L19" s="85" t="s">
        <v>73</v>
      </c>
      <c r="M19" s="134"/>
      <c r="N19" s="97"/>
      <c r="O19" s="97"/>
      <c r="P19" s="97"/>
      <c r="Q19" s="97"/>
      <c r="R19" s="97"/>
      <c r="S19" s="97"/>
      <c r="T19" s="97"/>
      <c r="U19" s="98"/>
      <c r="V19" s="98"/>
      <c r="W19" s="98"/>
      <c r="X19" s="98"/>
      <c r="Y19" s="98"/>
      <c r="Z19" s="98"/>
      <c r="AA19" s="98"/>
      <c r="AB19" s="98"/>
      <c r="AC19" s="98"/>
    </row>
    <row r="20" spans="1:29" s="99" customFormat="1" ht="64.900000000000006" customHeight="1" thickBot="1">
      <c r="A20" s="123">
        <v>13</v>
      </c>
      <c r="B20" s="191" t="s">
        <v>129</v>
      </c>
      <c r="C20" s="124" t="s">
        <v>75</v>
      </c>
      <c r="D20" s="166" t="s">
        <v>124</v>
      </c>
      <c r="E20" s="133" t="s">
        <v>130</v>
      </c>
      <c r="F20" s="93" t="s">
        <v>131</v>
      </c>
      <c r="G20" s="93" t="s">
        <v>132</v>
      </c>
      <c r="H20" s="94"/>
      <c r="I20" s="94" t="s">
        <v>147</v>
      </c>
      <c r="J20" s="93"/>
      <c r="K20" s="93"/>
      <c r="L20" s="85" t="s">
        <v>73</v>
      </c>
      <c r="M20" s="134"/>
      <c r="N20" s="97"/>
      <c r="O20" s="97"/>
      <c r="P20" s="97"/>
      <c r="Q20" s="97"/>
      <c r="R20" s="97"/>
      <c r="S20" s="97"/>
      <c r="T20" s="97"/>
      <c r="U20" s="98"/>
      <c r="V20" s="98"/>
      <c r="W20" s="98"/>
      <c r="X20" s="98"/>
      <c r="Y20" s="98"/>
      <c r="Z20" s="98"/>
      <c r="AA20" s="98"/>
      <c r="AB20" s="98"/>
      <c r="AC20" s="98"/>
    </row>
    <row r="21" spans="1:29" s="99" customFormat="1" ht="64.900000000000006" customHeight="1" thickBot="1">
      <c r="A21" s="123">
        <v>14</v>
      </c>
      <c r="B21" s="192"/>
      <c r="C21" s="124" t="s">
        <v>75</v>
      </c>
      <c r="D21" s="80" t="s">
        <v>268</v>
      </c>
      <c r="E21" s="133" t="s">
        <v>269</v>
      </c>
      <c r="F21" s="93" t="s">
        <v>270</v>
      </c>
      <c r="G21" s="93" t="s">
        <v>132</v>
      </c>
      <c r="H21" s="94"/>
      <c r="I21" s="94" t="s">
        <v>147</v>
      </c>
      <c r="J21" s="93"/>
      <c r="K21" s="93"/>
      <c r="L21" s="85" t="s">
        <v>73</v>
      </c>
      <c r="M21" s="134"/>
      <c r="N21" s="97"/>
      <c r="O21" s="97"/>
      <c r="P21" s="97"/>
      <c r="Q21" s="97"/>
      <c r="R21" s="97"/>
      <c r="S21" s="97"/>
      <c r="T21" s="97"/>
      <c r="U21" s="98"/>
      <c r="V21" s="98"/>
      <c r="W21" s="98"/>
      <c r="X21" s="98"/>
      <c r="Y21" s="98"/>
      <c r="Z21" s="98"/>
      <c r="AA21" s="98"/>
      <c r="AB21" s="98"/>
      <c r="AC21" s="98"/>
    </row>
    <row r="22" spans="1:29" s="99" customFormat="1" ht="66" customHeight="1" thickBot="1">
      <c r="A22" s="123">
        <v>15</v>
      </c>
      <c r="B22" s="192"/>
      <c r="C22" s="124" t="s">
        <v>33</v>
      </c>
      <c r="D22" s="167" t="s">
        <v>138</v>
      </c>
      <c r="E22" s="133" t="s">
        <v>153</v>
      </c>
      <c r="F22" s="93" t="s">
        <v>145</v>
      </c>
      <c r="G22" s="93" t="s">
        <v>132</v>
      </c>
      <c r="H22" s="94" t="s">
        <v>146</v>
      </c>
      <c r="I22" s="94" t="s">
        <v>148</v>
      </c>
      <c r="J22" s="93"/>
      <c r="K22" s="93"/>
      <c r="L22" s="85" t="s">
        <v>73</v>
      </c>
      <c r="M22" s="134"/>
      <c r="N22" s="97"/>
      <c r="O22" s="97"/>
      <c r="P22" s="97"/>
      <c r="Q22" s="97"/>
      <c r="R22" s="97"/>
      <c r="S22" s="97"/>
      <c r="T22" s="97"/>
      <c r="U22" s="98"/>
      <c r="V22" s="98"/>
      <c r="W22" s="98"/>
      <c r="X22" s="98"/>
      <c r="Y22" s="98"/>
      <c r="Z22" s="98"/>
      <c r="AA22" s="98"/>
      <c r="AB22" s="98"/>
      <c r="AC22" s="98"/>
    </row>
    <row r="23" spans="1:29" s="99" customFormat="1" ht="67.150000000000006" customHeight="1" thickBot="1">
      <c r="A23" s="123">
        <v>16</v>
      </c>
      <c r="B23" s="80" t="s">
        <v>253</v>
      </c>
      <c r="C23" s="124" t="s">
        <v>75</v>
      </c>
      <c r="D23" s="167" t="s">
        <v>154</v>
      </c>
      <c r="E23" s="133" t="s">
        <v>155</v>
      </c>
      <c r="F23" s="93" t="s">
        <v>156</v>
      </c>
      <c r="G23" s="93" t="s">
        <v>132</v>
      </c>
      <c r="H23" s="94"/>
      <c r="I23" s="94" t="s">
        <v>157</v>
      </c>
      <c r="J23" s="93"/>
      <c r="K23" s="93"/>
      <c r="L23" s="85" t="s">
        <v>73</v>
      </c>
      <c r="M23" s="134"/>
      <c r="N23" s="97"/>
      <c r="O23" s="97"/>
      <c r="P23" s="97"/>
      <c r="Q23" s="97"/>
      <c r="R23" s="97"/>
      <c r="S23" s="97"/>
      <c r="T23" s="97"/>
      <c r="U23" s="98"/>
      <c r="V23" s="98"/>
      <c r="W23" s="98"/>
      <c r="X23" s="98"/>
      <c r="Y23" s="98"/>
      <c r="Z23" s="98"/>
      <c r="AA23" s="98"/>
      <c r="AB23" s="98"/>
      <c r="AC23" s="98"/>
    </row>
    <row r="24" spans="1:29" s="99" customFormat="1" ht="92.45" customHeight="1" thickBot="1">
      <c r="A24" s="123">
        <v>17</v>
      </c>
      <c r="B24" s="191" t="s">
        <v>158</v>
      </c>
      <c r="C24" s="124" t="s">
        <v>75</v>
      </c>
      <c r="D24" s="167" t="s">
        <v>257</v>
      </c>
      <c r="E24" s="137" t="s">
        <v>258</v>
      </c>
      <c r="F24" s="135" t="s">
        <v>255</v>
      </c>
      <c r="G24" s="93" t="s">
        <v>132</v>
      </c>
      <c r="H24" s="94"/>
      <c r="I24" s="94" t="s">
        <v>259</v>
      </c>
      <c r="J24" s="93"/>
      <c r="K24" s="93"/>
      <c r="L24" s="85" t="s">
        <v>73</v>
      </c>
      <c r="M24" s="96"/>
      <c r="N24" s="97"/>
      <c r="O24" s="97"/>
      <c r="P24" s="97"/>
      <c r="Q24" s="97"/>
      <c r="R24" s="97"/>
      <c r="S24" s="97"/>
      <c r="T24" s="97"/>
      <c r="U24" s="98"/>
      <c r="V24" s="98"/>
      <c r="W24" s="98"/>
      <c r="X24" s="98"/>
      <c r="Y24" s="98"/>
      <c r="Z24" s="98"/>
      <c r="AA24" s="98"/>
      <c r="AB24" s="98"/>
      <c r="AC24" s="98"/>
    </row>
    <row r="25" spans="1:29" s="99" customFormat="1" ht="92.45" customHeight="1" thickBot="1">
      <c r="A25" s="123">
        <v>18</v>
      </c>
      <c r="B25" s="192"/>
      <c r="C25" s="124" t="s">
        <v>75</v>
      </c>
      <c r="D25" s="167" t="s">
        <v>250</v>
      </c>
      <c r="E25" s="137" t="s">
        <v>254</v>
      </c>
      <c r="F25" s="135" t="s">
        <v>255</v>
      </c>
      <c r="G25" s="93" t="s">
        <v>132</v>
      </c>
      <c r="H25" s="94"/>
      <c r="I25" s="94" t="s">
        <v>256</v>
      </c>
      <c r="J25" s="93"/>
      <c r="K25" s="93"/>
      <c r="L25" s="85" t="s">
        <v>73</v>
      </c>
      <c r="M25" s="96"/>
      <c r="N25" s="97"/>
      <c r="O25" s="97"/>
      <c r="P25" s="97"/>
      <c r="Q25" s="97"/>
      <c r="R25" s="97"/>
      <c r="S25" s="97"/>
      <c r="T25" s="97"/>
      <c r="U25" s="98"/>
      <c r="V25" s="98"/>
      <c r="W25" s="98"/>
      <c r="X25" s="98"/>
      <c r="Y25" s="98"/>
      <c r="Z25" s="98"/>
      <c r="AA25" s="98"/>
      <c r="AB25" s="98"/>
      <c r="AC25" s="98"/>
    </row>
    <row r="26" spans="1:29" s="99" customFormat="1" ht="92.45" customHeight="1" thickBot="1">
      <c r="A26" s="123">
        <v>19</v>
      </c>
      <c r="B26" s="192"/>
      <c r="C26" s="124" t="s">
        <v>33</v>
      </c>
      <c r="D26" s="167" t="s">
        <v>250</v>
      </c>
      <c r="E26" s="137" t="s">
        <v>260</v>
      </c>
      <c r="F26" s="135" t="s">
        <v>251</v>
      </c>
      <c r="G26" s="93" t="s">
        <v>132</v>
      </c>
      <c r="H26" s="94"/>
      <c r="I26" s="94" t="s">
        <v>261</v>
      </c>
      <c r="J26" s="93"/>
      <c r="K26" s="93"/>
      <c r="L26" s="85" t="s">
        <v>73</v>
      </c>
      <c r="M26" s="96"/>
      <c r="N26" s="97"/>
      <c r="O26" s="97"/>
      <c r="P26" s="97"/>
      <c r="Q26" s="97"/>
      <c r="R26" s="97"/>
      <c r="S26" s="97"/>
      <c r="T26" s="97"/>
      <c r="U26" s="98"/>
      <c r="V26" s="98"/>
      <c r="W26" s="98"/>
      <c r="X26" s="98"/>
      <c r="Y26" s="98"/>
      <c r="Z26" s="98"/>
      <c r="AA26" s="98"/>
      <c r="AB26" s="98"/>
      <c r="AC26" s="98"/>
    </row>
    <row r="27" spans="1:29" s="99" customFormat="1" ht="100.15" customHeight="1" thickBot="1">
      <c r="A27" s="123">
        <v>20</v>
      </c>
      <c r="B27" s="194"/>
      <c r="C27" s="124" t="s">
        <v>33</v>
      </c>
      <c r="D27" s="168" t="s">
        <v>250</v>
      </c>
      <c r="E27" s="138" t="s">
        <v>262</v>
      </c>
      <c r="F27" s="134" t="s">
        <v>263</v>
      </c>
      <c r="G27" s="134" t="s">
        <v>132</v>
      </c>
      <c r="H27" s="129"/>
      <c r="I27" s="129" t="s">
        <v>261</v>
      </c>
      <c r="J27" s="134"/>
      <c r="K27" s="134"/>
      <c r="L27" s="85" t="s">
        <v>73</v>
      </c>
      <c r="M27" s="96"/>
      <c r="N27" s="97"/>
      <c r="O27" s="97"/>
      <c r="P27" s="97"/>
      <c r="Q27" s="97"/>
      <c r="R27" s="97"/>
      <c r="S27" s="97"/>
      <c r="T27" s="97"/>
      <c r="U27" s="98"/>
      <c r="V27" s="98"/>
      <c r="W27" s="98"/>
      <c r="X27" s="98"/>
      <c r="Y27" s="98"/>
      <c r="Z27" s="98"/>
      <c r="AA27" s="98"/>
      <c r="AB27" s="98"/>
      <c r="AC27" s="98"/>
    </row>
    <row r="28" spans="1:29" ht="15.75" customHeight="1">
      <c r="A28" s="40"/>
      <c r="B28" s="39"/>
      <c r="C28" s="59"/>
      <c r="D28" s="169"/>
      <c r="E28" s="36"/>
      <c r="F28" s="35"/>
      <c r="G28" s="37"/>
      <c r="H28" s="55"/>
      <c r="I28" s="55"/>
      <c r="J28" s="37"/>
      <c r="K28" s="35"/>
      <c r="L28" s="56"/>
      <c r="M28" s="35"/>
      <c r="N28" s="33"/>
      <c r="O28" s="33"/>
      <c r="P28" s="33"/>
      <c r="Q28" s="33"/>
      <c r="R28" s="33"/>
      <c r="S28" s="33"/>
      <c r="T28" s="33"/>
      <c r="U28" s="32"/>
      <c r="V28" s="32"/>
      <c r="W28" s="32"/>
      <c r="X28" s="32"/>
      <c r="Y28" s="32"/>
      <c r="Z28" s="32"/>
      <c r="AA28" s="32"/>
      <c r="AB28" s="32"/>
      <c r="AC28" s="32"/>
    </row>
    <row r="29" spans="1:29" ht="15.75" customHeight="1">
      <c r="A29" s="40"/>
      <c r="B29" s="39"/>
      <c r="C29" s="59"/>
      <c r="D29" s="169"/>
      <c r="E29" s="36"/>
      <c r="F29" s="35"/>
      <c r="G29" s="37"/>
      <c r="H29" s="55"/>
      <c r="I29" s="55"/>
      <c r="J29" s="37"/>
      <c r="K29" s="35"/>
      <c r="L29" s="56"/>
      <c r="M29" s="34"/>
      <c r="N29" s="33"/>
      <c r="O29" s="33"/>
      <c r="P29" s="33"/>
      <c r="Q29" s="33"/>
      <c r="R29" s="33"/>
      <c r="S29" s="33"/>
      <c r="T29" s="33"/>
      <c r="U29" s="32"/>
      <c r="V29" s="32"/>
      <c r="W29" s="32"/>
      <c r="X29" s="32"/>
      <c r="Y29" s="32"/>
      <c r="Z29" s="32"/>
      <c r="AA29" s="32"/>
      <c r="AB29" s="32"/>
      <c r="AC29" s="32"/>
    </row>
    <row r="30" spans="1:29" ht="15.75" customHeight="1">
      <c r="A30" s="40"/>
      <c r="B30" s="39"/>
      <c r="C30" s="59"/>
      <c r="D30" s="169"/>
      <c r="E30" s="36"/>
      <c r="F30" s="35"/>
      <c r="G30" s="37"/>
      <c r="H30" s="55"/>
      <c r="I30" s="55"/>
      <c r="J30" s="37"/>
      <c r="K30" s="35"/>
      <c r="L30" s="56"/>
      <c r="M30" s="34"/>
      <c r="N30" s="33"/>
      <c r="O30" s="33"/>
      <c r="P30" s="33"/>
      <c r="Q30" s="33"/>
      <c r="R30" s="33"/>
      <c r="S30" s="33"/>
      <c r="T30" s="33"/>
      <c r="U30" s="32"/>
      <c r="V30" s="32"/>
      <c r="W30" s="32"/>
      <c r="X30" s="32"/>
      <c r="Y30" s="32"/>
      <c r="Z30" s="32"/>
      <c r="AA30" s="32"/>
      <c r="AB30" s="32"/>
      <c r="AC30" s="32"/>
    </row>
    <row r="31" spans="1:29" ht="15.75" customHeight="1">
      <c r="A31" s="40"/>
      <c r="B31" s="39"/>
      <c r="C31" s="59"/>
      <c r="D31" s="169"/>
      <c r="E31" s="38"/>
      <c r="F31" s="35"/>
      <c r="G31" s="37"/>
      <c r="H31" s="55"/>
      <c r="I31" s="55"/>
      <c r="J31" s="37"/>
      <c r="K31" s="35"/>
      <c r="L31" s="56"/>
      <c r="M31" s="34"/>
      <c r="N31" s="33"/>
      <c r="O31" s="33"/>
      <c r="P31" s="33"/>
      <c r="Q31" s="33"/>
      <c r="R31" s="33"/>
      <c r="S31" s="33"/>
      <c r="T31" s="33"/>
      <c r="U31" s="32"/>
      <c r="V31" s="32"/>
      <c r="W31" s="32"/>
      <c r="X31" s="32"/>
      <c r="Y31" s="32"/>
      <c r="Z31" s="32"/>
      <c r="AA31" s="32"/>
      <c r="AB31" s="32"/>
      <c r="AC31" s="32"/>
    </row>
    <row r="32" spans="1:29" ht="15.75" customHeight="1">
      <c r="A32" s="40"/>
      <c r="B32" s="39"/>
      <c r="C32" s="59"/>
      <c r="D32" s="169"/>
      <c r="E32" s="41"/>
      <c r="F32" s="35"/>
      <c r="G32" s="37"/>
      <c r="H32" s="55"/>
      <c r="I32" s="55"/>
      <c r="J32" s="37"/>
      <c r="K32" s="35"/>
      <c r="L32" s="56"/>
      <c r="M32" s="34"/>
      <c r="N32" s="33"/>
      <c r="O32" s="33"/>
      <c r="P32" s="33"/>
      <c r="Q32" s="33"/>
      <c r="R32" s="33"/>
      <c r="S32" s="33"/>
      <c r="T32" s="33"/>
      <c r="U32" s="32"/>
      <c r="V32" s="32"/>
      <c r="W32" s="32"/>
      <c r="X32" s="32"/>
      <c r="Y32" s="32"/>
      <c r="Z32" s="32"/>
      <c r="AA32" s="32"/>
      <c r="AB32" s="32"/>
      <c r="AC32" s="32"/>
    </row>
    <row r="33" spans="1:29" ht="15.75" customHeight="1">
      <c r="A33" s="40"/>
      <c r="B33" s="39"/>
      <c r="C33" s="59"/>
      <c r="D33" s="169"/>
      <c r="E33" s="41"/>
      <c r="F33" s="35"/>
      <c r="G33" s="37"/>
      <c r="H33" s="55"/>
      <c r="I33" s="55"/>
      <c r="J33" s="37"/>
      <c r="K33" s="35"/>
      <c r="L33" s="56"/>
      <c r="M33" s="34"/>
      <c r="N33" s="33"/>
      <c r="O33" s="33"/>
      <c r="P33" s="33"/>
      <c r="Q33" s="33"/>
      <c r="R33" s="33"/>
      <c r="S33" s="33"/>
      <c r="T33" s="33"/>
      <c r="U33" s="32"/>
      <c r="V33" s="32"/>
      <c r="W33" s="32"/>
      <c r="X33" s="32"/>
      <c r="Y33" s="32"/>
      <c r="Z33" s="32"/>
      <c r="AA33" s="32"/>
      <c r="AB33" s="32"/>
      <c r="AC33" s="32"/>
    </row>
    <row r="34" spans="1:29" ht="15.75" customHeight="1">
      <c r="A34" s="40"/>
      <c r="B34" s="39"/>
      <c r="C34" s="59"/>
      <c r="D34" s="169"/>
      <c r="E34" s="41"/>
      <c r="F34" s="35"/>
      <c r="G34" s="37"/>
      <c r="H34" s="55"/>
      <c r="I34" s="55"/>
      <c r="J34" s="37"/>
      <c r="K34" s="35"/>
      <c r="L34" s="56"/>
      <c r="M34" s="35"/>
      <c r="N34" s="33"/>
      <c r="O34" s="33"/>
      <c r="P34" s="33"/>
      <c r="Q34" s="33"/>
      <c r="R34" s="33"/>
      <c r="S34" s="33"/>
      <c r="T34" s="33"/>
      <c r="U34" s="32"/>
      <c r="V34" s="32"/>
      <c r="W34" s="32"/>
      <c r="X34" s="32"/>
      <c r="Y34" s="32"/>
      <c r="Z34" s="32"/>
      <c r="AA34" s="32"/>
      <c r="AB34" s="32"/>
      <c r="AC34" s="32"/>
    </row>
  </sheetData>
  <mergeCells count="10">
    <mergeCell ref="A5:B5"/>
    <mergeCell ref="C5:G5"/>
    <mergeCell ref="B20:B22"/>
    <mergeCell ref="B8:B19"/>
    <mergeCell ref="B24:B27"/>
    <mergeCell ref="A1:B1"/>
    <mergeCell ref="L1:M1"/>
    <mergeCell ref="A2:B2"/>
    <mergeCell ref="A3:B3"/>
    <mergeCell ref="A4:B4"/>
  </mergeCells>
  <conditionalFormatting sqref="L9:L34">
    <cfRule type="cellIs" dxfId="7" priority="2" operator="equal">
      <formula>"Passed"</formula>
    </cfRule>
  </conditionalFormatting>
  <conditionalFormatting sqref="L9:L34">
    <cfRule type="cellIs" dxfId="6" priority="3" operator="equal">
      <formula>"Failed"</formula>
    </cfRule>
  </conditionalFormatting>
  <conditionalFormatting sqref="L9:L34">
    <cfRule type="cellIs" dxfId="5" priority="4" operator="equal">
      <formula>"Not Executed"</formula>
    </cfRule>
  </conditionalFormatting>
  <conditionalFormatting sqref="L9:L34">
    <cfRule type="cellIs" dxfId="4" priority="5" operator="equal">
      <formula>"Out of Scope"</formula>
    </cfRule>
  </conditionalFormatting>
  <conditionalFormatting sqref="L8">
    <cfRule type="cellIs" dxfId="3" priority="14" operator="equal">
      <formula>"Passed"</formula>
    </cfRule>
  </conditionalFormatting>
  <conditionalFormatting sqref="L8">
    <cfRule type="cellIs" dxfId="2" priority="15" operator="equal">
      <formula>"Failed"</formula>
    </cfRule>
  </conditionalFormatting>
  <conditionalFormatting sqref="L8">
    <cfRule type="cellIs" dxfId="1" priority="16" operator="equal">
      <formula>"Not Executed"</formula>
    </cfRule>
  </conditionalFormatting>
  <conditionalFormatting sqref="L8">
    <cfRule type="cellIs" dxfId="0" priority="17" operator="equal">
      <formula>"Out of Scope"</formula>
    </cfRule>
  </conditionalFormatting>
  <dataValidations count="1">
    <dataValidation type="list" allowBlank="1" sqref="L8:L34">
      <formula1>"Passed,Failed,Not Executed,Out of Scope"</formula1>
      <formula2>0</formula2>
    </dataValidation>
  </dataValidations>
  <hyperlinks>
    <hyperlink ref="H17" r:id="rId1"/>
    <hyperlink ref="J18" r:id="rId2"/>
    <hyperlink ref="J17" r:id="rId3"/>
    <hyperlink ref="J16" r:id="rId4"/>
    <hyperlink ref="J13" r:id="rId5"/>
  </hyperlinks>
  <pageMargins left="0.7" right="0.7" top="0.75" bottom="0.75" header="0.511811023622047" footer="0.511811023622047"/>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9"/>
  <sheetViews>
    <sheetView tabSelected="1" zoomScale="80" zoomScaleNormal="80" workbookViewId="0">
      <selection activeCell="K9" sqref="K9:L10"/>
    </sheetView>
  </sheetViews>
  <sheetFormatPr defaultColWidth="8.5703125" defaultRowHeight="12.75"/>
  <cols>
    <col min="2" max="2" width="39.140625" customWidth="1"/>
    <col min="3" max="3" width="14.140625" customWidth="1"/>
    <col min="5" max="5" width="45.140625" customWidth="1"/>
    <col min="6" max="6" width="8.85546875" customWidth="1"/>
    <col min="8" max="8" width="40.85546875" customWidth="1"/>
    <col min="9" max="9" width="23.42578125" customWidth="1"/>
    <col min="11" max="11" width="41.7109375" customWidth="1"/>
    <col min="12" max="12" width="15" customWidth="1"/>
  </cols>
  <sheetData>
    <row r="2" spans="2:12" ht="13.5" thickBot="1"/>
    <row r="3" spans="2:12" ht="13.5" customHeight="1" thickBot="1">
      <c r="B3" s="200" t="s">
        <v>79</v>
      </c>
      <c r="C3" s="195"/>
      <c r="E3" s="195" t="s">
        <v>79</v>
      </c>
      <c r="F3" s="195"/>
      <c r="H3" s="195" t="s">
        <v>79</v>
      </c>
      <c r="I3" s="195"/>
      <c r="K3" s="195" t="s">
        <v>79</v>
      </c>
      <c r="L3" s="195"/>
    </row>
    <row r="4" spans="2:12" ht="14.45" customHeight="1" thickBot="1">
      <c r="B4" s="195"/>
      <c r="C4" s="195"/>
      <c r="E4" s="195"/>
      <c r="F4" s="195"/>
      <c r="H4" s="195"/>
      <c r="I4" s="195"/>
      <c r="K4" s="195"/>
      <c r="L4" s="195"/>
    </row>
    <row r="5" spans="2:12" ht="14.45" customHeight="1" thickBot="1">
      <c r="B5" s="195"/>
      <c r="C5" s="195"/>
      <c r="E5" s="195"/>
      <c r="F5" s="195"/>
      <c r="H5" s="195"/>
      <c r="I5" s="195"/>
      <c r="K5" s="195"/>
      <c r="L5" s="195"/>
    </row>
    <row r="6" spans="2:12" ht="14.45" customHeight="1" thickBot="1">
      <c r="B6" s="195"/>
      <c r="C6" s="195"/>
      <c r="E6" s="195"/>
      <c r="F6" s="195"/>
      <c r="H6" s="195"/>
      <c r="I6" s="195"/>
      <c r="K6" s="195"/>
      <c r="L6" s="195"/>
    </row>
    <row r="7" spans="2:12" s="145" customFormat="1" ht="15" customHeight="1">
      <c r="B7" s="196" t="s">
        <v>223</v>
      </c>
      <c r="C7" s="196"/>
      <c r="E7" s="196" t="s">
        <v>224</v>
      </c>
      <c r="F7" s="196"/>
      <c r="H7" s="196" t="s">
        <v>225</v>
      </c>
      <c r="I7" s="196"/>
      <c r="K7" s="196" t="s">
        <v>226</v>
      </c>
      <c r="L7" s="196"/>
    </row>
    <row r="8" spans="2:12" s="145" customFormat="1" ht="18.75" customHeight="1">
      <c r="B8" s="196"/>
      <c r="C8" s="196"/>
      <c r="E8" s="196"/>
      <c r="F8" s="196"/>
      <c r="H8" s="196"/>
      <c r="I8" s="196"/>
      <c r="K8" s="196"/>
      <c r="L8" s="196"/>
    </row>
    <row r="9" spans="2:12" s="145" customFormat="1" ht="13.5" customHeight="1">
      <c r="B9" s="201" t="s">
        <v>234</v>
      </c>
      <c r="C9" s="197"/>
      <c r="E9" s="197" t="s">
        <v>235</v>
      </c>
      <c r="F9" s="197"/>
      <c r="H9" s="197" t="s">
        <v>236</v>
      </c>
      <c r="I9" s="197"/>
      <c r="K9" s="197" t="s">
        <v>237</v>
      </c>
      <c r="L9" s="197"/>
    </row>
    <row r="10" spans="2:12" s="145" customFormat="1" ht="21" customHeight="1">
      <c r="B10" s="197"/>
      <c r="C10" s="197"/>
      <c r="E10" s="197"/>
      <c r="F10" s="197"/>
      <c r="H10" s="197"/>
      <c r="I10" s="197"/>
      <c r="K10" s="197"/>
      <c r="L10" s="197"/>
    </row>
    <row r="11" spans="2:12" s="145" customFormat="1" ht="21" customHeight="1">
      <c r="B11" s="198" t="s">
        <v>238</v>
      </c>
      <c r="C11" s="199"/>
      <c r="E11" s="198" t="s">
        <v>239</v>
      </c>
      <c r="F11" s="199"/>
      <c r="H11" s="198" t="s">
        <v>240</v>
      </c>
      <c r="I11" s="199"/>
      <c r="K11" s="198" t="s">
        <v>241</v>
      </c>
      <c r="L11" s="199"/>
    </row>
    <row r="12" spans="2:12" s="145" customFormat="1" ht="38.450000000000003" customHeight="1">
      <c r="B12" s="148" t="s">
        <v>242</v>
      </c>
      <c r="C12" s="147"/>
      <c r="E12" s="146" t="s">
        <v>243</v>
      </c>
      <c r="F12" s="147"/>
      <c r="H12" s="146" t="s">
        <v>244</v>
      </c>
      <c r="I12" s="147"/>
      <c r="K12" s="146" t="s">
        <v>282</v>
      </c>
      <c r="L12" s="147"/>
    </row>
    <row r="13" spans="2:12" s="145" customFormat="1" ht="21" customHeight="1">
      <c r="B13" s="197" t="s">
        <v>80</v>
      </c>
      <c r="C13" s="197"/>
      <c r="E13" s="197" t="s">
        <v>80</v>
      </c>
      <c r="F13" s="197"/>
      <c r="H13" s="197" t="s">
        <v>80</v>
      </c>
      <c r="I13" s="197"/>
      <c r="K13" s="197" t="s">
        <v>80</v>
      </c>
      <c r="L13" s="197"/>
    </row>
    <row r="14" spans="2:12" s="145" customFormat="1" ht="89.45" customHeight="1">
      <c r="B14" s="149" t="s">
        <v>144</v>
      </c>
      <c r="C14" s="150"/>
      <c r="E14" s="149" t="s">
        <v>152</v>
      </c>
      <c r="F14" s="150"/>
      <c r="H14" s="149" t="s">
        <v>227</v>
      </c>
      <c r="I14" s="150"/>
      <c r="K14" s="149" t="s">
        <v>137</v>
      </c>
      <c r="L14" s="150"/>
    </row>
    <row r="15" spans="2:12" s="145" customFormat="1" ht="27" customHeight="1">
      <c r="B15" s="146" t="s">
        <v>245</v>
      </c>
      <c r="C15" s="150"/>
      <c r="E15" s="146" t="s">
        <v>245</v>
      </c>
      <c r="F15" s="150"/>
      <c r="H15" s="146" t="s">
        <v>245</v>
      </c>
      <c r="I15" s="150"/>
      <c r="K15" s="146" t="s">
        <v>245</v>
      </c>
      <c r="L15" s="150"/>
    </row>
    <row r="16" spans="2:12" s="145" customFormat="1" ht="27" customHeight="1">
      <c r="B16" s="151" t="s">
        <v>246</v>
      </c>
      <c r="C16" s="150"/>
      <c r="E16" s="151" t="s">
        <v>246</v>
      </c>
      <c r="F16" s="150"/>
      <c r="H16" s="151" t="s">
        <v>246</v>
      </c>
      <c r="I16" s="150"/>
      <c r="K16" s="151" t="s">
        <v>246</v>
      </c>
      <c r="L16" s="150"/>
    </row>
    <row r="17" spans="2:12" s="145" customFormat="1" ht="27" customHeight="1">
      <c r="B17" s="151" t="s">
        <v>247</v>
      </c>
      <c r="C17" s="150"/>
      <c r="E17" s="151" t="s">
        <v>247</v>
      </c>
      <c r="F17" s="150"/>
      <c r="H17" s="151" t="s">
        <v>248</v>
      </c>
      <c r="I17" s="150"/>
      <c r="K17" s="151" t="s">
        <v>247</v>
      </c>
      <c r="L17" s="150"/>
    </row>
    <row r="18" spans="2:12" s="145" customFormat="1" ht="27" customHeight="1">
      <c r="B18" s="152" t="s">
        <v>228</v>
      </c>
      <c r="C18" s="150"/>
      <c r="E18" s="152" t="s">
        <v>229</v>
      </c>
      <c r="F18" s="150"/>
      <c r="H18" s="152" t="s">
        <v>230</v>
      </c>
      <c r="I18" s="150"/>
      <c r="K18" s="152" t="s">
        <v>231</v>
      </c>
      <c r="L18" s="150"/>
    </row>
    <row r="19" spans="2:12" s="145" customFormat="1" ht="27" customHeight="1" thickBot="1">
      <c r="B19" s="153" t="s">
        <v>249</v>
      </c>
      <c r="C19" s="154"/>
      <c r="E19" s="153" t="s">
        <v>249</v>
      </c>
      <c r="F19" s="154"/>
      <c r="H19" s="153" t="s">
        <v>249</v>
      </c>
      <c r="I19" s="154"/>
      <c r="K19" s="153" t="s">
        <v>249</v>
      </c>
      <c r="L19" s="154"/>
    </row>
  </sheetData>
  <mergeCells count="20">
    <mergeCell ref="B3:C6"/>
    <mergeCell ref="B7:C8"/>
    <mergeCell ref="B9:C10"/>
    <mergeCell ref="B13:C13"/>
    <mergeCell ref="E3:F6"/>
    <mergeCell ref="E7:F8"/>
    <mergeCell ref="E9:F10"/>
    <mergeCell ref="E13:F13"/>
    <mergeCell ref="B11:C11"/>
    <mergeCell ref="E11:F11"/>
    <mergeCell ref="H13:I13"/>
    <mergeCell ref="K9:L10"/>
    <mergeCell ref="K13:L13"/>
    <mergeCell ref="H11:I11"/>
    <mergeCell ref="K11:L11"/>
    <mergeCell ref="K3:L6"/>
    <mergeCell ref="K7:L8"/>
    <mergeCell ref="H3:I6"/>
    <mergeCell ref="H7:I8"/>
    <mergeCell ref="H9:I10"/>
  </mergeCells>
  <hyperlinks>
    <hyperlink ref="B18" r:id="rId1" display="Screenshot: Invalid email address error"/>
    <hyperlink ref="E18" r:id="rId2" display="Screenshot: Invalid email address error"/>
    <hyperlink ref="H18" r:id="rId3" display="Screenshot: Invalid email address error"/>
    <hyperlink ref="K18" r:id="rId4" display="Screenshot: Invalid email address error"/>
  </hyperlinks>
  <pageMargins left="0.7" right="0.7" top="0.75" bottom="0.75" header="0.511811023622047" footer="0.511811023622047"/>
  <pageSetup orientation="portrait" horizontalDpi="300" verticalDpi="30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49"/>
  <sheetViews>
    <sheetView zoomScale="80" zoomScaleNormal="80" workbookViewId="0">
      <selection activeCell="E10" sqref="E10"/>
    </sheetView>
  </sheetViews>
  <sheetFormatPr defaultColWidth="8.5703125" defaultRowHeight="12.75"/>
  <cols>
    <col min="1" max="1" width="24.42578125" customWidth="1"/>
    <col min="2" max="2" width="15.28515625" customWidth="1"/>
    <col min="3" max="3" width="35.7109375" customWidth="1"/>
    <col min="4" max="4" width="59.28515625" customWidth="1"/>
    <col min="5" max="5" width="22.42578125" style="42" customWidth="1"/>
  </cols>
  <sheetData>
    <row r="3" spans="2:8" ht="13.5" customHeight="1">
      <c r="B3" s="202" t="s">
        <v>81</v>
      </c>
      <c r="C3" s="202"/>
      <c r="D3" s="202"/>
      <c r="E3" s="202"/>
      <c r="F3" s="43"/>
      <c r="G3" s="43"/>
      <c r="H3" s="43"/>
    </row>
    <row r="4" spans="2:8" ht="45.75" customHeight="1">
      <c r="B4" s="202"/>
      <c r="C4" s="202"/>
      <c r="D4" s="202"/>
      <c r="E4" s="202"/>
      <c r="F4" s="43"/>
      <c r="G4" s="43"/>
      <c r="H4" s="43"/>
    </row>
    <row r="5" spans="2:8" ht="44.25" customHeight="1">
      <c r="B5" s="44" t="s">
        <v>60</v>
      </c>
      <c r="C5" s="45" t="s">
        <v>82</v>
      </c>
      <c r="D5" s="45" t="s">
        <v>31</v>
      </c>
      <c r="E5" s="45" t="s">
        <v>83</v>
      </c>
    </row>
    <row r="6" spans="2:8" s="46" customFormat="1" ht="27.75" customHeight="1">
      <c r="B6" s="47">
        <v>1</v>
      </c>
      <c r="C6" s="48" t="s">
        <v>84</v>
      </c>
      <c r="D6" s="49" t="s">
        <v>85</v>
      </c>
      <c r="E6" s="47" t="s">
        <v>278</v>
      </c>
    </row>
    <row r="7" spans="2:8" s="46" customFormat="1" ht="29.25" customHeight="1">
      <c r="B7" s="47">
        <v>2</v>
      </c>
      <c r="C7" s="50" t="s">
        <v>86</v>
      </c>
      <c r="D7" s="51" t="s">
        <v>87</v>
      </c>
      <c r="E7" s="47" t="s">
        <v>279</v>
      </c>
    </row>
    <row r="8" spans="2:8" s="52" customFormat="1" ht="27.75" customHeight="1">
      <c r="B8" s="47">
        <v>3</v>
      </c>
      <c r="C8" s="50" t="s">
        <v>88</v>
      </c>
      <c r="D8" s="51" t="s">
        <v>89</v>
      </c>
      <c r="E8" s="47" t="s">
        <v>280</v>
      </c>
    </row>
    <row r="9" spans="2:8" s="52" customFormat="1" ht="29.25" customHeight="1">
      <c r="B9" s="47">
        <v>4</v>
      </c>
      <c r="C9" s="50" t="s">
        <v>90</v>
      </c>
      <c r="D9" s="51" t="s">
        <v>91</v>
      </c>
      <c r="E9" s="47" t="s">
        <v>281</v>
      </c>
    </row>
    <row r="10" spans="2:8" s="52" customFormat="1" ht="28.5" customHeight="1">
      <c r="B10" s="47">
        <v>5</v>
      </c>
      <c r="C10" s="50" t="s">
        <v>92</v>
      </c>
      <c r="D10" s="51" t="s">
        <v>93</v>
      </c>
      <c r="E10" s="47" t="s">
        <v>279</v>
      </c>
    </row>
    <row r="11" spans="2:8" s="52" customFormat="1" ht="27.75" customHeight="1">
      <c r="B11" s="47">
        <v>6</v>
      </c>
      <c r="C11" s="50" t="s">
        <v>94</v>
      </c>
      <c r="D11" s="51" t="s">
        <v>95</v>
      </c>
      <c r="E11" s="47" t="s">
        <v>77</v>
      </c>
    </row>
    <row r="12" spans="2:8" s="52" customFormat="1" ht="29.25" customHeight="1">
      <c r="B12" s="47">
        <v>7</v>
      </c>
      <c r="C12" s="50" t="s">
        <v>96</v>
      </c>
      <c r="D12" s="51" t="s">
        <v>97</v>
      </c>
      <c r="E12" s="47" t="s">
        <v>77</v>
      </c>
    </row>
    <row r="13" spans="2:8" s="52" customFormat="1" ht="29.25" customHeight="1">
      <c r="B13" s="47">
        <v>8</v>
      </c>
      <c r="C13" s="50" t="s">
        <v>98</v>
      </c>
      <c r="D13" s="51" t="s">
        <v>99</v>
      </c>
      <c r="E13" s="47" t="s">
        <v>77</v>
      </c>
    </row>
    <row r="14" spans="2:8" s="52" customFormat="1" ht="28.5" customHeight="1">
      <c r="B14" s="47">
        <v>9</v>
      </c>
      <c r="C14" s="50" t="s">
        <v>100</v>
      </c>
      <c r="D14" s="51" t="s">
        <v>101</v>
      </c>
      <c r="E14" s="47" t="s">
        <v>77</v>
      </c>
    </row>
    <row r="15" spans="2:8" s="52" customFormat="1" ht="28.5" customHeight="1">
      <c r="B15" s="47">
        <v>10</v>
      </c>
      <c r="C15" s="50" t="s">
        <v>102</v>
      </c>
      <c r="D15" s="51" t="s">
        <v>103</v>
      </c>
      <c r="E15" s="47" t="s">
        <v>77</v>
      </c>
    </row>
    <row r="16" spans="2:8" s="52" customFormat="1" ht="28.5" customHeight="1">
      <c r="B16" s="47">
        <v>11</v>
      </c>
      <c r="C16" s="50" t="s">
        <v>104</v>
      </c>
      <c r="D16" s="51" t="s">
        <v>105</v>
      </c>
      <c r="E16" s="47" t="s">
        <v>77</v>
      </c>
    </row>
    <row r="17" spans="2:2">
      <c r="B17" s="53"/>
    </row>
    <row r="18" spans="2:2">
      <c r="B18" s="53"/>
    </row>
    <row r="19" spans="2:2">
      <c r="B19" s="53"/>
    </row>
    <row r="20" spans="2:2">
      <c r="B20" s="53"/>
    </row>
    <row r="21" spans="2:2">
      <c r="B21" s="53"/>
    </row>
    <row r="22" spans="2:2">
      <c r="B22" s="53"/>
    </row>
    <row r="23" spans="2:2">
      <c r="B23" s="53"/>
    </row>
    <row r="24" spans="2:2">
      <c r="B24" s="53"/>
    </row>
    <row r="25" spans="2:2">
      <c r="B25" s="53"/>
    </row>
    <row r="26" spans="2:2">
      <c r="B26" s="53"/>
    </row>
    <row r="27" spans="2:2">
      <c r="B27" s="53"/>
    </row>
    <row r="28" spans="2:2">
      <c r="B28" s="53"/>
    </row>
    <row r="29" spans="2:2">
      <c r="B29" s="53"/>
    </row>
    <row r="30" spans="2:2">
      <c r="B30" s="53"/>
    </row>
    <row r="31" spans="2:2">
      <c r="B31" s="53"/>
    </row>
    <row r="32" spans="2:2">
      <c r="B32" s="53"/>
    </row>
    <row r="33" spans="2:2">
      <c r="B33" s="53"/>
    </row>
    <row r="34" spans="2:2">
      <c r="B34" s="53"/>
    </row>
    <row r="35" spans="2:2">
      <c r="B35" s="53"/>
    </row>
    <row r="36" spans="2:2">
      <c r="B36" s="53"/>
    </row>
    <row r="37" spans="2:2">
      <c r="B37" s="53"/>
    </row>
    <row r="38" spans="2:2">
      <c r="B38" s="53"/>
    </row>
    <row r="39" spans="2:2">
      <c r="B39" s="53"/>
    </row>
    <row r="40" spans="2:2">
      <c r="B40" s="53"/>
    </row>
    <row r="41" spans="2:2">
      <c r="B41" s="53"/>
    </row>
    <row r="42" spans="2:2">
      <c r="B42" s="53"/>
    </row>
    <row r="43" spans="2:2">
      <c r="B43" s="53"/>
    </row>
    <row r="44" spans="2:2">
      <c r="B44" s="53"/>
    </row>
    <row r="45" spans="2:2">
      <c r="B45" s="53"/>
    </row>
    <row r="46" spans="2:2">
      <c r="B46" s="53"/>
    </row>
    <row r="47" spans="2:2">
      <c r="B47" s="53"/>
    </row>
    <row r="48" spans="2:2">
      <c r="B48" s="53"/>
    </row>
    <row r="49" spans="2:2">
      <c r="B49" s="53"/>
    </row>
  </sheetData>
  <mergeCells count="1">
    <mergeCell ref="B3:E4"/>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TestCase</vt:lpstr>
      <vt:lpstr>Bug Report</vt:lpstr>
      <vt:lpstr>Test 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MD. MASUD PARVEZ</dc:creator>
  <dc:description/>
  <cp:lastModifiedBy>USER</cp:lastModifiedBy>
  <cp:revision>1</cp:revision>
  <dcterms:created xsi:type="dcterms:W3CDTF">2022-05-29T18:57:31Z</dcterms:created>
  <dcterms:modified xsi:type="dcterms:W3CDTF">2023-05-15T20:46:41Z</dcterms:modified>
  <dc:language>en-US</dc:language>
</cp:coreProperties>
</file>