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QA\"/>
    </mc:Choice>
  </mc:AlternateContent>
  <bookViews>
    <workbookView xWindow="0" yWindow="0" windowWidth="20490" windowHeight="7620" tabRatio="500"/>
  </bookViews>
  <sheets>
    <sheet name="TestCase" sheetId="4" r:id="rId1"/>
  </sheets>
  <definedNames>
    <definedName name="Remember_Me_checkbox_error">TestCase!#REF!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 l="1"/>
</calcChain>
</file>

<file path=xl/sharedStrings.xml><?xml version="1.0" encoding="utf-8"?>
<sst xmlns="http://schemas.openxmlformats.org/spreadsheetml/2006/main" count="123" uniqueCount="86">
  <si>
    <t>PASS</t>
  </si>
  <si>
    <t>FAIL</t>
  </si>
  <si>
    <t>Not Executed</t>
  </si>
  <si>
    <t>Out of Scope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</si>
  <si>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</si>
  <si>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</si>
  <si>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</si>
  <si>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</si>
  <si>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</si>
  <si>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</si>
  <si>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</si>
  <si>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</si>
  <si>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</si>
  <si>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</si>
  <si>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</si>
  <si>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</si>
  <si>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</si>
  <si>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</si>
  <si>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</si>
  <si>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</si>
  <si>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</si>
  <si>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</si>
  <si>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</si>
  <si>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</si>
  <si>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</si>
  <si>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</si>
  <si>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</si>
  <si>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</si>
  <si>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</si>
  <si>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</si>
  <si>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</si>
  <si>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Passed</t>
  </si>
  <si>
    <t>User 
Management</t>
  </si>
  <si>
    <t>Sign Up</t>
  </si>
  <si>
    <t>N/A</t>
  </si>
  <si>
    <t>Muhsina Rifa</t>
  </si>
  <si>
    <t>Verifying with valid phone number</t>
  </si>
  <si>
    <t>Account will be created</t>
  </si>
  <si>
    <t>Step1- go to https://www.rokomari.com/book
Step2-  Click on signup
Step3-  provide mobile number and otp
Step4- click login</t>
  </si>
  <si>
    <t>https://www.rokomari.com/book</t>
  </si>
  <si>
    <t>Writers from dropdown will be displayed.</t>
  </si>
  <si>
    <t>Verify that "লেখক" is workable after clicking.</t>
  </si>
  <si>
    <t>Found as per expectation.</t>
  </si>
  <si>
    <t>Step1- Click "লেখক" from menu bar</t>
  </si>
  <si>
    <t>Homepage</t>
  </si>
  <si>
    <t xml:space="preserve">Writer dropdown
Selection </t>
  </si>
  <si>
    <t>Specific 
writer 
selection</t>
  </si>
  <si>
    <t>Verify that author's details are displayed after clicking "রবীন্দ্রনাথ ঠাকুর" from "লেখক" dropdown.</t>
  </si>
  <si>
    <t>Author's detail is displayed.</t>
  </si>
  <si>
    <t>Step1- Click "লেখক" from menu bar
Step2- Click "রবীন্দ্রনাথ ঠাকুর" from "লেখক" dropdown.</t>
  </si>
  <si>
    <t>Category 
Filter</t>
  </si>
  <si>
    <t>Verify that categories of book can be choosen.</t>
  </si>
  <si>
    <t>Categories can be selected.</t>
  </si>
  <si>
    <t>Step1- Click "লেখক" from menu bar
Step2- Click "রবীন্দ্রনাথ ঠাকুর" from "লেখক" dropdown.
Step3- Choose categories.</t>
  </si>
  <si>
    <t>Scroll down</t>
  </si>
  <si>
    <t>Verify that page can be scrolled down and next page can be redirected after clicking.</t>
  </si>
  <si>
    <t xml:space="preserve"> Page can be scrolled down and next page can be redirected after clicking.</t>
  </si>
  <si>
    <t>Step1- Click "রবীন্দ্রনাথ ঠাকুর" from "লেখক" dropdown.
Step2- Choose categories.
Step3- Scroll down page
Step 4- Click to "next page"</t>
  </si>
  <si>
    <t>Add to cart</t>
  </si>
  <si>
    <t>Verify that book can be added to cart.</t>
  </si>
  <si>
    <t>Book can be added to cart.</t>
  </si>
  <si>
    <t>Step1- Choose a book
Step2- Add to cart</t>
  </si>
  <si>
    <t>Cart Management</t>
  </si>
  <si>
    <t>Cart activity</t>
  </si>
  <si>
    <t>Verify that cart icon is clickable.</t>
  </si>
  <si>
    <t>Added books are displayed in cart page.</t>
  </si>
  <si>
    <t>Step1- Choose a book
Step2- Add to cart
Step3- Click cart icon.</t>
  </si>
  <si>
    <t>Website</t>
  </si>
  <si>
    <t>Functional
 Testing</t>
  </si>
  <si>
    <t>Functional 
Testing</t>
  </si>
  <si>
    <t>Cart
Management</t>
  </si>
  <si>
    <t>Shippping</t>
  </si>
  <si>
    <t>Order</t>
  </si>
  <si>
    <t>Verify that clicking "place order" redirects to shipping page.</t>
  </si>
  <si>
    <t>Clicking "place order" will redirect to shipping page.</t>
  </si>
  <si>
    <t>Step1- Choose a book
Step2- Add to cart
Step3- Click cart icon.
Step4- place order</t>
  </si>
  <si>
    <t>Address storing</t>
  </si>
  <si>
    <t>Verify that shipping information can be provided in required fields.</t>
  </si>
  <si>
    <t>Shipping information can be provided in required fields.</t>
  </si>
  <si>
    <t xml:space="preserve">1.
2.
3.
4.
5.
6.
7.
8.
9.
10.
</t>
  </si>
  <si>
    <t>User Management, Home, Cart and Shipping.</t>
  </si>
  <si>
    <t>Step1- Click cart icon.
Step2- Place order
Step3- Provide shipping information</t>
  </si>
  <si>
    <t>Signout</t>
  </si>
  <si>
    <t>Verify that account can be signed out after clicking sign out.</t>
  </si>
  <si>
    <t>Account can be signed out after clicking sign out</t>
  </si>
  <si>
    <t>Step1- Place order
Step2- Provide shipping information
Step3- click sign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</si>
</sst>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b/>
      <sz val="10"/>
      <color rgb="FF000000"/>
      <name val="Calibri"/>
      <family val="2"/>
    </font>
    <font>
      <sz val="16"/>
      <color rgb="FF000000"/>
      <name val="Calibri"/>
      <family val="2"/>
      <charset val="1"/>
    </font>
    <font>
      <b/>
      <sz val="16"/>
      <name val="Calibri"/>
      <family val="2"/>
      <charset val="1"/>
    </font>
    <font>
      <sz val="16"/>
      <name val="Calibri"/>
      <family val="2"/>
      <charset val="1"/>
    </font>
    <font>
      <sz val="16"/>
      <color rgb="FF000000"/>
      <name val="Verdana"/>
      <family val="2"/>
      <charset val="1"/>
    </font>
    <font>
      <sz val="16"/>
      <color rgb="FF000000"/>
      <name val="Calibri"/>
      <family val="2"/>
    </font>
    <font>
      <b/>
      <sz val="16"/>
      <name val="Verdana"/>
      <family val="2"/>
      <charset val="1"/>
    </font>
    <font>
      <sz val="16"/>
      <name val="Verdana"/>
      <family val="2"/>
      <charset val="1"/>
    </font>
    <font>
      <b/>
      <sz val="16"/>
      <color rgb="FF333333"/>
      <name val="Verdana"/>
      <family val="2"/>
      <charset val="1"/>
    </font>
    <font>
      <b/>
      <sz val="16"/>
      <color rgb="FF000000"/>
      <name val="Verdana"/>
      <family val="2"/>
    </font>
    <font>
      <b/>
      <u/>
      <sz val="16"/>
      <color rgb="FF0000FF"/>
      <name val="Verdana"/>
      <family val="2"/>
    </font>
    <font>
      <sz val="16"/>
      <color rgb="FF000000"/>
      <name val="Verdana"/>
      <family val="2"/>
    </font>
    <font>
      <b/>
      <sz val="16"/>
      <name val="Verdana"/>
      <family val="2"/>
    </font>
    <font>
      <sz val="16"/>
      <name val="Verdana"/>
      <family val="2"/>
    </font>
    <font>
      <b/>
      <sz val="16"/>
      <color rgb="FFFFFFFF"/>
      <name val="Verdana"/>
      <family val="2"/>
    </font>
    <font>
      <b/>
      <sz val="16"/>
      <color theme="0"/>
      <name val="Verdana"/>
      <family val="2"/>
    </font>
    <font>
      <sz val="16"/>
      <color theme="0"/>
      <name val="Verdana"/>
      <family val="2"/>
    </font>
    <font>
      <sz val="16"/>
      <color rgb="FFFFFFFF"/>
      <name val="Verdana"/>
      <family val="2"/>
    </font>
    <font>
      <sz val="16"/>
      <color rgb="FF0000FF"/>
      <name val="Verdana"/>
      <family val="2"/>
    </font>
    <font>
      <u/>
      <sz val="16"/>
      <color rgb="FF0000FF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7030A0"/>
        <bgColor rgb="FF000080"/>
      </patternFill>
    </fill>
    <fill>
      <patternFill patternType="solid">
        <fgColor theme="4" tint="0.39997558519241921"/>
        <bgColor rgb="FFE6B9B8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80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3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/>
    <xf numFmtId="0" fontId="11" fillId="0" borderId="0" xfId="0" applyFont="1"/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6" fillId="3" borderId="5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wrapText="1"/>
    </xf>
    <xf numFmtId="0" fontId="19" fillId="4" borderId="6" xfId="0" applyFont="1" applyFill="1" applyBorder="1" applyAlignment="1">
      <alignment horizontal="center" wrapText="1"/>
    </xf>
    <xf numFmtId="0" fontId="18" fillId="0" borderId="0" xfId="0" applyFont="1"/>
    <xf numFmtId="0" fontId="16" fillId="3" borderId="2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16" fillId="3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top" wrapText="1"/>
    </xf>
    <xf numFmtId="0" fontId="20" fillId="6" borderId="8" xfId="0" applyFont="1" applyFill="1" applyBorder="1" applyAlignment="1">
      <alignment horizontal="center" wrapText="1"/>
    </xf>
    <xf numFmtId="0" fontId="16" fillId="0" borderId="2" xfId="0" applyFont="1" applyBorder="1" applyAlignment="1">
      <alignment vertical="center" wrapText="1"/>
    </xf>
    <xf numFmtId="0" fontId="21" fillId="7" borderId="7" xfId="0" applyFont="1" applyFill="1" applyBorder="1" applyAlignment="1">
      <alignment horizontal="center" vertical="top" wrapText="1"/>
    </xf>
    <xf numFmtId="0" fontId="19" fillId="8" borderId="7" xfId="0" applyFont="1" applyFill="1" applyBorder="1" applyAlignment="1">
      <alignment horizontal="center" vertical="top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3" fillId="10" borderId="0" xfId="0" applyFont="1" applyFill="1" applyAlignment="1">
      <alignment horizontal="left" vertical="top"/>
    </xf>
    <xf numFmtId="0" fontId="23" fillId="10" borderId="0" xfId="0" applyFont="1" applyFill="1" applyAlignment="1">
      <alignment horizontal="left" vertical="center"/>
    </xf>
    <xf numFmtId="0" fontId="23" fillId="10" borderId="0" xfId="0" applyFont="1" applyFill="1" applyAlignment="1">
      <alignment wrapText="1"/>
    </xf>
    <xf numFmtId="0" fontId="22" fillId="10" borderId="7" xfId="0" applyFont="1" applyFill="1" applyBorder="1" applyAlignment="1">
      <alignment horizontal="center" vertical="top" wrapText="1"/>
    </xf>
    <xf numFmtId="0" fontId="23" fillId="10" borderId="8" xfId="0" applyFont="1" applyFill="1" applyBorder="1" applyAlignment="1">
      <alignment horizontal="center" wrapText="1"/>
    </xf>
    <xf numFmtId="0" fontId="23" fillId="11" borderId="0" xfId="0" applyFont="1" applyFill="1"/>
    <xf numFmtId="0" fontId="23" fillId="10" borderId="0" xfId="0" applyFont="1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horizontal="left"/>
    </xf>
    <xf numFmtId="0" fontId="19" fillId="4" borderId="9" xfId="0" applyFont="1" applyFill="1" applyBorder="1" applyAlignment="1">
      <alignment horizontal="center" vertical="top" wrapText="1"/>
    </xf>
    <xf numFmtId="0" fontId="19" fillId="6" borderId="10" xfId="0" applyFont="1" applyFill="1" applyBorder="1" applyAlignment="1">
      <alignment horizontal="center" wrapText="1"/>
    </xf>
    <xf numFmtId="0" fontId="18" fillId="12" borderId="0" xfId="0" applyFont="1" applyFill="1"/>
    <xf numFmtId="0" fontId="21" fillId="9" borderId="11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11" xfId="0" applyFont="1" applyFill="1" applyBorder="1" applyAlignment="1">
      <alignment horizontal="left" vertical="top" wrapText="1"/>
    </xf>
    <xf numFmtId="0" fontId="21" fillId="9" borderId="11" xfId="0" applyFont="1" applyFill="1" applyBorder="1" applyAlignment="1">
      <alignment horizontal="center" vertical="center" wrapText="1"/>
    </xf>
    <xf numFmtId="0" fontId="24" fillId="13" borderId="11" xfId="0" applyFont="1" applyFill="1" applyBorder="1"/>
    <xf numFmtId="0" fontId="24" fillId="9" borderId="1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/>
    </xf>
    <xf numFmtId="0" fontId="21" fillId="2" borderId="1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0" fontId="19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26" fillId="0" borderId="1" xfId="1" applyFont="1" applyBorder="1"/>
    <xf numFmtId="0" fontId="19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7" fillId="0" borderId="5" xfId="1" applyFont="1" applyBorder="1" applyAlignment="1" applyProtection="1">
      <alignment horizontal="center" vertical="top"/>
    </xf>
    <xf numFmtId="15" fontId="18" fillId="0" borderId="5" xfId="0" applyNumberFormat="1" applyFont="1" applyBorder="1" applyAlignment="1">
      <alignment horizontal="center" vertical="center" wrapText="1"/>
    </xf>
    <xf numFmtId="15" fontId="18" fillId="0" borderId="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komari.com/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abSelected="1" topLeftCell="D1" zoomScale="62" zoomScaleNormal="62" workbookViewId="0">
      <pane ySplit="7" topLeftCell="A16" activePane="bottomLeft" state="frozen"/>
      <selection pane="bottomLeft" activeCell="L17" sqref="L17"/>
    </sheetView>
  </sheetViews>
  <sheetFormatPr defaultColWidth="12.7109375" defaultRowHeight="12.75" x14ac:dyDescent="0.2"/>
  <cols>
    <col min="1" max="1" width="16.7109375" style="11" customWidth="1"/>
    <col min="2" max="2" width="23.5703125" style="10" customWidth="1"/>
    <col min="3" max="3" width="30.28515625" style="36" customWidth="1"/>
    <col min="4" max="4" width="22.85546875" style="36" customWidth="1"/>
    <col min="5" max="5" width="35.7109375" style="7" customWidth="1"/>
    <col min="6" max="6" width="35.42578125" customWidth="1"/>
    <col min="7" max="7" width="31.140625" customWidth="1"/>
    <col min="8" max="8" width="24.42578125" style="12" customWidth="1"/>
    <col min="9" max="9" width="45.28515625" style="7" customWidth="1"/>
    <col min="10" max="10" width="19.85546875" style="13" customWidth="1"/>
    <col min="11" max="11" width="15.7109375" customWidth="1"/>
    <col min="12" max="12" width="19.28515625" style="10" customWidth="1"/>
    <col min="13" max="13" width="95.7109375" customWidth="1"/>
    <col min="14" max="14" width="67.7109375" customWidth="1"/>
  </cols>
  <sheetData>
    <row r="1" spans="1:44" s="61" customFormat="1" ht="49.9" customHeight="1" thickBot="1" x14ac:dyDescent="0.3">
      <c r="A1" s="53" t="s">
        <v>67</v>
      </c>
      <c r="B1" s="53"/>
      <c r="C1" s="127" t="s">
        <v>39</v>
      </c>
      <c r="D1" s="54" t="s">
        <v>4</v>
      </c>
      <c r="E1" s="55"/>
      <c r="F1" s="56" t="s">
        <v>5</v>
      </c>
      <c r="G1" s="128">
        <v>45137</v>
      </c>
      <c r="H1" s="57"/>
      <c r="I1" s="57"/>
      <c r="J1" s="58"/>
      <c r="K1" s="59"/>
      <c r="L1" s="60" t="s">
        <v>6</v>
      </c>
      <c r="M1" s="60"/>
    </row>
    <row r="2" spans="1:44" s="61" customFormat="1" ht="68.45" customHeight="1" thickBot="1" x14ac:dyDescent="0.3">
      <c r="A2" s="53" t="s">
        <v>7</v>
      </c>
      <c r="B2" s="53"/>
      <c r="C2" s="125" t="s">
        <v>80</v>
      </c>
      <c r="D2" s="62" t="s">
        <v>8</v>
      </c>
      <c r="E2" s="63"/>
      <c r="F2" s="64" t="s">
        <v>9</v>
      </c>
      <c r="G2" s="129">
        <v>45137</v>
      </c>
      <c r="H2" s="57"/>
      <c r="I2" s="57"/>
      <c r="J2" s="58"/>
      <c r="K2" s="59"/>
      <c r="L2" s="66" t="s">
        <v>0</v>
      </c>
      <c r="M2" s="67">
        <f>COUNTIF(L8:L32, "Passed")</f>
        <v>10</v>
      </c>
    </row>
    <row r="3" spans="1:44" s="61" customFormat="1" ht="49.9" customHeight="1" thickBot="1" x14ac:dyDescent="0.3">
      <c r="A3" s="53" t="s">
        <v>10</v>
      </c>
      <c r="B3" s="53"/>
      <c r="C3" s="125"/>
      <c r="D3" s="62" t="s">
        <v>11</v>
      </c>
      <c r="E3" s="63"/>
      <c r="F3" s="68" t="s">
        <v>12</v>
      </c>
      <c r="G3" s="65"/>
      <c r="H3" s="57"/>
      <c r="I3" s="57"/>
      <c r="J3" s="58"/>
      <c r="K3" s="59"/>
      <c r="L3" s="69" t="s">
        <v>1</v>
      </c>
      <c r="M3" s="67">
        <f>COUNTIF(L7:L18, "Failed")</f>
        <v>0</v>
      </c>
    </row>
    <row r="4" spans="1:44" s="61" customFormat="1" ht="49.9" customHeight="1" thickBot="1" x14ac:dyDescent="0.3">
      <c r="A4" s="53" t="s">
        <v>13</v>
      </c>
      <c r="B4" s="53"/>
      <c r="C4" s="125"/>
      <c r="D4" s="62" t="s">
        <v>14</v>
      </c>
      <c r="E4" s="63"/>
      <c r="F4" s="68" t="s">
        <v>15</v>
      </c>
      <c r="G4" s="65"/>
      <c r="H4" s="57"/>
      <c r="I4" s="57"/>
      <c r="J4" s="58"/>
      <c r="K4" s="59"/>
      <c r="L4" s="70" t="s">
        <v>2</v>
      </c>
      <c r="M4" s="67">
        <f>COUNTIF(L7:L168, "Not Executed")</f>
        <v>0</v>
      </c>
    </row>
    <row r="5" spans="1:44" s="80" customFormat="1" ht="49.9" customHeight="1" thickBot="1" x14ac:dyDescent="0.3">
      <c r="A5" s="71" t="s">
        <v>16</v>
      </c>
      <c r="B5" s="71"/>
      <c r="C5" s="72" t="s">
        <v>35</v>
      </c>
      <c r="D5" s="73"/>
      <c r="E5" s="73"/>
      <c r="F5" s="73"/>
      <c r="G5" s="73"/>
      <c r="H5" s="74"/>
      <c r="I5" s="74"/>
      <c r="J5" s="75"/>
      <c r="K5" s="76"/>
      <c r="L5" s="77" t="s">
        <v>3</v>
      </c>
      <c r="M5" s="78">
        <f>COUNTIF(L7:L100, "Out of Scope")</f>
        <v>0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</row>
    <row r="6" spans="1:44" s="61" customFormat="1" ht="49.9" customHeight="1" x14ac:dyDescent="0.25">
      <c r="A6" s="81"/>
      <c r="B6" s="82"/>
      <c r="C6" s="83"/>
      <c r="D6" s="83"/>
      <c r="E6" s="57"/>
      <c r="F6" s="84"/>
      <c r="G6" s="84"/>
      <c r="H6" s="57"/>
      <c r="I6" s="57"/>
      <c r="J6" s="58"/>
      <c r="K6" s="59"/>
      <c r="L6" s="85" t="s">
        <v>17</v>
      </c>
      <c r="M6" s="86">
        <f>SUM(M2:M5)</f>
        <v>10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</row>
    <row r="7" spans="1:44" s="94" customFormat="1" ht="52.9" customHeight="1" thickBot="1" x14ac:dyDescent="0.3">
      <c r="A7" s="88" t="s">
        <v>18</v>
      </c>
      <c r="B7" s="89" t="s">
        <v>19</v>
      </c>
      <c r="C7" s="89" t="s">
        <v>20</v>
      </c>
      <c r="D7" s="89" t="s">
        <v>21</v>
      </c>
      <c r="E7" s="90" t="s">
        <v>22</v>
      </c>
      <c r="F7" s="90" t="s">
        <v>23</v>
      </c>
      <c r="G7" s="90" t="s">
        <v>24</v>
      </c>
      <c r="H7" s="91" t="s">
        <v>25</v>
      </c>
      <c r="I7" s="90" t="s">
        <v>26</v>
      </c>
      <c r="J7" s="92" t="s">
        <v>27</v>
      </c>
      <c r="K7" s="90" t="s">
        <v>28</v>
      </c>
      <c r="L7" s="89" t="s">
        <v>29</v>
      </c>
      <c r="M7" s="89" t="s">
        <v>30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</row>
    <row r="8" spans="1:44" s="103" customFormat="1" ht="67.900000000000006" customHeight="1" thickBot="1" x14ac:dyDescent="0.25">
      <c r="A8" s="95">
        <v>1</v>
      </c>
      <c r="B8" s="96" t="s">
        <v>32</v>
      </c>
      <c r="C8" s="126" t="s">
        <v>69</v>
      </c>
      <c r="D8" s="96" t="s">
        <v>33</v>
      </c>
      <c r="E8" s="97" t="s">
        <v>36</v>
      </c>
      <c r="F8" s="97" t="s">
        <v>37</v>
      </c>
      <c r="G8" s="97" t="s">
        <v>42</v>
      </c>
      <c r="H8" s="98">
        <v>1732317668</v>
      </c>
      <c r="I8" s="98" t="s">
        <v>38</v>
      </c>
      <c r="J8" s="99"/>
      <c r="K8" s="100"/>
      <c r="L8" s="101" t="s">
        <v>31</v>
      </c>
      <c r="M8" s="102"/>
    </row>
    <row r="9" spans="1:44" s="110" customFormat="1" ht="66.599999999999994" customHeight="1" thickBot="1" x14ac:dyDescent="0.3">
      <c r="A9" s="104">
        <v>2</v>
      </c>
      <c r="B9" s="96" t="s">
        <v>44</v>
      </c>
      <c r="C9" s="96" t="s">
        <v>68</v>
      </c>
      <c r="D9" s="96" t="s">
        <v>45</v>
      </c>
      <c r="E9" s="105" t="s">
        <v>41</v>
      </c>
      <c r="F9" s="106" t="s">
        <v>40</v>
      </c>
      <c r="G9" s="106" t="s">
        <v>42</v>
      </c>
      <c r="H9" s="105" t="s">
        <v>34</v>
      </c>
      <c r="I9" s="105" t="s">
        <v>43</v>
      </c>
      <c r="J9" s="106"/>
      <c r="K9" s="107"/>
      <c r="L9" s="101" t="s">
        <v>31</v>
      </c>
      <c r="M9" s="108"/>
      <c r="N9" s="109"/>
      <c r="O9" s="109"/>
      <c r="P9" s="109"/>
      <c r="Q9" s="109"/>
      <c r="R9" s="109"/>
      <c r="S9" s="109"/>
      <c r="T9" s="109"/>
    </row>
    <row r="10" spans="1:44" s="110" customFormat="1" ht="81.75" customHeight="1" thickBot="1" x14ac:dyDescent="0.3">
      <c r="A10" s="111">
        <v>3</v>
      </c>
      <c r="B10" s="96" t="s">
        <v>44</v>
      </c>
      <c r="C10" s="96" t="s">
        <v>69</v>
      </c>
      <c r="D10" s="96" t="s">
        <v>46</v>
      </c>
      <c r="E10" s="105" t="s">
        <v>47</v>
      </c>
      <c r="F10" s="112" t="s">
        <v>48</v>
      </c>
      <c r="G10" s="106" t="s">
        <v>42</v>
      </c>
      <c r="H10" s="105" t="s">
        <v>34</v>
      </c>
      <c r="I10" s="105" t="s">
        <v>49</v>
      </c>
      <c r="J10" s="106"/>
      <c r="K10" s="106"/>
      <c r="L10" s="101" t="s">
        <v>31</v>
      </c>
      <c r="M10" s="108"/>
      <c r="N10" s="109"/>
      <c r="O10" s="109"/>
      <c r="P10" s="109"/>
      <c r="Q10" s="109"/>
      <c r="R10" s="109"/>
      <c r="S10" s="109"/>
      <c r="T10" s="109"/>
    </row>
    <row r="11" spans="1:44" s="117" customFormat="1" ht="63" customHeight="1" thickBot="1" x14ac:dyDescent="0.25">
      <c r="A11" s="101">
        <v>4</v>
      </c>
      <c r="B11" s="96" t="s">
        <v>44</v>
      </c>
      <c r="C11" s="96" t="s">
        <v>69</v>
      </c>
      <c r="D11" s="96" t="s">
        <v>50</v>
      </c>
      <c r="E11" s="113" t="s">
        <v>51</v>
      </c>
      <c r="F11" s="105" t="s">
        <v>52</v>
      </c>
      <c r="G11" s="105" t="s">
        <v>42</v>
      </c>
      <c r="H11" s="105" t="s">
        <v>34</v>
      </c>
      <c r="I11" s="105" t="s">
        <v>53</v>
      </c>
      <c r="J11" s="106"/>
      <c r="K11" s="114"/>
      <c r="L11" s="101" t="s">
        <v>31</v>
      </c>
      <c r="M11" s="115"/>
      <c r="N11" s="116"/>
      <c r="O11" s="116"/>
      <c r="P11" s="116"/>
      <c r="Q11" s="116"/>
      <c r="R11" s="116"/>
      <c r="S11" s="116"/>
      <c r="T11" s="116"/>
    </row>
    <row r="12" spans="1:44" s="110" customFormat="1" ht="63" customHeight="1" thickBot="1" x14ac:dyDescent="0.3">
      <c r="A12" s="111">
        <v>5</v>
      </c>
      <c r="B12" s="96" t="s">
        <v>44</v>
      </c>
      <c r="C12" s="96" t="s">
        <v>69</v>
      </c>
      <c r="D12" s="118" t="s">
        <v>54</v>
      </c>
      <c r="E12" s="113" t="s">
        <v>55</v>
      </c>
      <c r="F12" s="112" t="s">
        <v>56</v>
      </c>
      <c r="G12" s="106" t="s">
        <v>42</v>
      </c>
      <c r="H12" s="105" t="s">
        <v>34</v>
      </c>
      <c r="I12" s="105" t="s">
        <v>57</v>
      </c>
      <c r="J12" s="106"/>
      <c r="K12" s="106"/>
      <c r="L12" s="101" t="s">
        <v>31</v>
      </c>
      <c r="M12" s="119"/>
      <c r="N12" s="109"/>
      <c r="O12" s="109"/>
      <c r="P12" s="109"/>
      <c r="Q12" s="109"/>
      <c r="R12" s="109"/>
      <c r="S12" s="109"/>
      <c r="T12" s="109"/>
    </row>
    <row r="13" spans="1:44" s="110" customFormat="1" ht="88.15" customHeight="1" thickBot="1" x14ac:dyDescent="0.3">
      <c r="A13" s="111">
        <v>6</v>
      </c>
      <c r="B13" s="96" t="s">
        <v>70</v>
      </c>
      <c r="C13" s="96" t="s">
        <v>69</v>
      </c>
      <c r="D13" s="96" t="s">
        <v>58</v>
      </c>
      <c r="E13" s="113" t="s">
        <v>59</v>
      </c>
      <c r="F13" s="120" t="s">
        <v>60</v>
      </c>
      <c r="G13" s="106" t="s">
        <v>42</v>
      </c>
      <c r="H13" s="105" t="s">
        <v>34</v>
      </c>
      <c r="I13" s="105" t="s">
        <v>61</v>
      </c>
      <c r="J13" s="121"/>
      <c r="K13" s="106"/>
      <c r="L13" s="101" t="s">
        <v>31</v>
      </c>
      <c r="M13" s="119"/>
      <c r="N13" s="109"/>
      <c r="O13" s="109"/>
      <c r="P13" s="109"/>
      <c r="Q13" s="109"/>
      <c r="R13" s="109"/>
      <c r="S13" s="109"/>
      <c r="T13" s="109"/>
    </row>
    <row r="14" spans="1:44" s="110" customFormat="1" ht="110.45" customHeight="1" thickBot="1" x14ac:dyDescent="0.3">
      <c r="A14" s="111">
        <v>7</v>
      </c>
      <c r="B14" s="96" t="s">
        <v>62</v>
      </c>
      <c r="C14" s="96" t="s">
        <v>69</v>
      </c>
      <c r="D14" s="96" t="s">
        <v>63</v>
      </c>
      <c r="E14" s="113" t="s">
        <v>64</v>
      </c>
      <c r="F14" s="120" t="s">
        <v>65</v>
      </c>
      <c r="G14" s="106" t="s">
        <v>42</v>
      </c>
      <c r="H14" s="105" t="s">
        <v>34</v>
      </c>
      <c r="I14" s="105" t="s">
        <v>66</v>
      </c>
      <c r="J14" s="121"/>
      <c r="K14" s="106"/>
      <c r="L14" s="101" t="s">
        <v>31</v>
      </c>
      <c r="M14" s="119"/>
      <c r="N14" s="109"/>
      <c r="O14" s="109"/>
      <c r="P14" s="109"/>
      <c r="Q14" s="109"/>
      <c r="R14" s="109"/>
      <c r="S14" s="109"/>
      <c r="T14" s="109"/>
    </row>
    <row r="15" spans="1:44" s="110" customFormat="1" ht="89.45" customHeight="1" thickBot="1" x14ac:dyDescent="0.3">
      <c r="A15" s="111">
        <v>8</v>
      </c>
      <c r="B15" s="96" t="s">
        <v>71</v>
      </c>
      <c r="C15" s="96" t="s">
        <v>69</v>
      </c>
      <c r="D15" s="96" t="s">
        <v>72</v>
      </c>
      <c r="E15" s="113" t="s">
        <v>73</v>
      </c>
      <c r="F15" s="120" t="s">
        <v>74</v>
      </c>
      <c r="G15" s="106" t="s">
        <v>42</v>
      </c>
      <c r="H15" s="105" t="s">
        <v>34</v>
      </c>
      <c r="I15" s="105" t="s">
        <v>75</v>
      </c>
      <c r="J15" s="121"/>
      <c r="K15" s="106"/>
      <c r="L15" s="101" t="s">
        <v>31</v>
      </c>
      <c r="M15" s="119"/>
      <c r="N15" s="109"/>
      <c r="O15" s="109"/>
      <c r="P15" s="109"/>
      <c r="Q15" s="109"/>
      <c r="R15" s="109"/>
      <c r="S15" s="109"/>
      <c r="T15" s="109"/>
    </row>
    <row r="16" spans="1:44" s="110" customFormat="1" ht="110.45" customHeight="1" thickBot="1" x14ac:dyDescent="0.3">
      <c r="A16" s="111">
        <v>9</v>
      </c>
      <c r="B16" s="96" t="s">
        <v>71</v>
      </c>
      <c r="C16" s="96" t="s">
        <v>69</v>
      </c>
      <c r="D16" s="96" t="s">
        <v>76</v>
      </c>
      <c r="E16" s="113" t="s">
        <v>77</v>
      </c>
      <c r="F16" s="120" t="s">
        <v>78</v>
      </c>
      <c r="G16" s="106" t="s">
        <v>42</v>
      </c>
      <c r="H16" s="105" t="s">
        <v>79</v>
      </c>
      <c r="I16" s="105" t="s">
        <v>81</v>
      </c>
      <c r="J16" s="121"/>
      <c r="K16" s="106"/>
      <c r="L16" s="101" t="s">
        <v>31</v>
      </c>
      <c r="M16" s="119"/>
      <c r="N16" s="109"/>
      <c r="O16" s="109"/>
      <c r="P16" s="109"/>
      <c r="Q16" s="109"/>
      <c r="R16" s="109"/>
      <c r="S16" s="109"/>
      <c r="T16" s="109"/>
    </row>
    <row r="17" spans="1:29" s="110" customFormat="1" ht="63" customHeight="1" thickBot="1" x14ac:dyDescent="0.3">
      <c r="A17" s="111">
        <v>10</v>
      </c>
      <c r="B17" s="122" t="s">
        <v>32</v>
      </c>
      <c r="C17" s="96" t="s">
        <v>69</v>
      </c>
      <c r="D17" s="96" t="s">
        <v>82</v>
      </c>
      <c r="E17" s="113" t="s">
        <v>83</v>
      </c>
      <c r="F17" s="106" t="s">
        <v>84</v>
      </c>
      <c r="G17" s="106" t="s">
        <v>42</v>
      </c>
      <c r="H17" s="121"/>
      <c r="I17" s="105" t="s">
        <v>85</v>
      </c>
      <c r="J17" s="121"/>
      <c r="K17" s="106"/>
      <c r="L17" s="101" t="s">
        <v>31</v>
      </c>
      <c r="M17" s="119"/>
      <c r="N17" s="109"/>
      <c r="O17" s="109"/>
      <c r="P17" s="109"/>
      <c r="Q17" s="109"/>
      <c r="R17" s="109"/>
      <c r="S17" s="109"/>
      <c r="T17" s="109"/>
    </row>
    <row r="18" spans="1:29" s="110" customFormat="1" ht="64.900000000000006" customHeight="1" thickBot="1" x14ac:dyDescent="0.3">
      <c r="A18" s="111"/>
      <c r="B18" s="123"/>
      <c r="C18" s="118"/>
      <c r="D18" s="118"/>
      <c r="E18" s="113"/>
      <c r="F18" s="106"/>
      <c r="G18" s="106"/>
      <c r="H18" s="105"/>
      <c r="I18" s="105"/>
      <c r="J18" s="106"/>
      <c r="K18" s="106"/>
      <c r="L18" s="101"/>
      <c r="M18" s="119"/>
      <c r="N18" s="109"/>
      <c r="O18" s="109"/>
      <c r="P18" s="109"/>
      <c r="Q18" s="109"/>
      <c r="R18" s="109"/>
      <c r="S18" s="109"/>
      <c r="T18" s="109"/>
    </row>
    <row r="19" spans="1:29" s="110" customFormat="1" ht="64.900000000000006" customHeight="1" thickBot="1" x14ac:dyDescent="0.3">
      <c r="A19" s="111"/>
      <c r="B19" s="124"/>
      <c r="C19" s="118"/>
      <c r="D19" s="96"/>
      <c r="E19" s="113"/>
      <c r="F19" s="106"/>
      <c r="G19" s="106"/>
      <c r="H19" s="105"/>
      <c r="I19" s="105"/>
      <c r="J19" s="106"/>
      <c r="K19" s="106"/>
      <c r="L19" s="101"/>
      <c r="M19" s="119"/>
      <c r="N19" s="109"/>
      <c r="O19" s="109"/>
      <c r="P19" s="109"/>
      <c r="Q19" s="109"/>
      <c r="R19" s="109"/>
      <c r="S19" s="109"/>
      <c r="T19" s="109"/>
    </row>
    <row r="20" spans="1:29" s="110" customFormat="1" ht="66" customHeight="1" thickBot="1" x14ac:dyDescent="0.3">
      <c r="A20" s="111"/>
      <c r="B20" s="124"/>
      <c r="C20" s="118"/>
      <c r="D20" s="96"/>
      <c r="E20" s="113"/>
      <c r="F20" s="106"/>
      <c r="G20" s="106"/>
      <c r="H20" s="105"/>
      <c r="I20" s="105"/>
      <c r="J20" s="106"/>
      <c r="K20" s="106"/>
      <c r="L20" s="101"/>
      <c r="M20" s="119"/>
      <c r="N20" s="109"/>
      <c r="O20" s="109"/>
      <c r="P20" s="109"/>
      <c r="Q20" s="109"/>
      <c r="R20" s="109"/>
      <c r="S20" s="109"/>
      <c r="T20" s="109"/>
    </row>
    <row r="21" spans="1:29" s="21" customFormat="1" ht="67.150000000000006" customHeight="1" thickBot="1" x14ac:dyDescent="0.4">
      <c r="A21" s="24"/>
      <c r="B21" s="14"/>
      <c r="C21" s="29"/>
      <c r="D21" s="34"/>
      <c r="E21" s="25"/>
      <c r="F21" s="16"/>
      <c r="G21" s="16"/>
      <c r="H21" s="17"/>
      <c r="I21" s="17"/>
      <c r="J21" s="16"/>
      <c r="K21" s="16"/>
      <c r="L21" s="15"/>
      <c r="M21" s="27"/>
      <c r="N21" s="19"/>
      <c r="O21" s="19"/>
      <c r="P21" s="19"/>
      <c r="Q21" s="19"/>
      <c r="R21" s="19"/>
      <c r="S21" s="19"/>
      <c r="T21" s="19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s="21" customFormat="1" ht="92.45" customHeight="1" thickBot="1" x14ac:dyDescent="0.4">
      <c r="A22" s="24"/>
      <c r="B22" s="31"/>
      <c r="C22" s="29"/>
      <c r="D22" s="34"/>
      <c r="E22" s="37"/>
      <c r="F22" s="28"/>
      <c r="G22" s="16"/>
      <c r="H22" s="17"/>
      <c r="I22" s="17"/>
      <c r="J22" s="16"/>
      <c r="K22" s="16"/>
      <c r="L22" s="15"/>
      <c r="M22" s="18"/>
      <c r="N22" s="19"/>
      <c r="O22" s="19"/>
      <c r="P22" s="19"/>
      <c r="Q22" s="19"/>
      <c r="R22" s="19"/>
      <c r="S22" s="19"/>
      <c r="T22" s="19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s="21" customFormat="1" ht="92.45" customHeight="1" thickBot="1" x14ac:dyDescent="0.4">
      <c r="A23" s="24"/>
      <c r="B23" s="32"/>
      <c r="C23" s="29"/>
      <c r="D23" s="34"/>
      <c r="E23" s="37"/>
      <c r="F23" s="28"/>
      <c r="G23" s="16"/>
      <c r="H23" s="17"/>
      <c r="I23" s="17"/>
      <c r="J23" s="16"/>
      <c r="K23" s="16"/>
      <c r="L23" s="15"/>
      <c r="M23" s="18"/>
      <c r="N23" s="19"/>
      <c r="O23" s="19"/>
      <c r="P23" s="19"/>
      <c r="Q23" s="19"/>
      <c r="R23" s="19"/>
      <c r="S23" s="19"/>
      <c r="T23" s="19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s="21" customFormat="1" ht="92.45" customHeight="1" thickBot="1" x14ac:dyDescent="0.4">
      <c r="A24" s="24"/>
      <c r="B24" s="32"/>
      <c r="C24" s="29"/>
      <c r="D24" s="34"/>
      <c r="E24" s="37"/>
      <c r="F24" s="28"/>
      <c r="G24" s="16"/>
      <c r="H24" s="17"/>
      <c r="I24" s="17"/>
      <c r="J24" s="16"/>
      <c r="K24" s="16"/>
      <c r="L24" s="15"/>
      <c r="M24" s="18"/>
      <c r="N24" s="19"/>
      <c r="O24" s="19"/>
      <c r="P24" s="19"/>
      <c r="Q24" s="19"/>
      <c r="R24" s="19"/>
      <c r="S24" s="19"/>
      <c r="T24" s="19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s="21" customFormat="1" ht="100.15" customHeight="1" thickBot="1" x14ac:dyDescent="0.4">
      <c r="A25" s="24"/>
      <c r="B25" s="33"/>
      <c r="C25" s="29"/>
      <c r="D25" s="35"/>
      <c r="E25" s="38"/>
      <c r="F25" s="27"/>
      <c r="G25" s="27"/>
      <c r="H25" s="26"/>
      <c r="I25" s="26"/>
      <c r="J25" s="27"/>
      <c r="K25" s="27"/>
      <c r="L25" s="15"/>
      <c r="M25" s="18"/>
      <c r="N25" s="19"/>
      <c r="O25" s="19"/>
      <c r="P25" s="19"/>
      <c r="Q25" s="19"/>
      <c r="R25" s="19"/>
      <c r="S25" s="19"/>
      <c r="T25" s="19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s="23" customFormat="1" ht="15.75" customHeight="1" x14ac:dyDescent="0.35">
      <c r="A26" s="41"/>
      <c r="B26" s="42"/>
      <c r="C26" s="43"/>
      <c r="D26" s="43"/>
      <c r="E26" s="44"/>
      <c r="F26" s="45"/>
      <c r="G26" s="46"/>
      <c r="H26" s="47"/>
      <c r="I26" s="47"/>
      <c r="J26" s="46"/>
      <c r="K26" s="45"/>
      <c r="L26" s="48"/>
      <c r="M26" s="45"/>
      <c r="N26" s="49"/>
      <c r="O26" s="49"/>
      <c r="P26" s="49"/>
      <c r="Q26" s="49"/>
      <c r="R26" s="49"/>
      <c r="S26" s="49"/>
      <c r="T26" s="49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s="23" customFormat="1" ht="15.75" customHeight="1" x14ac:dyDescent="0.35">
      <c r="A27" s="41"/>
      <c r="B27" s="42"/>
      <c r="C27" s="43"/>
      <c r="D27" s="43"/>
      <c r="E27" s="44"/>
      <c r="F27" s="45"/>
      <c r="G27" s="46"/>
      <c r="H27" s="47"/>
      <c r="I27" s="47"/>
      <c r="J27" s="46"/>
      <c r="K27" s="45"/>
      <c r="L27" s="48"/>
      <c r="M27" s="50"/>
      <c r="N27" s="49"/>
      <c r="O27" s="49"/>
      <c r="P27" s="49"/>
      <c r="Q27" s="49"/>
      <c r="R27" s="49"/>
      <c r="S27" s="49"/>
      <c r="T27" s="49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s="23" customFormat="1" ht="15.75" customHeight="1" x14ac:dyDescent="0.35">
      <c r="A28" s="41"/>
      <c r="B28" s="42"/>
      <c r="C28" s="43"/>
      <c r="D28" s="43"/>
      <c r="E28" s="44"/>
      <c r="F28" s="45"/>
      <c r="G28" s="46"/>
      <c r="H28" s="47"/>
      <c r="I28" s="47"/>
      <c r="J28" s="46"/>
      <c r="K28" s="45"/>
      <c r="L28" s="48"/>
      <c r="M28" s="50"/>
      <c r="N28" s="49"/>
      <c r="O28" s="49"/>
      <c r="P28" s="49"/>
      <c r="Q28" s="49"/>
      <c r="R28" s="49"/>
      <c r="S28" s="49"/>
      <c r="T28" s="49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s="23" customFormat="1" ht="15.75" customHeight="1" x14ac:dyDescent="0.35">
      <c r="A29" s="41"/>
      <c r="B29" s="42"/>
      <c r="C29" s="43"/>
      <c r="D29" s="43"/>
      <c r="E29" s="51"/>
      <c r="F29" s="45"/>
      <c r="G29" s="46"/>
      <c r="H29" s="47"/>
      <c r="I29" s="47"/>
      <c r="J29" s="46"/>
      <c r="K29" s="45"/>
      <c r="L29" s="48"/>
      <c r="M29" s="50"/>
      <c r="N29" s="49"/>
      <c r="O29" s="49"/>
      <c r="P29" s="49"/>
      <c r="Q29" s="49"/>
      <c r="R29" s="49"/>
      <c r="S29" s="49"/>
      <c r="T29" s="49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 s="23" customFormat="1" ht="15.75" customHeight="1" x14ac:dyDescent="0.35">
      <c r="A30" s="41"/>
      <c r="B30" s="42"/>
      <c r="C30" s="43"/>
      <c r="D30" s="43"/>
      <c r="E30" s="52"/>
      <c r="F30" s="45"/>
      <c r="G30" s="46"/>
      <c r="H30" s="47"/>
      <c r="I30" s="47"/>
      <c r="J30" s="46"/>
      <c r="K30" s="45"/>
      <c r="L30" s="48"/>
      <c r="M30" s="50"/>
      <c r="N30" s="49"/>
      <c r="O30" s="49"/>
      <c r="P30" s="49"/>
      <c r="Q30" s="49"/>
      <c r="R30" s="49"/>
      <c r="S30" s="49"/>
      <c r="T30" s="49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5.75" customHeight="1" x14ac:dyDescent="0.2">
      <c r="A31" s="6"/>
      <c r="B31" s="40"/>
      <c r="C31" s="30"/>
      <c r="D31" s="30"/>
      <c r="E31" s="39"/>
      <c r="F31" s="4"/>
      <c r="G31" s="5"/>
      <c r="H31" s="8"/>
      <c r="I31" s="8"/>
      <c r="J31" s="5"/>
      <c r="K31" s="4"/>
      <c r="L31" s="9"/>
      <c r="M31" s="3"/>
      <c r="N31" s="2"/>
      <c r="O31" s="2"/>
      <c r="P31" s="2"/>
      <c r="Q31" s="2"/>
      <c r="R31" s="2"/>
      <c r="S31" s="2"/>
      <c r="T31" s="2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6"/>
      <c r="B32" s="40"/>
      <c r="C32" s="30"/>
      <c r="D32" s="30"/>
      <c r="E32" s="39"/>
      <c r="F32" s="4"/>
      <c r="G32" s="5"/>
      <c r="H32" s="8"/>
      <c r="I32" s="8"/>
      <c r="J32" s="5"/>
      <c r="K32" s="4"/>
      <c r="L32" s="9"/>
      <c r="M32" s="4"/>
      <c r="N32" s="2"/>
      <c r="O32" s="2"/>
      <c r="P32" s="2"/>
      <c r="Q32" s="2"/>
      <c r="R32" s="2"/>
      <c r="S32" s="2"/>
      <c r="T32" s="2"/>
      <c r="U32" s="1"/>
      <c r="V32" s="1"/>
      <c r="W32" s="1"/>
      <c r="X32" s="1"/>
      <c r="Y32" s="1"/>
      <c r="Z32" s="1"/>
      <c r="AA32" s="1"/>
      <c r="AB32" s="1"/>
      <c r="AC32" s="1"/>
    </row>
  </sheetData>
  <mergeCells count="9">
    <mergeCell ref="A1:B1"/>
    <mergeCell ref="L1:M1"/>
    <mergeCell ref="A2:B2"/>
    <mergeCell ref="A3:B3"/>
    <mergeCell ref="A4:B4"/>
    <mergeCell ref="A5:B5"/>
    <mergeCell ref="C5:G5"/>
    <mergeCell ref="B18:B20"/>
    <mergeCell ref="B22:B25"/>
  </mergeCells>
  <conditionalFormatting sqref="L9:L32">
    <cfRule type="cellIs" dxfId="7" priority="2" operator="equal">
      <formula>"Passed"</formula>
    </cfRule>
  </conditionalFormatting>
  <conditionalFormatting sqref="L9:L32">
    <cfRule type="cellIs" dxfId="6" priority="3" operator="equal">
      <formula>"Failed"</formula>
    </cfRule>
  </conditionalFormatting>
  <conditionalFormatting sqref="L9:L32">
    <cfRule type="cellIs" dxfId="5" priority="4" operator="equal">
      <formula>"Not Executed"</formula>
    </cfRule>
  </conditionalFormatting>
  <conditionalFormatting sqref="L9:L32">
    <cfRule type="cellIs" dxfId="4" priority="5" operator="equal">
      <formula>"Out of Scope"</formula>
    </cfRule>
  </conditionalFormatting>
  <conditionalFormatting sqref="L8">
    <cfRule type="cellIs" dxfId="3" priority="14" operator="equal">
      <formula>"Passed"</formula>
    </cfRule>
  </conditionalFormatting>
  <conditionalFormatting sqref="L8">
    <cfRule type="cellIs" dxfId="2" priority="15" operator="equal">
      <formula>"Failed"</formula>
    </cfRule>
  </conditionalFormatting>
  <conditionalFormatting sqref="L8">
    <cfRule type="cellIs" dxfId="1" priority="16" operator="equal">
      <formula>"Not Executed"</formula>
    </cfRule>
  </conditionalFormatting>
  <conditionalFormatting sqref="L8">
    <cfRule type="cellIs" dxfId="0" priority="17" operator="equal">
      <formula>"Out of Scope"</formula>
    </cfRule>
  </conditionalFormatting>
  <dataValidations count="1">
    <dataValidation type="list" allowBlank="1" sqref="L8:L32">
      <formula1>"Passed,Failed,Not Executed,Out of Scope"</formula1>
      <formula2>0</formula2>
    </dataValidation>
  </dataValidations>
  <hyperlinks>
    <hyperlink ref="C1" r:id="rId1"/>
  </hyperlinks>
  <pageMargins left="0.7" right="0.7" top="0.75" bottom="0.75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Muhsina Rifa</cp:lastModifiedBy>
  <cp:revision>1</cp:revision>
  <dcterms:created xsi:type="dcterms:W3CDTF">2022-05-29T18:57:31Z</dcterms:created>
  <dcterms:modified xsi:type="dcterms:W3CDTF">2023-07-30T10:59:12Z</dcterms:modified>
  <dc:language>en-US</dc:language>
</cp:coreProperties>
</file>