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cam/Downloads/"/>
    </mc:Choice>
  </mc:AlternateContent>
  <xr:revisionPtr revIDLastSave="0" documentId="13_ncr:1_{72AA209A-32FE-684F-921F-EA46454476C9}" xr6:coauthVersionLast="47" xr6:coauthVersionMax="47" xr10:uidLastSave="{00000000-0000-0000-0000-000000000000}"/>
  <bookViews>
    <workbookView xWindow="0" yWindow="0" windowWidth="28800" windowHeight="18000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B3" i="1"/>
  <c r="B17" i="1"/>
  <c r="B12" i="1"/>
  <c r="B10" i="1"/>
  <c r="B11" i="1"/>
  <c r="B16" i="1"/>
  <c r="B19" i="1"/>
  <c r="B6" i="1"/>
  <c r="B13" i="1"/>
  <c r="B5" i="1"/>
  <c r="B8" i="1"/>
  <c r="B15" i="1"/>
  <c r="B2" i="1"/>
  <c r="B18" i="1"/>
  <c r="B20" i="1"/>
  <c r="B7" i="1"/>
  <c r="B4" i="1"/>
  <c r="B14" i="1"/>
  <c r="B9" i="1"/>
  <c r="B21" i="1"/>
</calcChain>
</file>

<file path=xl/sharedStrings.xml><?xml version="1.0" encoding="utf-8"?>
<sst xmlns="http://schemas.openxmlformats.org/spreadsheetml/2006/main" count="53" uniqueCount="26">
  <si>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</si>
  <si>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</si>
  <si>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</si>
  <si>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</si>
  <si>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</si>
  <si>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</si>
  <si>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</si>
  <si>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</si>
  <si>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</si>
  <si>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</si>
  <si>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customer</t>
  </si>
  <si>
    <t>Not available</t>
  </si>
  <si>
    <t>₹</t>
  </si>
  <si>
    <t>Currency</t>
  </si>
  <si>
    <t>(in INR)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</si>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</sst>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2" formatCode="0.00"/>
    </dxf>
    <dxf>
      <numFmt numFmtId="30" formatCode="@"/>
    </dxf>
    <dxf>
      <numFmt numFmtId="164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F101" totalsRowShown="0">
  <autoFilter ref="A1:F101" xr:uid="{7801ABE5-643D-4939-9FE2-19277109C76B}"/>
  <tableColumns count="6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5" xr3:uid="{FC4F3455-2743-5C4D-A987-540FD61A4726}" name="customer name" dataDxfId="0">
      <calculatedColumnFormula>VLOOKUP(orders[[#This Row],[customer_id]],customers[],2,0)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H21" totalsRowShown="0">
  <autoFilter ref="A1:H21" xr:uid="{0A400A46-21AD-4BA4-AA4B-F4441FAE63A8}"/>
  <tableColumns count="8">
    <tableColumn id="1" xr3:uid="{2F724C30-FEC0-4CB7-9451-01ED9EB1EF4B}" name="product_id" dataDxfId="8"/>
    <tableColumn id="2" xr3:uid="{4C607F3C-2E8E-4343-85A9-21D39E43E2D4}" name="product_name">
      <calculatedColumnFormula>TRIM(products[[#This Row],[product_name]])</calculatedColumnFormula>
    </tableColumn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Currency" dataDxfId="7"/>
    <tableColumn id="9" xr3:uid="{4C7F5AE5-F50A-3541-9E09-5DA3ED910970}" name="(in INR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tabSelected="1" zoomScale="200" workbookViewId="0">
      <selection activeCell="G2" sqref="G2"/>
    </sheetView>
  </sheetViews>
  <sheetFormatPr baseColWidth="10" defaultColWidth="8.83203125" defaultRowHeight="15" x14ac:dyDescent="0.2"/>
  <cols>
    <col min="1" max="1" width="19" style="2" customWidth="1"/>
    <col min="2" max="2" width="14.83203125" style="1" customWidth="1"/>
    <col min="3" max="3" width="13.5" style="2" customWidth="1"/>
    <col min="4" max="4" width="13.5" style="3" customWidth="1"/>
    <col min="5" max="5" width="11" bestFit="1" customWidth="1"/>
    <col min="6" max="6" width="12.5" customWidth="1"/>
  </cols>
  <sheetData>
    <row r="1" spans="1:8" x14ac:dyDescent="0.2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25</v>
      </c>
      <c r="H1" s="2"/>
    </row>
    <row r="2" spans="1:8" x14ac:dyDescent="0.2">
      <c r="A2" s="2">
        <v>1125</v>
      </c>
      <c r="B2" s="1">
        <v>44958</v>
      </c>
      <c r="C2" s="2">
        <v>11</v>
      </c>
      <c r="D2" s="3">
        <v>704</v>
      </c>
      <c r="E2">
        <v>6</v>
      </c>
      <c r="F2" t="str">
        <f>VLOOKUP(orders[[#This Row],[customer_id]],customers[],2,0)</f>
        <v>anthony</v>
      </c>
    </row>
    <row r="3" spans="1:8" x14ac:dyDescent="0.2">
      <c r="A3" s="2">
        <v>1127</v>
      </c>
      <c r="B3" s="1">
        <v>44958</v>
      </c>
      <c r="C3" s="2">
        <v>19</v>
      </c>
      <c r="D3" s="3">
        <v>392</v>
      </c>
      <c r="E3">
        <v>2</v>
      </c>
      <c r="F3" t="str">
        <f>VLOOKUP(orders[[#This Row],[customer_id]],customers[],2,0)</f>
        <v>ahmed</v>
      </c>
    </row>
    <row r="4" spans="1:8" x14ac:dyDescent="0.2">
      <c r="A4" s="2">
        <v>1152</v>
      </c>
      <c r="B4" s="1">
        <v>44958</v>
      </c>
      <c r="C4" s="2">
        <v>14</v>
      </c>
      <c r="D4" s="3">
        <v>646</v>
      </c>
      <c r="E4">
        <v>7</v>
      </c>
      <c r="F4" t="str">
        <f>VLOOKUP(orders[[#This Row],[customer_id]],customers[],2,0)</f>
        <v>ravi</v>
      </c>
    </row>
    <row r="5" spans="1:8" x14ac:dyDescent="0.2">
      <c r="A5" s="2">
        <v>1153</v>
      </c>
      <c r="B5" s="1">
        <v>44958</v>
      </c>
      <c r="C5" s="2">
        <v>35</v>
      </c>
      <c r="D5" s="3">
        <v>294</v>
      </c>
      <c r="E5">
        <v>9</v>
      </c>
      <c r="F5" t="str">
        <f>VLOOKUP(orders[[#This Row],[customer_id]],customers[],2,0)</f>
        <v>mike</v>
      </c>
    </row>
    <row r="6" spans="1:8" x14ac:dyDescent="0.2">
      <c r="A6" s="2">
        <v>1161</v>
      </c>
      <c r="B6" s="1">
        <v>44958</v>
      </c>
      <c r="C6" s="2">
        <v>35</v>
      </c>
      <c r="D6" s="3">
        <v>651</v>
      </c>
      <c r="E6">
        <v>6</v>
      </c>
      <c r="F6" t="str">
        <f>VLOOKUP(orders[[#This Row],[customer_id]],customers[],2,0)</f>
        <v>mike</v>
      </c>
    </row>
    <row r="7" spans="1:8" x14ac:dyDescent="0.2">
      <c r="A7" s="2">
        <v>1163</v>
      </c>
      <c r="B7" s="1">
        <v>44959</v>
      </c>
      <c r="C7" s="2">
        <v>50</v>
      </c>
      <c r="D7" s="3">
        <v>646</v>
      </c>
      <c r="E7">
        <v>4</v>
      </c>
      <c r="F7" t="str">
        <f>VLOOKUP(orders[[#This Row],[customer_id]],customers[],2,0)</f>
        <v>bruce</v>
      </c>
    </row>
    <row r="8" spans="1:8" x14ac:dyDescent="0.2">
      <c r="A8" s="2">
        <v>1167</v>
      </c>
      <c r="B8" s="1">
        <v>44959</v>
      </c>
      <c r="C8" s="2">
        <v>35</v>
      </c>
      <c r="D8" s="3">
        <v>739</v>
      </c>
      <c r="E8">
        <v>9</v>
      </c>
      <c r="F8" t="str">
        <f>VLOOKUP(orders[[#This Row],[customer_id]],customers[],2,0)</f>
        <v>mike</v>
      </c>
    </row>
    <row r="9" spans="1:8" x14ac:dyDescent="0.2">
      <c r="A9" s="2">
        <v>1176</v>
      </c>
      <c r="B9" s="1">
        <v>44959</v>
      </c>
      <c r="C9" s="2">
        <v>11</v>
      </c>
      <c r="D9" s="3">
        <v>628</v>
      </c>
      <c r="E9">
        <v>5</v>
      </c>
      <c r="F9" t="str">
        <f>VLOOKUP(orders[[#This Row],[customer_id]],customers[],2,0)</f>
        <v>anthony</v>
      </c>
    </row>
    <row r="10" spans="1:8" x14ac:dyDescent="0.2">
      <c r="A10" s="2">
        <v>1183</v>
      </c>
      <c r="B10" s="1">
        <v>44959</v>
      </c>
      <c r="C10" s="2">
        <v>21</v>
      </c>
      <c r="D10" s="3">
        <v>163</v>
      </c>
      <c r="E10">
        <v>7</v>
      </c>
      <c r="F10" t="str">
        <f>VLOOKUP(orders[[#This Row],[customer_id]],customers[],2,0)</f>
        <v>lisa</v>
      </c>
    </row>
    <row r="11" spans="1:8" x14ac:dyDescent="0.2">
      <c r="A11" s="2">
        <v>1187</v>
      </c>
      <c r="B11" s="1">
        <v>44959</v>
      </c>
      <c r="C11" s="2">
        <v>19</v>
      </c>
      <c r="D11" s="3">
        <v>594</v>
      </c>
      <c r="E11">
        <v>6</v>
      </c>
      <c r="F11" t="str">
        <f>VLOOKUP(orders[[#This Row],[customer_id]],customers[],2,0)</f>
        <v>ahmed</v>
      </c>
    </row>
    <row r="12" spans="1:8" x14ac:dyDescent="0.2">
      <c r="A12" s="2">
        <v>1193</v>
      </c>
      <c r="B12" s="1">
        <v>44960</v>
      </c>
      <c r="C12" s="2">
        <v>34</v>
      </c>
      <c r="D12" s="3">
        <v>651</v>
      </c>
      <c r="E12">
        <v>2</v>
      </c>
      <c r="F12" t="str">
        <f>VLOOKUP(orders[[#This Row],[customer_id]],customers[],2,0)</f>
        <v>jay</v>
      </c>
    </row>
    <row r="13" spans="1:8" x14ac:dyDescent="0.2">
      <c r="A13" s="2">
        <v>1194</v>
      </c>
      <c r="B13" s="1">
        <v>44960</v>
      </c>
      <c r="C13" s="2">
        <v>11</v>
      </c>
      <c r="D13" s="3">
        <v>600</v>
      </c>
      <c r="E13">
        <v>9</v>
      </c>
      <c r="F13" t="str">
        <f>VLOOKUP(orders[[#This Row],[customer_id]],customers[],2,0)</f>
        <v>anthony</v>
      </c>
    </row>
    <row r="14" spans="1:8" x14ac:dyDescent="0.2">
      <c r="A14" s="2">
        <v>1195</v>
      </c>
      <c r="B14" s="1">
        <v>44960</v>
      </c>
      <c r="C14" s="2">
        <v>29</v>
      </c>
      <c r="D14" s="3">
        <v>739</v>
      </c>
      <c r="E14">
        <v>3</v>
      </c>
      <c r="F14" t="str">
        <f>VLOOKUP(orders[[#This Row],[customer_id]],customers[],2,0)</f>
        <v>john</v>
      </c>
    </row>
    <row r="15" spans="1:8" x14ac:dyDescent="0.2">
      <c r="A15" s="2">
        <v>1199</v>
      </c>
      <c r="B15" s="1">
        <v>44960</v>
      </c>
      <c r="C15" s="2">
        <v>35</v>
      </c>
      <c r="D15" s="3">
        <v>797</v>
      </c>
      <c r="E15" t="s">
        <v>11</v>
      </c>
      <c r="F15" t="str">
        <f>VLOOKUP(orders[[#This Row],[customer_id]],customers[],2,0)</f>
        <v>mike</v>
      </c>
    </row>
    <row r="16" spans="1:8" x14ac:dyDescent="0.2">
      <c r="A16" s="2">
        <v>1200</v>
      </c>
      <c r="B16" s="1">
        <v>44960</v>
      </c>
      <c r="C16" s="2">
        <v>79</v>
      </c>
      <c r="D16" s="3">
        <v>521</v>
      </c>
      <c r="E16">
        <v>3</v>
      </c>
      <c r="F16" t="str">
        <f>VLOOKUP(orders[[#This Row],[customer_id]],customers[],2,0)</f>
        <v>tim</v>
      </c>
    </row>
    <row r="17" spans="1:6" x14ac:dyDescent="0.2">
      <c r="A17" s="2">
        <v>1206</v>
      </c>
      <c r="B17" s="1">
        <v>44961</v>
      </c>
      <c r="C17" s="2">
        <v>11</v>
      </c>
      <c r="D17" s="3">
        <v>886</v>
      </c>
      <c r="E17" t="s">
        <v>11</v>
      </c>
      <c r="F17" t="str">
        <f>VLOOKUP(orders[[#This Row],[customer_id]],customers[],2,0)</f>
        <v>anthony</v>
      </c>
    </row>
    <row r="18" spans="1:6" x14ac:dyDescent="0.2">
      <c r="A18" s="2">
        <v>1211</v>
      </c>
      <c r="B18" s="1">
        <v>44961</v>
      </c>
      <c r="C18" s="2">
        <v>79</v>
      </c>
      <c r="D18" s="3">
        <v>646</v>
      </c>
      <c r="E18">
        <v>7</v>
      </c>
      <c r="F18" t="str">
        <f>VLOOKUP(orders[[#This Row],[customer_id]],customers[],2,0)</f>
        <v>tim</v>
      </c>
    </row>
    <row r="19" spans="1:6" x14ac:dyDescent="0.2">
      <c r="A19" s="2">
        <v>1213</v>
      </c>
      <c r="B19" s="1">
        <v>44961</v>
      </c>
      <c r="C19" s="2">
        <v>29</v>
      </c>
      <c r="D19" s="3">
        <v>328</v>
      </c>
      <c r="E19">
        <v>10</v>
      </c>
      <c r="F19" t="str">
        <f>VLOOKUP(orders[[#This Row],[customer_id]],customers[],2,0)</f>
        <v>john</v>
      </c>
    </row>
    <row r="20" spans="1:6" x14ac:dyDescent="0.2">
      <c r="A20" s="2">
        <v>1215</v>
      </c>
      <c r="B20" s="1">
        <v>44961</v>
      </c>
      <c r="C20" s="2">
        <v>21</v>
      </c>
      <c r="D20" s="3">
        <v>811</v>
      </c>
      <c r="E20">
        <v>3</v>
      </c>
      <c r="F20" t="str">
        <f>VLOOKUP(orders[[#This Row],[customer_id]],customers[],2,0)</f>
        <v>lisa</v>
      </c>
    </row>
    <row r="21" spans="1:6" x14ac:dyDescent="0.2">
      <c r="A21" s="2">
        <v>1227</v>
      </c>
      <c r="B21" s="1">
        <v>44961</v>
      </c>
      <c r="C21" s="2">
        <v>50</v>
      </c>
      <c r="D21" s="3">
        <v>704</v>
      </c>
      <c r="E21">
        <v>5</v>
      </c>
      <c r="F21" t="str">
        <f>VLOOKUP(orders[[#This Row],[customer_id]],customers[],2,0)</f>
        <v>bruce</v>
      </c>
    </row>
    <row r="22" spans="1:6" x14ac:dyDescent="0.2">
      <c r="A22" s="2">
        <v>1233</v>
      </c>
      <c r="B22" s="1">
        <v>44962</v>
      </c>
      <c r="C22" s="2">
        <v>79</v>
      </c>
      <c r="D22" s="3">
        <v>328</v>
      </c>
      <c r="E22">
        <v>10</v>
      </c>
      <c r="F22" t="str">
        <f>VLOOKUP(orders[[#This Row],[customer_id]],customers[],2,0)</f>
        <v>tim</v>
      </c>
    </row>
    <row r="23" spans="1:6" x14ac:dyDescent="0.2">
      <c r="A23" s="2">
        <v>1235</v>
      </c>
      <c r="B23" s="1">
        <v>44962</v>
      </c>
      <c r="C23" s="2">
        <v>14</v>
      </c>
      <c r="D23" s="3">
        <v>163</v>
      </c>
      <c r="E23">
        <v>10</v>
      </c>
      <c r="F23" t="str">
        <f>VLOOKUP(orders[[#This Row],[customer_id]],customers[],2,0)</f>
        <v>ravi</v>
      </c>
    </row>
    <row r="24" spans="1:6" x14ac:dyDescent="0.2">
      <c r="A24" s="2">
        <v>1255</v>
      </c>
      <c r="B24" s="1">
        <v>44962</v>
      </c>
      <c r="C24" s="2">
        <v>50</v>
      </c>
      <c r="D24" s="3">
        <v>521</v>
      </c>
      <c r="E24">
        <v>2</v>
      </c>
      <c r="F24" t="str">
        <f>VLOOKUP(orders[[#This Row],[customer_id]],customers[],2,0)</f>
        <v>bruce</v>
      </c>
    </row>
    <row r="25" spans="1:6" x14ac:dyDescent="0.2">
      <c r="A25" s="2">
        <v>1257</v>
      </c>
      <c r="B25" s="1">
        <v>44962</v>
      </c>
      <c r="C25" s="2">
        <v>11</v>
      </c>
      <c r="D25" s="3">
        <v>590</v>
      </c>
      <c r="E25">
        <v>8</v>
      </c>
      <c r="F25" t="str">
        <f>VLOOKUP(orders[[#This Row],[customer_id]],customers[],2,0)</f>
        <v>anthony</v>
      </c>
    </row>
    <row r="26" spans="1:6" x14ac:dyDescent="0.2">
      <c r="A26" s="2">
        <v>1258</v>
      </c>
      <c r="B26" s="1">
        <v>44962</v>
      </c>
      <c r="C26" s="2">
        <v>34</v>
      </c>
      <c r="D26" s="3">
        <v>704</v>
      </c>
      <c r="E26">
        <v>4</v>
      </c>
      <c r="F26" t="str">
        <f>VLOOKUP(orders[[#This Row],[customer_id]],customers[],2,0)</f>
        <v>jay</v>
      </c>
    </row>
    <row r="27" spans="1:6" x14ac:dyDescent="0.2">
      <c r="A27" s="2">
        <v>1273</v>
      </c>
      <c r="B27" s="1">
        <v>44963</v>
      </c>
      <c r="C27" s="2">
        <v>50</v>
      </c>
      <c r="D27" s="3">
        <v>886</v>
      </c>
      <c r="E27">
        <v>3</v>
      </c>
      <c r="F27" t="str">
        <f>VLOOKUP(orders[[#This Row],[customer_id]],customers[],2,0)</f>
        <v>bruce</v>
      </c>
    </row>
    <row r="28" spans="1:6" x14ac:dyDescent="0.2">
      <c r="A28" s="2">
        <v>1277</v>
      </c>
      <c r="B28" s="1">
        <v>44963</v>
      </c>
      <c r="C28" s="2">
        <v>34</v>
      </c>
      <c r="D28" s="3">
        <v>704</v>
      </c>
      <c r="E28">
        <v>6</v>
      </c>
      <c r="F28" t="str">
        <f>VLOOKUP(orders[[#This Row],[customer_id]],customers[],2,0)</f>
        <v>jay</v>
      </c>
    </row>
    <row r="29" spans="1:6" x14ac:dyDescent="0.2">
      <c r="A29" s="2">
        <v>1289</v>
      </c>
      <c r="B29" s="1">
        <v>44963</v>
      </c>
      <c r="C29" s="2">
        <v>19</v>
      </c>
      <c r="D29" s="3">
        <v>811</v>
      </c>
      <c r="E29">
        <v>6</v>
      </c>
      <c r="F29" t="str">
        <f>VLOOKUP(orders[[#This Row],[customer_id]],customers[],2,0)</f>
        <v>ahmed</v>
      </c>
    </row>
    <row r="30" spans="1:6" x14ac:dyDescent="0.2">
      <c r="A30" s="2">
        <v>1290</v>
      </c>
      <c r="B30" s="1">
        <v>44963</v>
      </c>
      <c r="C30" s="2">
        <v>35</v>
      </c>
      <c r="D30" s="3">
        <v>600</v>
      </c>
      <c r="E30">
        <v>5</v>
      </c>
      <c r="F30" t="str">
        <f>VLOOKUP(orders[[#This Row],[customer_id]],customers[],2,0)</f>
        <v>mike</v>
      </c>
    </row>
    <row r="31" spans="1:6" x14ac:dyDescent="0.2">
      <c r="A31" s="2">
        <v>1292</v>
      </c>
      <c r="B31" s="1">
        <v>44963</v>
      </c>
      <c r="C31" s="2">
        <v>14</v>
      </c>
      <c r="D31" s="3">
        <v>804</v>
      </c>
      <c r="E31">
        <v>2</v>
      </c>
      <c r="F31" t="str">
        <f>VLOOKUP(orders[[#This Row],[customer_id]],customers[],2,0)</f>
        <v>ravi</v>
      </c>
    </row>
    <row r="32" spans="1:6" x14ac:dyDescent="0.2">
      <c r="A32" s="2">
        <v>1294</v>
      </c>
      <c r="B32" s="1">
        <v>44964</v>
      </c>
      <c r="C32" s="2">
        <v>19</v>
      </c>
      <c r="D32" s="3">
        <v>651</v>
      </c>
      <c r="E32">
        <v>3</v>
      </c>
      <c r="F32" t="str">
        <f>VLOOKUP(orders[[#This Row],[customer_id]],customers[],2,0)</f>
        <v>ahmed</v>
      </c>
    </row>
    <row r="33" spans="1:6" x14ac:dyDescent="0.2">
      <c r="A33" s="2">
        <v>1295</v>
      </c>
      <c r="B33" s="1">
        <v>44964</v>
      </c>
      <c r="C33" s="2">
        <v>14</v>
      </c>
      <c r="D33" s="3">
        <v>521</v>
      </c>
      <c r="E33">
        <v>4</v>
      </c>
      <c r="F33" t="str">
        <f>VLOOKUP(orders[[#This Row],[customer_id]],customers[],2,0)</f>
        <v>ravi</v>
      </c>
    </row>
    <row r="34" spans="1:6" x14ac:dyDescent="0.2">
      <c r="A34" s="2">
        <v>1297</v>
      </c>
      <c r="B34" s="1">
        <v>44964</v>
      </c>
      <c r="C34" s="2">
        <v>35</v>
      </c>
      <c r="D34" s="3">
        <v>628</v>
      </c>
      <c r="E34">
        <v>9</v>
      </c>
      <c r="F34" t="str">
        <f>VLOOKUP(orders[[#This Row],[customer_id]],customers[],2,0)</f>
        <v>mike</v>
      </c>
    </row>
    <row r="35" spans="1:6" x14ac:dyDescent="0.2">
      <c r="A35" s="2">
        <v>1300</v>
      </c>
      <c r="B35" s="1">
        <v>44964</v>
      </c>
      <c r="C35" s="2">
        <v>35</v>
      </c>
      <c r="D35" s="3">
        <v>797</v>
      </c>
      <c r="E35">
        <v>4</v>
      </c>
      <c r="F35" t="str">
        <f>VLOOKUP(orders[[#This Row],[customer_id]],customers[],2,0)</f>
        <v>mike</v>
      </c>
    </row>
    <row r="36" spans="1:6" x14ac:dyDescent="0.2">
      <c r="A36" s="2">
        <v>1302</v>
      </c>
      <c r="B36" s="1">
        <v>44964</v>
      </c>
      <c r="C36" s="2">
        <v>34</v>
      </c>
      <c r="D36" s="3">
        <v>328</v>
      </c>
      <c r="E36">
        <v>3</v>
      </c>
      <c r="F36" t="str">
        <f>VLOOKUP(orders[[#This Row],[customer_id]],customers[],2,0)</f>
        <v>jay</v>
      </c>
    </row>
    <row r="37" spans="1:6" x14ac:dyDescent="0.2">
      <c r="A37" s="2">
        <v>1309</v>
      </c>
      <c r="B37" s="1">
        <v>44965</v>
      </c>
      <c r="C37" s="2">
        <v>34</v>
      </c>
      <c r="D37" s="3">
        <v>163</v>
      </c>
      <c r="E37" t="s">
        <v>11</v>
      </c>
      <c r="F37" t="str">
        <f>VLOOKUP(orders[[#This Row],[customer_id]],customers[],2,0)</f>
        <v>jay</v>
      </c>
    </row>
    <row r="38" spans="1:6" x14ac:dyDescent="0.2">
      <c r="A38" s="2">
        <v>1310</v>
      </c>
      <c r="B38" s="1">
        <v>44965</v>
      </c>
      <c r="C38" s="2">
        <v>79</v>
      </c>
      <c r="D38" s="3">
        <v>484</v>
      </c>
      <c r="E38">
        <v>3</v>
      </c>
      <c r="F38" t="str">
        <f>VLOOKUP(orders[[#This Row],[customer_id]],customers[],2,0)</f>
        <v>tim</v>
      </c>
    </row>
    <row r="39" spans="1:6" x14ac:dyDescent="0.2">
      <c r="A39" s="2">
        <v>1318</v>
      </c>
      <c r="B39" s="1">
        <v>44965</v>
      </c>
      <c r="C39" s="2">
        <v>29</v>
      </c>
      <c r="D39" s="3">
        <v>794</v>
      </c>
      <c r="E39">
        <v>3</v>
      </c>
      <c r="F39" t="str">
        <f>VLOOKUP(orders[[#This Row],[customer_id]],customers[],2,0)</f>
        <v>john</v>
      </c>
    </row>
    <row r="40" spans="1:6" x14ac:dyDescent="0.2">
      <c r="A40" s="2">
        <v>1319</v>
      </c>
      <c r="B40" s="1">
        <v>44965</v>
      </c>
      <c r="C40" s="2">
        <v>14</v>
      </c>
      <c r="D40" s="3">
        <v>521</v>
      </c>
      <c r="E40">
        <v>6</v>
      </c>
      <c r="F40" t="str">
        <f>VLOOKUP(orders[[#This Row],[customer_id]],customers[],2,0)</f>
        <v>ravi</v>
      </c>
    </row>
    <row r="41" spans="1:6" x14ac:dyDescent="0.2">
      <c r="A41" s="2">
        <v>1321</v>
      </c>
      <c r="B41" s="1">
        <v>44965</v>
      </c>
      <c r="C41" s="2">
        <v>21</v>
      </c>
      <c r="D41" s="3">
        <v>594</v>
      </c>
      <c r="E41">
        <v>7</v>
      </c>
      <c r="F41" t="str">
        <f>VLOOKUP(orders[[#This Row],[customer_id]],customers[],2,0)</f>
        <v>lisa</v>
      </c>
    </row>
    <row r="42" spans="1:6" x14ac:dyDescent="0.2">
      <c r="A42" s="2">
        <v>1323</v>
      </c>
      <c r="B42" s="1">
        <v>44966</v>
      </c>
      <c r="C42" s="2">
        <v>79</v>
      </c>
      <c r="D42" s="3">
        <v>646</v>
      </c>
      <c r="E42">
        <v>9</v>
      </c>
      <c r="F42" t="str">
        <f>VLOOKUP(orders[[#This Row],[customer_id]],customers[],2,0)</f>
        <v>tim</v>
      </c>
    </row>
    <row r="43" spans="1:6" x14ac:dyDescent="0.2">
      <c r="A43" s="2">
        <v>1324</v>
      </c>
      <c r="B43" s="1">
        <v>44966</v>
      </c>
      <c r="C43" s="2">
        <v>19</v>
      </c>
      <c r="D43" s="3">
        <v>594</v>
      </c>
      <c r="E43">
        <v>8</v>
      </c>
      <c r="F43" t="str">
        <f>VLOOKUP(orders[[#This Row],[customer_id]],customers[],2,0)</f>
        <v>ahmed</v>
      </c>
    </row>
    <row r="44" spans="1:6" x14ac:dyDescent="0.2">
      <c r="A44" s="2">
        <v>1327</v>
      </c>
      <c r="B44" s="1">
        <v>44966</v>
      </c>
      <c r="C44" s="2">
        <v>50</v>
      </c>
      <c r="D44" s="3">
        <v>392</v>
      </c>
      <c r="E44">
        <v>9</v>
      </c>
      <c r="F44" t="str">
        <f>VLOOKUP(orders[[#This Row],[customer_id]],customers[],2,0)</f>
        <v>bruce</v>
      </c>
    </row>
    <row r="45" spans="1:6" x14ac:dyDescent="0.2">
      <c r="A45" s="2">
        <v>1330</v>
      </c>
      <c r="B45" s="1">
        <v>44966</v>
      </c>
      <c r="C45" s="2">
        <v>29</v>
      </c>
      <c r="D45" s="3">
        <v>804</v>
      </c>
      <c r="E45">
        <v>10</v>
      </c>
      <c r="F45" t="str">
        <f>VLOOKUP(orders[[#This Row],[customer_id]],customers[],2,0)</f>
        <v>john</v>
      </c>
    </row>
    <row r="46" spans="1:6" x14ac:dyDescent="0.2">
      <c r="A46" s="2">
        <v>1335</v>
      </c>
      <c r="B46" s="1">
        <v>44966</v>
      </c>
      <c r="C46" s="2">
        <v>34</v>
      </c>
      <c r="D46" s="3">
        <v>811</v>
      </c>
      <c r="E46">
        <v>6</v>
      </c>
      <c r="F46" t="str">
        <f>VLOOKUP(orders[[#This Row],[customer_id]],customers[],2,0)</f>
        <v>jay</v>
      </c>
    </row>
    <row r="47" spans="1:6" x14ac:dyDescent="0.2">
      <c r="A47" s="2">
        <v>1338</v>
      </c>
      <c r="B47" s="1">
        <v>44967</v>
      </c>
      <c r="C47" s="2">
        <v>14</v>
      </c>
      <c r="D47" s="3">
        <v>521</v>
      </c>
      <c r="E47">
        <v>5</v>
      </c>
      <c r="F47" t="str">
        <f>VLOOKUP(orders[[#This Row],[customer_id]],customers[],2,0)</f>
        <v>ravi</v>
      </c>
    </row>
    <row r="48" spans="1:6" x14ac:dyDescent="0.2">
      <c r="A48" s="2">
        <v>1339</v>
      </c>
      <c r="B48" s="1">
        <v>44967</v>
      </c>
      <c r="C48" s="2">
        <v>35</v>
      </c>
      <c r="D48" s="3">
        <v>886</v>
      </c>
      <c r="E48" t="s">
        <v>11</v>
      </c>
      <c r="F48" t="str">
        <f>VLOOKUP(orders[[#This Row],[customer_id]],customers[],2,0)</f>
        <v>mike</v>
      </c>
    </row>
    <row r="49" spans="1:6" x14ac:dyDescent="0.2">
      <c r="A49" s="2">
        <v>1341</v>
      </c>
      <c r="B49" s="1">
        <v>44967</v>
      </c>
      <c r="C49" s="2">
        <v>29</v>
      </c>
      <c r="D49" s="3">
        <v>600</v>
      </c>
      <c r="E49">
        <v>6</v>
      </c>
      <c r="F49" t="str">
        <f>VLOOKUP(orders[[#This Row],[customer_id]],customers[],2,0)</f>
        <v>john</v>
      </c>
    </row>
    <row r="50" spans="1:6" x14ac:dyDescent="0.2">
      <c r="A50" s="2">
        <v>1342</v>
      </c>
      <c r="B50" s="1">
        <v>44967</v>
      </c>
      <c r="C50" s="2">
        <v>11</v>
      </c>
      <c r="D50" s="3">
        <v>651</v>
      </c>
      <c r="E50">
        <v>6</v>
      </c>
      <c r="F50" t="str">
        <f>VLOOKUP(orders[[#This Row],[customer_id]],customers[],2,0)</f>
        <v>anthony</v>
      </c>
    </row>
    <row r="51" spans="1:6" x14ac:dyDescent="0.2">
      <c r="A51" s="2">
        <v>1346</v>
      </c>
      <c r="B51" s="1">
        <v>44967</v>
      </c>
      <c r="C51" s="2">
        <v>21</v>
      </c>
      <c r="D51" s="3">
        <v>328</v>
      </c>
      <c r="E51">
        <v>2</v>
      </c>
      <c r="F51" t="str">
        <f>VLOOKUP(orders[[#This Row],[customer_id]],customers[],2,0)</f>
        <v>lisa</v>
      </c>
    </row>
    <row r="52" spans="1:6" x14ac:dyDescent="0.2">
      <c r="A52" s="2">
        <v>1347</v>
      </c>
      <c r="B52" s="1">
        <v>44968</v>
      </c>
      <c r="C52" s="2">
        <v>79</v>
      </c>
      <c r="D52" s="3">
        <v>862</v>
      </c>
      <c r="E52">
        <v>9</v>
      </c>
      <c r="F52" t="str">
        <f>VLOOKUP(orders[[#This Row],[customer_id]],customers[],2,0)</f>
        <v>tim</v>
      </c>
    </row>
    <row r="53" spans="1:6" x14ac:dyDescent="0.2">
      <c r="A53" s="2">
        <v>1350</v>
      </c>
      <c r="B53" s="1">
        <v>44968</v>
      </c>
      <c r="C53" s="2">
        <v>19</v>
      </c>
      <c r="D53" s="3">
        <v>484</v>
      </c>
      <c r="E53">
        <v>9</v>
      </c>
      <c r="F53" t="str">
        <f>VLOOKUP(orders[[#This Row],[customer_id]],customers[],2,0)</f>
        <v>ahmed</v>
      </c>
    </row>
    <row r="54" spans="1:6" x14ac:dyDescent="0.2">
      <c r="A54" s="2">
        <v>1352</v>
      </c>
      <c r="B54" s="1">
        <v>44968</v>
      </c>
      <c r="C54" s="2">
        <v>35</v>
      </c>
      <c r="D54" s="3">
        <v>704</v>
      </c>
      <c r="E54">
        <v>4</v>
      </c>
      <c r="F54" t="str">
        <f>VLOOKUP(orders[[#This Row],[customer_id]],customers[],2,0)</f>
        <v>mike</v>
      </c>
    </row>
    <row r="55" spans="1:6" x14ac:dyDescent="0.2">
      <c r="A55" s="2">
        <v>1353</v>
      </c>
      <c r="B55" s="1">
        <v>44968</v>
      </c>
      <c r="C55" s="2">
        <v>34</v>
      </c>
      <c r="D55" s="3">
        <v>739</v>
      </c>
      <c r="E55">
        <v>3</v>
      </c>
      <c r="F55" t="str">
        <f>VLOOKUP(orders[[#This Row],[customer_id]],customers[],2,0)</f>
        <v>jay</v>
      </c>
    </row>
    <row r="56" spans="1:6" x14ac:dyDescent="0.2">
      <c r="A56" s="2">
        <v>1358</v>
      </c>
      <c r="B56" s="1">
        <v>44968</v>
      </c>
      <c r="C56" s="2">
        <v>50</v>
      </c>
      <c r="D56" s="3">
        <v>594</v>
      </c>
      <c r="E56">
        <v>9</v>
      </c>
      <c r="F56" t="str">
        <f>VLOOKUP(orders[[#This Row],[customer_id]],customers[],2,0)</f>
        <v>bruce</v>
      </c>
    </row>
    <row r="57" spans="1:6" x14ac:dyDescent="0.2">
      <c r="A57" s="2">
        <v>1359</v>
      </c>
      <c r="B57" s="1">
        <v>44969</v>
      </c>
      <c r="C57" s="2">
        <v>35</v>
      </c>
      <c r="D57" s="3">
        <v>392</v>
      </c>
      <c r="E57">
        <v>3</v>
      </c>
      <c r="F57" t="str">
        <f>VLOOKUP(orders[[#This Row],[customer_id]],customers[],2,0)</f>
        <v>mike</v>
      </c>
    </row>
    <row r="58" spans="1:6" x14ac:dyDescent="0.2">
      <c r="A58" s="2">
        <v>1361</v>
      </c>
      <c r="B58" s="1">
        <v>44969</v>
      </c>
      <c r="C58" s="2">
        <v>35</v>
      </c>
      <c r="D58" s="3">
        <v>794</v>
      </c>
      <c r="E58">
        <v>7</v>
      </c>
      <c r="F58" t="str">
        <f>VLOOKUP(orders[[#This Row],[customer_id]],customers[],2,0)</f>
        <v>mike</v>
      </c>
    </row>
    <row r="59" spans="1:6" x14ac:dyDescent="0.2">
      <c r="A59" s="2">
        <v>1364</v>
      </c>
      <c r="B59" s="1">
        <v>44969</v>
      </c>
      <c r="C59" s="2">
        <v>21</v>
      </c>
      <c r="D59" s="3">
        <v>739</v>
      </c>
      <c r="E59">
        <v>7</v>
      </c>
      <c r="F59" t="str">
        <f>VLOOKUP(orders[[#This Row],[customer_id]],customers[],2,0)</f>
        <v>lisa</v>
      </c>
    </row>
    <row r="60" spans="1:6" x14ac:dyDescent="0.2">
      <c r="A60" s="2">
        <v>1370</v>
      </c>
      <c r="B60" s="1">
        <v>44969</v>
      </c>
      <c r="C60" s="2">
        <v>50</v>
      </c>
      <c r="D60" s="3">
        <v>594</v>
      </c>
      <c r="E60">
        <v>10</v>
      </c>
      <c r="F60" t="str">
        <f>VLOOKUP(orders[[#This Row],[customer_id]],customers[],2,0)</f>
        <v>bruce</v>
      </c>
    </row>
    <row r="61" spans="1:6" x14ac:dyDescent="0.2">
      <c r="A61" s="2">
        <v>1374</v>
      </c>
      <c r="B61" s="1">
        <v>44969</v>
      </c>
      <c r="C61" s="2">
        <v>19</v>
      </c>
      <c r="D61" s="3">
        <v>811</v>
      </c>
      <c r="E61">
        <v>8</v>
      </c>
      <c r="F61" t="str">
        <f>VLOOKUP(orders[[#This Row],[customer_id]],customers[],2,0)</f>
        <v>ahmed</v>
      </c>
    </row>
    <row r="62" spans="1:6" x14ac:dyDescent="0.2">
      <c r="A62" s="2">
        <v>1379</v>
      </c>
      <c r="B62" s="1">
        <v>44970</v>
      </c>
      <c r="C62" s="2">
        <v>14</v>
      </c>
      <c r="D62" s="3">
        <v>794</v>
      </c>
      <c r="E62">
        <v>10</v>
      </c>
      <c r="F62" t="str">
        <f>VLOOKUP(orders[[#This Row],[customer_id]],customers[],2,0)</f>
        <v>ravi</v>
      </c>
    </row>
    <row r="63" spans="1:6" x14ac:dyDescent="0.2">
      <c r="A63" s="2">
        <v>1382</v>
      </c>
      <c r="B63" s="1">
        <v>44970</v>
      </c>
      <c r="C63" s="2">
        <v>35</v>
      </c>
      <c r="D63" s="3">
        <v>862</v>
      </c>
      <c r="E63">
        <v>10</v>
      </c>
      <c r="F63" t="str">
        <f>VLOOKUP(orders[[#This Row],[customer_id]],customers[],2,0)</f>
        <v>mike</v>
      </c>
    </row>
    <row r="64" spans="1:6" x14ac:dyDescent="0.2">
      <c r="A64" s="2">
        <v>1388</v>
      </c>
      <c r="B64" s="1">
        <v>44970</v>
      </c>
      <c r="C64" s="2">
        <v>11</v>
      </c>
      <c r="D64" s="3">
        <v>804</v>
      </c>
      <c r="E64">
        <v>3</v>
      </c>
      <c r="F64" t="str">
        <f>VLOOKUP(orders[[#This Row],[customer_id]],customers[],2,0)</f>
        <v>anthony</v>
      </c>
    </row>
    <row r="65" spans="1:6" x14ac:dyDescent="0.2">
      <c r="A65" s="2">
        <v>1395</v>
      </c>
      <c r="B65" s="1">
        <v>44970</v>
      </c>
      <c r="C65" s="2">
        <v>19</v>
      </c>
      <c r="D65" s="3">
        <v>590</v>
      </c>
      <c r="E65" t="s">
        <v>11</v>
      </c>
      <c r="F65" t="str">
        <f>VLOOKUP(orders[[#This Row],[customer_id]],customers[],2,0)</f>
        <v>ahmed</v>
      </c>
    </row>
    <row r="66" spans="1:6" x14ac:dyDescent="0.2">
      <c r="A66" s="2">
        <v>1396</v>
      </c>
      <c r="B66" s="1">
        <v>44970</v>
      </c>
      <c r="C66" s="2">
        <v>34</v>
      </c>
      <c r="D66" s="3">
        <v>628</v>
      </c>
      <c r="E66">
        <v>9</v>
      </c>
      <c r="F66" t="str">
        <f>VLOOKUP(orders[[#This Row],[customer_id]],customers[],2,0)</f>
        <v>jay</v>
      </c>
    </row>
    <row r="67" spans="1:6" x14ac:dyDescent="0.2">
      <c r="A67" s="2">
        <v>1397</v>
      </c>
      <c r="B67" s="1">
        <v>44971</v>
      </c>
      <c r="C67" s="2">
        <v>79</v>
      </c>
      <c r="D67" s="3">
        <v>797</v>
      </c>
      <c r="E67">
        <v>6</v>
      </c>
      <c r="F67" t="str">
        <f>VLOOKUP(orders[[#This Row],[customer_id]],customers[],2,0)</f>
        <v>tim</v>
      </c>
    </row>
    <row r="68" spans="1:6" x14ac:dyDescent="0.2">
      <c r="A68" s="2">
        <v>1406</v>
      </c>
      <c r="B68" s="1">
        <v>44971</v>
      </c>
      <c r="C68" s="2">
        <v>19</v>
      </c>
      <c r="D68" s="3">
        <v>294</v>
      </c>
      <c r="E68">
        <v>3</v>
      </c>
      <c r="F68" t="str">
        <f>VLOOKUP(orders[[#This Row],[customer_id]],customers[],2,0)</f>
        <v>ahmed</v>
      </c>
    </row>
    <row r="69" spans="1:6" x14ac:dyDescent="0.2">
      <c r="A69" s="2">
        <v>1420</v>
      </c>
      <c r="B69" s="1">
        <v>44971</v>
      </c>
      <c r="C69" s="2">
        <v>21</v>
      </c>
      <c r="D69" s="3">
        <v>590</v>
      </c>
      <c r="E69">
        <v>7</v>
      </c>
      <c r="F69" t="str">
        <f>VLOOKUP(orders[[#This Row],[customer_id]],customers[],2,0)</f>
        <v>lisa</v>
      </c>
    </row>
    <row r="70" spans="1:6" x14ac:dyDescent="0.2">
      <c r="A70" s="2">
        <v>1436</v>
      </c>
      <c r="B70" s="1">
        <v>44971</v>
      </c>
      <c r="C70" s="2">
        <v>35</v>
      </c>
      <c r="D70" s="3">
        <v>392</v>
      </c>
      <c r="E70">
        <v>3</v>
      </c>
      <c r="F70" t="str">
        <f>VLOOKUP(orders[[#This Row],[customer_id]],customers[],2,0)</f>
        <v>mike</v>
      </c>
    </row>
    <row r="71" spans="1:6" x14ac:dyDescent="0.2">
      <c r="A71" s="2">
        <v>1438</v>
      </c>
      <c r="B71" s="1">
        <v>44971</v>
      </c>
      <c r="C71" s="2">
        <v>14</v>
      </c>
      <c r="D71" s="3">
        <v>704</v>
      </c>
      <c r="E71">
        <v>4</v>
      </c>
      <c r="F71" t="str">
        <f>VLOOKUP(orders[[#This Row],[customer_id]],customers[],2,0)</f>
        <v>ravi</v>
      </c>
    </row>
    <row r="72" spans="1:6" x14ac:dyDescent="0.2">
      <c r="A72" s="2">
        <v>1445</v>
      </c>
      <c r="B72" s="1">
        <v>44972</v>
      </c>
      <c r="C72" s="2">
        <v>34</v>
      </c>
      <c r="D72" s="3">
        <v>704</v>
      </c>
      <c r="E72">
        <v>4</v>
      </c>
      <c r="F72" t="str">
        <f>VLOOKUP(orders[[#This Row],[customer_id]],customers[],2,0)</f>
        <v>jay</v>
      </c>
    </row>
    <row r="73" spans="1:6" x14ac:dyDescent="0.2">
      <c r="A73" s="2">
        <v>1455</v>
      </c>
      <c r="B73" s="1">
        <v>44972</v>
      </c>
      <c r="C73" s="2">
        <v>29</v>
      </c>
      <c r="D73" s="3">
        <v>294</v>
      </c>
      <c r="E73">
        <v>10</v>
      </c>
      <c r="F73" t="str">
        <f>VLOOKUP(orders[[#This Row],[customer_id]],customers[],2,0)</f>
        <v>john</v>
      </c>
    </row>
    <row r="74" spans="1:6" x14ac:dyDescent="0.2">
      <c r="A74" s="2">
        <v>1457</v>
      </c>
      <c r="B74" s="1">
        <v>44972</v>
      </c>
      <c r="C74" s="2">
        <v>50</v>
      </c>
      <c r="D74" s="3">
        <v>484</v>
      </c>
      <c r="E74">
        <v>10</v>
      </c>
      <c r="F74" t="str">
        <f>VLOOKUP(orders[[#This Row],[customer_id]],customers[],2,0)</f>
        <v>bruce</v>
      </c>
    </row>
    <row r="75" spans="1:6" x14ac:dyDescent="0.2">
      <c r="A75" s="2">
        <v>1459</v>
      </c>
      <c r="B75" s="1">
        <v>44972</v>
      </c>
      <c r="C75" s="2">
        <v>14</v>
      </c>
      <c r="D75" s="3">
        <v>594</v>
      </c>
      <c r="E75">
        <v>5</v>
      </c>
      <c r="F75" t="str">
        <f>VLOOKUP(orders[[#This Row],[customer_id]],customers[],2,0)</f>
        <v>ravi</v>
      </c>
    </row>
    <row r="76" spans="1:6" x14ac:dyDescent="0.2">
      <c r="A76" s="2">
        <v>1466</v>
      </c>
      <c r="B76" s="1">
        <v>44972</v>
      </c>
      <c r="C76" s="2">
        <v>35</v>
      </c>
      <c r="D76" s="3">
        <v>163</v>
      </c>
      <c r="E76">
        <v>6</v>
      </c>
      <c r="F76" t="str">
        <f>VLOOKUP(orders[[#This Row],[customer_id]],customers[],2,0)</f>
        <v>mike</v>
      </c>
    </row>
    <row r="77" spans="1:6" x14ac:dyDescent="0.2">
      <c r="A77" s="2">
        <v>1471</v>
      </c>
      <c r="B77" s="1">
        <v>44973</v>
      </c>
      <c r="C77" s="2">
        <v>50</v>
      </c>
      <c r="D77" s="3">
        <v>651</v>
      </c>
      <c r="E77">
        <v>8</v>
      </c>
      <c r="F77" t="str">
        <f>VLOOKUP(orders[[#This Row],[customer_id]],customers[],2,0)</f>
        <v>bruce</v>
      </c>
    </row>
    <row r="78" spans="1:6" x14ac:dyDescent="0.2">
      <c r="A78" s="2">
        <v>1480</v>
      </c>
      <c r="B78" s="1">
        <v>44973</v>
      </c>
      <c r="C78" s="2">
        <v>19</v>
      </c>
      <c r="D78" s="3">
        <v>704</v>
      </c>
      <c r="E78">
        <v>2</v>
      </c>
      <c r="F78" t="str">
        <f>VLOOKUP(orders[[#This Row],[customer_id]],customers[],2,0)</f>
        <v>ahmed</v>
      </c>
    </row>
    <row r="79" spans="1:6" x14ac:dyDescent="0.2">
      <c r="A79" s="2">
        <v>1484</v>
      </c>
      <c r="B79" s="1">
        <v>44973</v>
      </c>
      <c r="C79" s="2">
        <v>35</v>
      </c>
      <c r="D79" s="3">
        <v>590</v>
      </c>
      <c r="E79">
        <v>8</v>
      </c>
      <c r="F79" t="str">
        <f>VLOOKUP(orders[[#This Row],[customer_id]],customers[],2,0)</f>
        <v>mike</v>
      </c>
    </row>
    <row r="80" spans="1:6" x14ac:dyDescent="0.2">
      <c r="A80" s="2">
        <v>1487</v>
      </c>
      <c r="B80" s="1">
        <v>44973</v>
      </c>
      <c r="C80" s="2">
        <v>21</v>
      </c>
      <c r="D80" s="3">
        <v>811</v>
      </c>
      <c r="E80">
        <v>5</v>
      </c>
      <c r="F80" t="str">
        <f>VLOOKUP(orders[[#This Row],[customer_id]],customers[],2,0)</f>
        <v>lisa</v>
      </c>
    </row>
    <row r="81" spans="1:6" x14ac:dyDescent="0.2">
      <c r="A81" s="2">
        <v>1489</v>
      </c>
      <c r="B81" s="1">
        <v>44973</v>
      </c>
      <c r="C81" s="2">
        <v>35</v>
      </c>
      <c r="D81" s="3">
        <v>594</v>
      </c>
      <c r="E81">
        <v>8</v>
      </c>
      <c r="F81" t="str">
        <f>VLOOKUP(orders[[#This Row],[customer_id]],customers[],2,0)</f>
        <v>mike</v>
      </c>
    </row>
    <row r="82" spans="1:6" x14ac:dyDescent="0.2">
      <c r="A82" s="2">
        <v>1491</v>
      </c>
      <c r="B82" s="1">
        <v>44974</v>
      </c>
      <c r="C82" s="2">
        <v>29</v>
      </c>
      <c r="D82" s="3">
        <v>739</v>
      </c>
      <c r="E82">
        <v>2</v>
      </c>
      <c r="F82" t="str">
        <f>VLOOKUP(orders[[#This Row],[customer_id]],customers[],2,0)</f>
        <v>john</v>
      </c>
    </row>
    <row r="83" spans="1:6" x14ac:dyDescent="0.2">
      <c r="A83" s="2">
        <v>1517</v>
      </c>
      <c r="B83" s="1">
        <v>44974</v>
      </c>
      <c r="C83" s="2">
        <v>21</v>
      </c>
      <c r="D83" s="3">
        <v>628</v>
      </c>
      <c r="E83">
        <v>10</v>
      </c>
      <c r="F83" t="str">
        <f>VLOOKUP(orders[[#This Row],[customer_id]],customers[],2,0)</f>
        <v>lisa</v>
      </c>
    </row>
    <row r="84" spans="1:6" x14ac:dyDescent="0.2">
      <c r="A84" s="2">
        <v>1522</v>
      </c>
      <c r="B84" s="1">
        <v>44974</v>
      </c>
      <c r="C84" s="2">
        <v>11</v>
      </c>
      <c r="D84" s="3">
        <v>392</v>
      </c>
      <c r="E84">
        <v>4</v>
      </c>
      <c r="F84" t="str">
        <f>VLOOKUP(orders[[#This Row],[customer_id]],customers[],2,0)</f>
        <v>anthony</v>
      </c>
    </row>
    <row r="85" spans="1:6" x14ac:dyDescent="0.2">
      <c r="A85" s="2">
        <v>1527</v>
      </c>
      <c r="B85" s="1">
        <v>44974</v>
      </c>
      <c r="C85" s="2">
        <v>35</v>
      </c>
      <c r="D85" s="3">
        <v>484</v>
      </c>
      <c r="E85">
        <v>6</v>
      </c>
      <c r="F85" t="str">
        <f>VLOOKUP(orders[[#This Row],[customer_id]],customers[],2,0)</f>
        <v>mike</v>
      </c>
    </row>
    <row r="86" spans="1:6" x14ac:dyDescent="0.2">
      <c r="A86" s="2">
        <v>1533</v>
      </c>
      <c r="B86" s="1">
        <v>44974</v>
      </c>
      <c r="C86" s="2">
        <v>50</v>
      </c>
      <c r="D86" s="3">
        <v>294</v>
      </c>
      <c r="E86">
        <v>8</v>
      </c>
      <c r="F86" t="str">
        <f>VLOOKUP(orders[[#This Row],[customer_id]],customers[],2,0)</f>
        <v>bruce</v>
      </c>
    </row>
    <row r="87" spans="1:6" x14ac:dyDescent="0.2">
      <c r="A87" s="2">
        <v>1536</v>
      </c>
      <c r="B87" s="1">
        <v>44975</v>
      </c>
      <c r="C87" s="2">
        <v>29</v>
      </c>
      <c r="D87" s="3">
        <v>392</v>
      </c>
      <c r="E87">
        <v>4</v>
      </c>
      <c r="F87" t="str">
        <f>VLOOKUP(orders[[#This Row],[customer_id]],customers[],2,0)</f>
        <v>john</v>
      </c>
    </row>
    <row r="88" spans="1:6" x14ac:dyDescent="0.2">
      <c r="A88" s="2">
        <v>1540</v>
      </c>
      <c r="B88" s="1">
        <v>44975</v>
      </c>
      <c r="C88" s="2">
        <v>35</v>
      </c>
      <c r="D88" s="3">
        <v>294</v>
      </c>
      <c r="E88">
        <v>5</v>
      </c>
      <c r="F88" t="str">
        <f>VLOOKUP(orders[[#This Row],[customer_id]],customers[],2,0)</f>
        <v>mike</v>
      </c>
    </row>
    <row r="89" spans="1:6" x14ac:dyDescent="0.2">
      <c r="A89" s="2">
        <v>1547</v>
      </c>
      <c r="B89" s="1">
        <v>44975</v>
      </c>
      <c r="C89" s="2">
        <v>34</v>
      </c>
      <c r="D89" s="3">
        <v>862</v>
      </c>
      <c r="E89">
        <v>3</v>
      </c>
      <c r="F89" t="str">
        <f>VLOOKUP(orders[[#This Row],[customer_id]],customers[],2,0)</f>
        <v>jay</v>
      </c>
    </row>
    <row r="90" spans="1:6" x14ac:dyDescent="0.2">
      <c r="A90" s="2">
        <v>1552</v>
      </c>
      <c r="B90" s="1">
        <v>44975</v>
      </c>
      <c r="C90" s="2">
        <v>79</v>
      </c>
      <c r="D90" s="3">
        <v>163</v>
      </c>
      <c r="E90">
        <v>3</v>
      </c>
      <c r="F90" t="str">
        <f>VLOOKUP(orders[[#This Row],[customer_id]],customers[],2,0)</f>
        <v>tim</v>
      </c>
    </row>
    <row r="91" spans="1:6" x14ac:dyDescent="0.2">
      <c r="A91" s="2">
        <v>1557</v>
      </c>
      <c r="B91" s="1">
        <v>44975</v>
      </c>
      <c r="C91" s="2">
        <v>21</v>
      </c>
      <c r="D91" s="3">
        <v>628</v>
      </c>
      <c r="E91">
        <v>6</v>
      </c>
      <c r="F91" t="str">
        <f>VLOOKUP(orders[[#This Row],[customer_id]],customers[],2,0)</f>
        <v>lisa</v>
      </c>
    </row>
    <row r="92" spans="1:6" x14ac:dyDescent="0.2">
      <c r="A92" s="2">
        <v>1569</v>
      </c>
      <c r="B92" s="1">
        <v>44976</v>
      </c>
      <c r="C92" s="2">
        <v>35</v>
      </c>
      <c r="D92" s="3">
        <v>862</v>
      </c>
      <c r="E92">
        <v>5</v>
      </c>
      <c r="F92" t="str">
        <f>VLOOKUP(orders[[#This Row],[customer_id]],customers[],2,0)</f>
        <v>mike</v>
      </c>
    </row>
    <row r="93" spans="1:6" x14ac:dyDescent="0.2">
      <c r="A93" s="2">
        <v>1572</v>
      </c>
      <c r="B93" s="1">
        <v>44976</v>
      </c>
      <c r="C93" s="2">
        <v>21</v>
      </c>
      <c r="D93" s="3">
        <v>704</v>
      </c>
      <c r="E93">
        <v>4</v>
      </c>
      <c r="F93" t="str">
        <f>VLOOKUP(orders[[#This Row],[customer_id]],customers[],2,0)</f>
        <v>lisa</v>
      </c>
    </row>
    <row r="94" spans="1:6" x14ac:dyDescent="0.2">
      <c r="A94" s="2">
        <v>1573</v>
      </c>
      <c r="B94" s="1">
        <v>44976</v>
      </c>
      <c r="C94" s="2">
        <v>19</v>
      </c>
      <c r="D94" s="3">
        <v>646</v>
      </c>
      <c r="E94" t="s">
        <v>11</v>
      </c>
      <c r="F94" t="str">
        <f>VLOOKUP(orders[[#This Row],[customer_id]],customers[],2,0)</f>
        <v>ahmed</v>
      </c>
    </row>
    <row r="95" spans="1:6" x14ac:dyDescent="0.2">
      <c r="A95" s="2">
        <v>1574</v>
      </c>
      <c r="B95" s="1">
        <v>44976</v>
      </c>
      <c r="C95" s="2">
        <v>79</v>
      </c>
      <c r="D95" s="3">
        <v>590</v>
      </c>
      <c r="E95">
        <v>2</v>
      </c>
      <c r="F95" t="str">
        <f>VLOOKUP(orders[[#This Row],[customer_id]],customers[],2,0)</f>
        <v>tim</v>
      </c>
    </row>
    <row r="96" spans="1:6" x14ac:dyDescent="0.2">
      <c r="A96" s="2">
        <v>1576</v>
      </c>
      <c r="B96" s="1">
        <v>44976</v>
      </c>
      <c r="C96" s="2">
        <v>11</v>
      </c>
      <c r="D96" s="3">
        <v>392</v>
      </c>
      <c r="E96">
        <v>3</v>
      </c>
      <c r="F96" t="str">
        <f>VLOOKUP(orders[[#This Row],[customer_id]],customers[],2,0)</f>
        <v>anthony</v>
      </c>
    </row>
    <row r="97" spans="1:6" x14ac:dyDescent="0.2">
      <c r="A97" s="2">
        <v>1580</v>
      </c>
      <c r="B97" s="1">
        <v>44977</v>
      </c>
      <c r="C97" s="2">
        <v>14</v>
      </c>
      <c r="D97" s="3">
        <v>392</v>
      </c>
      <c r="E97">
        <v>2</v>
      </c>
      <c r="F97" t="str">
        <f>VLOOKUP(orders[[#This Row],[customer_id]],customers[],2,0)</f>
        <v>ravi</v>
      </c>
    </row>
    <row r="98" spans="1:6" x14ac:dyDescent="0.2">
      <c r="A98" s="2">
        <v>1582</v>
      </c>
      <c r="B98" s="1">
        <v>44977</v>
      </c>
      <c r="C98" s="2">
        <v>35</v>
      </c>
      <c r="D98" s="3">
        <v>811</v>
      </c>
      <c r="E98">
        <v>4</v>
      </c>
      <c r="F98" t="str">
        <f>VLOOKUP(orders[[#This Row],[customer_id]],customers[],2,0)</f>
        <v>mike</v>
      </c>
    </row>
    <row r="99" spans="1:6" x14ac:dyDescent="0.2">
      <c r="A99" s="2">
        <v>1584</v>
      </c>
      <c r="B99" s="1">
        <v>44977</v>
      </c>
      <c r="C99" s="2">
        <v>21</v>
      </c>
      <c r="D99" s="3">
        <v>651</v>
      </c>
      <c r="E99" t="s">
        <v>11</v>
      </c>
      <c r="F99" t="str">
        <f>VLOOKUP(orders[[#This Row],[customer_id]],customers[],2,0)</f>
        <v>lisa</v>
      </c>
    </row>
    <row r="100" spans="1:6" x14ac:dyDescent="0.2">
      <c r="A100" s="2">
        <v>1587</v>
      </c>
      <c r="B100" s="1">
        <v>44977</v>
      </c>
      <c r="C100" s="2">
        <v>11</v>
      </c>
      <c r="D100" s="3">
        <v>804</v>
      </c>
      <c r="E100">
        <v>8</v>
      </c>
      <c r="F100" t="str">
        <f>VLOOKUP(orders[[#This Row],[customer_id]],customers[],2,0)</f>
        <v>anthony</v>
      </c>
    </row>
    <row r="101" spans="1:6" x14ac:dyDescent="0.2">
      <c r="A101" s="2">
        <v>1597</v>
      </c>
      <c r="B101" s="1">
        <v>44977</v>
      </c>
      <c r="C101" s="2">
        <v>29</v>
      </c>
      <c r="D101" s="3">
        <v>739</v>
      </c>
      <c r="E101">
        <v>12</v>
      </c>
      <c r="F101" t="str">
        <f>VLOOKUP(orders[[#This Row],[customer_id]],customers[],2,0)</f>
        <v>john</v>
      </c>
    </row>
    <row r="102" spans="1:6" x14ac:dyDescent="0.2">
      <c r="A102"/>
      <c r="B102"/>
      <c r="C102"/>
      <c r="D102"/>
    </row>
    <row r="103" spans="1:6" x14ac:dyDescent="0.2">
      <c r="A103"/>
      <c r="B103"/>
      <c r="C103"/>
      <c r="D103"/>
    </row>
    <row r="104" spans="1:6" x14ac:dyDescent="0.2">
      <c r="A104"/>
      <c r="B104"/>
      <c r="C104"/>
      <c r="D104"/>
    </row>
    <row r="105" spans="1:6" x14ac:dyDescent="0.2">
      <c r="A105"/>
      <c r="B105"/>
      <c r="C105"/>
      <c r="D105"/>
    </row>
    <row r="106" spans="1:6" x14ac:dyDescent="0.2">
      <c r="A106"/>
      <c r="B106"/>
      <c r="C106"/>
      <c r="D106"/>
    </row>
  </sheetData>
  <conditionalFormatting sqref="A1:A101 A107:A1048576">
    <cfRule type="duplicateValues" dxfId="6" priority="3"/>
  </conditionalFormatting>
  <conditionalFormatting sqref="A8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H21"/>
  <sheetViews>
    <sheetView zoomScale="150" workbookViewId="0">
      <selection activeCell="H2" sqref="H2"/>
    </sheetView>
  </sheetViews>
  <sheetFormatPr baseColWidth="10" defaultColWidth="8.83203125" defaultRowHeight="15" x14ac:dyDescent="0.2"/>
  <cols>
    <col min="1" max="1" width="13.5" style="2" customWidth="1"/>
    <col min="2" max="2" width="17.1640625" customWidth="1"/>
    <col min="3" max="3" width="11.5" customWidth="1"/>
    <col min="4" max="4" width="13.33203125" customWidth="1"/>
    <col min="5" max="5" width="9.5" customWidth="1"/>
    <col min="7" max="7" width="18.5" style="2" customWidth="1"/>
    <col min="8" max="8" width="8.83203125" customWidth="1"/>
  </cols>
  <sheetData>
    <row r="1" spans="1:8" x14ac:dyDescent="0.2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13</v>
      </c>
      <c r="H1" t="s">
        <v>14</v>
      </c>
    </row>
    <row r="2" spans="1:8" x14ac:dyDescent="0.2">
      <c r="A2" s="2">
        <v>646</v>
      </c>
      <c r="B2" t="str">
        <f ca="1">TRIM(products[[#This Row],[product_name]])</f>
        <v>Apple</v>
      </c>
      <c r="C2">
        <v>52</v>
      </c>
      <c r="D2">
        <v>0.26</v>
      </c>
      <c r="E2">
        <v>13.8</v>
      </c>
      <c r="F2">
        <v>0.17</v>
      </c>
      <c r="G2" s="2" t="s">
        <v>12</v>
      </c>
      <c r="H2">
        <v>200</v>
      </c>
    </row>
    <row r="3" spans="1:8" x14ac:dyDescent="0.2">
      <c r="A3" s="2">
        <v>651</v>
      </c>
      <c r="B3" t="str">
        <f ca="1">TRIM(products[[#This Row],[product_name]])</f>
        <v>Banana</v>
      </c>
      <c r="C3">
        <v>89</v>
      </c>
      <c r="D3">
        <v>1.0900000000000001</v>
      </c>
      <c r="E3">
        <v>22.8</v>
      </c>
      <c r="F3">
        <v>0.33</v>
      </c>
      <c r="G3" s="2" t="s">
        <v>12</v>
      </c>
      <c r="H3">
        <v>80</v>
      </c>
    </row>
    <row r="4" spans="1:8" x14ac:dyDescent="0.2">
      <c r="A4" s="2">
        <v>886</v>
      </c>
      <c r="B4" t="str">
        <f ca="1">TRIM(products[[#This Row],[product_name]])</f>
        <v>Avocado</v>
      </c>
      <c r="C4">
        <v>322</v>
      </c>
      <c r="D4">
        <v>4.0199999999999996</v>
      </c>
      <c r="E4">
        <v>17.149999999999999</v>
      </c>
      <c r="F4">
        <v>29.47</v>
      </c>
      <c r="G4" s="2" t="s">
        <v>12</v>
      </c>
      <c r="H4">
        <v>100</v>
      </c>
    </row>
    <row r="5" spans="1:8" x14ac:dyDescent="0.2">
      <c r="A5" s="2">
        <v>804</v>
      </c>
      <c r="B5" t="str">
        <f ca="1">TRIM(products[[#This Row],[product_name]])</f>
        <v>Broccoli</v>
      </c>
      <c r="C5">
        <v>34</v>
      </c>
      <c r="D5">
        <v>2.82</v>
      </c>
      <c r="E5">
        <v>6.64</v>
      </c>
      <c r="F5">
        <v>0.37</v>
      </c>
      <c r="G5" s="2" t="s">
        <v>12</v>
      </c>
      <c r="H5">
        <v>30</v>
      </c>
    </row>
    <row r="6" spans="1:8" x14ac:dyDescent="0.2">
      <c r="A6" s="2">
        <v>594</v>
      </c>
      <c r="B6" t="str">
        <f ca="1">TRIM(products[[#This Row],[product_name]])</f>
        <v>Chicken</v>
      </c>
      <c r="C6">
        <v>335</v>
      </c>
      <c r="D6">
        <v>31.02</v>
      </c>
      <c r="E6">
        <v>0</v>
      </c>
      <c r="F6">
        <v>23.11</v>
      </c>
      <c r="G6" s="2" t="s">
        <v>12</v>
      </c>
      <c r="H6">
        <v>250</v>
      </c>
    </row>
    <row r="7" spans="1:8" x14ac:dyDescent="0.2">
      <c r="A7" s="2">
        <v>628</v>
      </c>
      <c r="B7" t="str">
        <f ca="1">TRIM(products[[#This Row],[product_name]])</f>
        <v>Fish</v>
      </c>
      <c r="C7">
        <v>206</v>
      </c>
      <c r="D7">
        <v>20.260000000000002</v>
      </c>
      <c r="E7">
        <v>0</v>
      </c>
      <c r="F7">
        <v>13.92</v>
      </c>
      <c r="G7" s="2" t="s">
        <v>12</v>
      </c>
      <c r="H7">
        <v>120</v>
      </c>
    </row>
    <row r="8" spans="1:8" x14ac:dyDescent="0.2">
      <c r="A8" s="2">
        <v>294</v>
      </c>
      <c r="B8" t="str">
        <f ca="1">TRIM(products[[#This Row],[product_name]])</f>
        <v>Rice</v>
      </c>
      <c r="C8">
        <v>130</v>
      </c>
      <c r="D8">
        <v>2.69</v>
      </c>
      <c r="E8">
        <v>28.73</v>
      </c>
      <c r="F8">
        <v>0.28000000000000003</v>
      </c>
      <c r="G8" s="2" t="s">
        <v>12</v>
      </c>
      <c r="H8">
        <v>80</v>
      </c>
    </row>
    <row r="9" spans="1:8" x14ac:dyDescent="0.2">
      <c r="A9" s="2">
        <v>328</v>
      </c>
      <c r="B9" t="str">
        <f ca="1">TRIM(products[[#This Row],[product_name]])</f>
        <v>Pasta</v>
      </c>
      <c r="C9">
        <v>131</v>
      </c>
      <c r="D9">
        <v>5.47</v>
      </c>
      <c r="E9">
        <v>25.77</v>
      </c>
      <c r="F9">
        <v>1.03</v>
      </c>
      <c r="G9" s="2" t="s">
        <v>12</v>
      </c>
      <c r="H9">
        <v>60</v>
      </c>
    </row>
    <row r="10" spans="1:8" x14ac:dyDescent="0.2">
      <c r="A10" s="2">
        <v>521</v>
      </c>
      <c r="B10" t="str">
        <f ca="1">TRIM(products[[#This Row],[product_name]])</f>
        <v>Carrot</v>
      </c>
      <c r="C10">
        <v>41</v>
      </c>
      <c r="D10">
        <v>0.93</v>
      </c>
      <c r="E10">
        <v>9.58</v>
      </c>
      <c r="F10">
        <v>0.24</v>
      </c>
      <c r="G10" s="2" t="s">
        <v>12</v>
      </c>
      <c r="H10">
        <v>40</v>
      </c>
    </row>
    <row r="11" spans="1:8" x14ac:dyDescent="0.2">
      <c r="A11" s="2">
        <v>811</v>
      </c>
      <c r="B11" t="str">
        <f ca="1">TRIM(products[[#This Row],[product_name]])</f>
        <v>Celery</v>
      </c>
      <c r="C11">
        <v>16</v>
      </c>
      <c r="D11">
        <v>0.69</v>
      </c>
      <c r="E11">
        <v>3.06</v>
      </c>
      <c r="F11">
        <v>0.17</v>
      </c>
      <c r="G11" s="2" t="s">
        <v>12</v>
      </c>
      <c r="H11">
        <v>50</v>
      </c>
    </row>
    <row r="12" spans="1:8" x14ac:dyDescent="0.2">
      <c r="A12" s="2">
        <v>797</v>
      </c>
      <c r="B12" t="str">
        <f ca="1">TRIM(products[[#This Row],[product_name]])</f>
        <v>Cheese</v>
      </c>
      <c r="C12">
        <v>402</v>
      </c>
      <c r="D12">
        <v>25.09</v>
      </c>
      <c r="E12">
        <v>3.09</v>
      </c>
      <c r="F12">
        <v>33.82</v>
      </c>
      <c r="G12" s="2" t="s">
        <v>12</v>
      </c>
      <c r="H12">
        <v>80</v>
      </c>
    </row>
    <row r="13" spans="1:8" x14ac:dyDescent="0.2">
      <c r="A13" s="2">
        <v>862</v>
      </c>
      <c r="B13" t="str">
        <f ca="1">TRIM(products[[#This Row],[product_name]])</f>
        <v>Chocolate Cake</v>
      </c>
      <c r="C13">
        <v>452</v>
      </c>
      <c r="D13">
        <v>3.75</v>
      </c>
      <c r="E13">
        <v>44.61</v>
      </c>
      <c r="F13">
        <v>29.11</v>
      </c>
      <c r="G13" s="2" t="s">
        <v>12</v>
      </c>
      <c r="H13">
        <v>200</v>
      </c>
    </row>
    <row r="14" spans="1:8" x14ac:dyDescent="0.2">
      <c r="A14" s="2">
        <v>392</v>
      </c>
      <c r="B14" t="str">
        <f ca="1">TRIM(products[[#This Row],[product_name]])</f>
        <v>Yogurt</v>
      </c>
      <c r="C14">
        <v>118</v>
      </c>
      <c r="D14">
        <v>6.38</v>
      </c>
      <c r="E14">
        <v>14.02</v>
      </c>
      <c r="F14">
        <v>4.0999999999999996</v>
      </c>
      <c r="G14" s="2" t="s">
        <v>12</v>
      </c>
      <c r="H14">
        <v>30</v>
      </c>
    </row>
    <row r="15" spans="1:8" x14ac:dyDescent="0.2">
      <c r="A15" s="2">
        <v>739</v>
      </c>
      <c r="B15" t="str">
        <f ca="1">TRIM(products[[#This Row],[product_name]])</f>
        <v>Donut</v>
      </c>
      <c r="C15">
        <v>452</v>
      </c>
      <c r="D15">
        <v>4.09</v>
      </c>
      <c r="E15">
        <v>50.44</v>
      </c>
      <c r="F15">
        <v>27.51</v>
      </c>
      <c r="G15" s="2" t="s">
        <v>12</v>
      </c>
      <c r="H15">
        <v>40</v>
      </c>
    </row>
    <row r="16" spans="1:8" x14ac:dyDescent="0.2">
      <c r="A16" s="2">
        <v>704</v>
      </c>
      <c r="B16" t="str">
        <f ca="1">TRIM(products[[#This Row],[product_name]])</f>
        <v>Eggs</v>
      </c>
      <c r="C16">
        <v>155</v>
      </c>
      <c r="D16">
        <v>12.58</v>
      </c>
      <c r="E16">
        <v>0.77</v>
      </c>
      <c r="F16">
        <v>10.61</v>
      </c>
      <c r="G16" s="2" t="s">
        <v>12</v>
      </c>
      <c r="H16">
        <v>65</v>
      </c>
    </row>
    <row r="17" spans="1:8" x14ac:dyDescent="0.2">
      <c r="A17" s="2">
        <v>590</v>
      </c>
      <c r="B17" t="str">
        <f ca="1">TRIM(products[[#This Row],[product_name]])</f>
        <v>French Fries</v>
      </c>
      <c r="C17">
        <v>365</v>
      </c>
      <c r="D17">
        <v>4.34</v>
      </c>
      <c r="E17">
        <v>49.74</v>
      </c>
      <c r="F17">
        <v>17.53</v>
      </c>
      <c r="G17" s="2" t="s">
        <v>12</v>
      </c>
      <c r="H17">
        <v>50</v>
      </c>
    </row>
    <row r="18" spans="1:8" x14ac:dyDescent="0.2">
      <c r="A18" s="2">
        <v>600</v>
      </c>
      <c r="B18" t="str">
        <f ca="1">TRIM(products[[#This Row],[product_name]])</f>
        <v>Grapefruit</v>
      </c>
      <c r="C18">
        <v>42</v>
      </c>
      <c r="D18">
        <v>0.79</v>
      </c>
      <c r="E18">
        <v>10.66</v>
      </c>
      <c r="F18">
        <v>0.14000000000000001</v>
      </c>
      <c r="G18" s="2" t="s">
        <v>12</v>
      </c>
      <c r="H18">
        <v>20</v>
      </c>
    </row>
    <row r="19" spans="1:8" x14ac:dyDescent="0.2">
      <c r="A19" s="2">
        <v>163</v>
      </c>
      <c r="B19" t="str">
        <f ca="1">TRIM(products[[#This Row],[product_name]])</f>
        <v>Grape Juice</v>
      </c>
      <c r="C19">
        <v>152</v>
      </c>
      <c r="D19">
        <v>1.72</v>
      </c>
      <c r="E19">
        <v>37.130000000000003</v>
      </c>
      <c r="F19">
        <v>0.37</v>
      </c>
      <c r="G19" s="2" t="s">
        <v>12</v>
      </c>
      <c r="H19">
        <v>40</v>
      </c>
    </row>
    <row r="20" spans="1:8" x14ac:dyDescent="0.2">
      <c r="A20" s="2">
        <v>794</v>
      </c>
      <c r="B20" t="str">
        <f ca="1">TRIM(products[[#This Row],[product_name]])</f>
        <v>Grilled Cheese</v>
      </c>
      <c r="C20">
        <v>440</v>
      </c>
      <c r="D20">
        <v>21.73</v>
      </c>
      <c r="E20">
        <v>33.46</v>
      </c>
      <c r="F20">
        <v>26.27</v>
      </c>
      <c r="G20" s="2" t="s">
        <v>12</v>
      </c>
      <c r="H20">
        <v>100</v>
      </c>
    </row>
    <row r="21" spans="1:8" x14ac:dyDescent="0.2">
      <c r="A21" s="2">
        <v>484</v>
      </c>
      <c r="B21" t="str">
        <f ca="1">TRIM(products[[#This Row],[product_name]])</f>
        <v>Hamburger</v>
      </c>
      <c r="C21">
        <v>250</v>
      </c>
      <c r="D21">
        <v>13.29</v>
      </c>
      <c r="E21">
        <v>17.32</v>
      </c>
      <c r="F21">
        <v>14.62</v>
      </c>
      <c r="G21" s="2" t="s">
        <v>12</v>
      </c>
      <c r="H21">
        <v>70</v>
      </c>
    </row>
  </sheetData>
  <conditionalFormatting sqref="A2:A21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zoomScale="176" workbookViewId="0">
      <selection activeCell="C1" sqref="C1"/>
    </sheetView>
  </sheetViews>
  <sheetFormatPr baseColWidth="10" defaultColWidth="8.83203125" defaultRowHeight="15" x14ac:dyDescent="0.2"/>
  <cols>
    <col min="1" max="1" width="17.33203125" style="2" customWidth="1"/>
    <col min="2" max="2" width="13.5" customWidth="1"/>
  </cols>
  <sheetData>
    <row r="1" spans="1:2" x14ac:dyDescent="0.2">
      <c r="A1" s="2" t="s">
        <v>2</v>
      </c>
      <c r="B1" t="s">
        <v>10</v>
      </c>
    </row>
    <row r="2" spans="1:2" x14ac:dyDescent="0.2">
      <c r="A2" s="2">
        <v>34</v>
      </c>
      <c r="B2" t="s">
        <v>15</v>
      </c>
    </row>
    <row r="3" spans="1:2" x14ac:dyDescent="0.2">
      <c r="A3" s="2">
        <v>29</v>
      </c>
      <c r="B3" t="s">
        <v>16</v>
      </c>
    </row>
    <row r="4" spans="1:2" x14ac:dyDescent="0.2">
      <c r="A4" s="2">
        <v>79</v>
      </c>
      <c r="B4" t="s">
        <v>17</v>
      </c>
    </row>
    <row r="5" spans="1:2" x14ac:dyDescent="0.2">
      <c r="A5" s="2">
        <v>14</v>
      </c>
      <c r="B5" t="s">
        <v>18</v>
      </c>
    </row>
    <row r="6" spans="1:2" x14ac:dyDescent="0.2">
      <c r="A6" s="2">
        <v>21</v>
      </c>
      <c r="B6" t="s">
        <v>19</v>
      </c>
    </row>
    <row r="7" spans="1:2" x14ac:dyDescent="0.2">
      <c r="A7" s="2">
        <v>19</v>
      </c>
      <c r="B7" t="s">
        <v>20</v>
      </c>
    </row>
    <row r="8" spans="1:2" x14ac:dyDescent="0.2">
      <c r="A8" s="2">
        <v>35</v>
      </c>
      <c r="B8" t="s">
        <v>21</v>
      </c>
    </row>
    <row r="9" spans="1:2" x14ac:dyDescent="0.2">
      <c r="A9" s="2">
        <v>50</v>
      </c>
      <c r="B9" t="s">
        <v>22</v>
      </c>
    </row>
    <row r="10" spans="1:2" x14ac:dyDescent="0.2">
      <c r="A10" s="2">
        <v>35</v>
      </c>
      <c r="B10" t="s">
        <v>23</v>
      </c>
    </row>
    <row r="11" spans="1:2" x14ac:dyDescent="0.2">
      <c r="A11" s="2">
        <v>11</v>
      </c>
      <c r="B11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Bakr</cp:lastModifiedBy>
  <cp:revision/>
  <dcterms:created xsi:type="dcterms:W3CDTF">2023-03-21T06:16:01Z</dcterms:created>
  <dcterms:modified xsi:type="dcterms:W3CDTF">2025-01-28T11:51:26Z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