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8" i="1" l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3" i="1"/>
  <c r="G2" i="1"/>
</calcChain>
</file>

<file path=xl/sharedStrings.xml><?xml version="1.0" encoding="utf-8"?>
<sst xmlns="http://schemas.openxmlformats.org/spreadsheetml/2006/main" count="211" uniqueCount="136">
  <si>
    <t>Date</t>
  </si>
  <si>
    <t>Cheque_No</t>
  </si>
  <si>
    <t>Particulars</t>
  </si>
  <si>
    <t>Deposit_Amount</t>
  </si>
  <si>
    <t>Withdrawal_Amount</t>
  </si>
  <si>
    <t>Balance</t>
  </si>
  <si>
    <t>Bank_Ref</t>
  </si>
  <si>
    <t>2023-11-27</t>
  </si>
  <si>
    <t>2023-11-08</t>
  </si>
  <si>
    <t>2023-11-30</t>
  </si>
  <si>
    <t>2023-11-14</t>
  </si>
  <si>
    <t>2023-11-16</t>
  </si>
  <si>
    <t>2023-11-13</t>
  </si>
  <si>
    <t>2023-11-18</t>
  </si>
  <si>
    <t>2023-11-29</t>
  </si>
  <si>
    <t>2023-11-15</t>
  </si>
  <si>
    <t>2023-11-22</t>
  </si>
  <si>
    <t>2023-11-02</t>
  </si>
  <si>
    <t>2023-11-03</t>
  </si>
  <si>
    <t>2023-11-01</t>
  </si>
  <si>
    <t>2023-11-26</t>
  </si>
  <si>
    <t>2023-11-19</t>
  </si>
  <si>
    <t>2023-11-25</t>
  </si>
  <si>
    <t>2023-11-09</t>
  </si>
  <si>
    <t>2023-11-11</t>
  </si>
  <si>
    <t>2023-11-24</t>
  </si>
  <si>
    <t>2023-11-04</t>
  </si>
  <si>
    <t>2023-11-10</t>
  </si>
  <si>
    <t>2023-11-23</t>
  </si>
  <si>
    <t>CHQ-769567</t>
  </si>
  <si>
    <t>CHQ-594379</t>
  </si>
  <si>
    <t>CHQ-739717</t>
  </si>
  <si>
    <t>CHQ-586819</t>
  </si>
  <si>
    <t>CHQ-222343</t>
  </si>
  <si>
    <t>CHQ-221761</t>
  </si>
  <si>
    <t>CHQ-575679</t>
  </si>
  <si>
    <t>CHQ-539486</t>
  </si>
  <si>
    <t>CHQ-535037</t>
  </si>
  <si>
    <t>CHQ-393328</t>
  </si>
  <si>
    <t>CHQ-566297</t>
  </si>
  <si>
    <t>CHQ-485178</t>
  </si>
  <si>
    <t>CHQ-517479</t>
  </si>
  <si>
    <t>CHQ-794963</t>
  </si>
  <si>
    <t>CHQ-153035</t>
  </si>
  <si>
    <t>CHQ-692002</t>
  </si>
  <si>
    <t>CHQ-326441</t>
  </si>
  <si>
    <t>CHQ-254721</t>
  </si>
  <si>
    <t>CHQ-251716</t>
  </si>
  <si>
    <t>CHQ-282973</t>
  </si>
  <si>
    <t>CHQ-475644</t>
  </si>
  <si>
    <t>CHQ-116547</t>
  </si>
  <si>
    <t>CHQ-541409</t>
  </si>
  <si>
    <t>CHQ-570050</t>
  </si>
  <si>
    <t>CHQ-573962</t>
  </si>
  <si>
    <t>CHQ-921273</t>
  </si>
  <si>
    <t>CHQ-580292</t>
  </si>
  <si>
    <t>CHQ-988456</t>
  </si>
  <si>
    <t>CHQ-847006</t>
  </si>
  <si>
    <t>CHQ-437758</t>
  </si>
  <si>
    <t>CHQ-754644</t>
  </si>
  <si>
    <t>CHQ-499407</t>
  </si>
  <si>
    <t>CHQ-630108</t>
  </si>
  <si>
    <t>CHQ-219971</t>
  </si>
  <si>
    <t>CHQ-678116</t>
  </si>
  <si>
    <t>CHQ-339592</t>
  </si>
  <si>
    <t>CHQ-865054</t>
  </si>
  <si>
    <t>CHQ-367271</t>
  </si>
  <si>
    <t>CHQ-597305</t>
  </si>
  <si>
    <t>CHQ-201255</t>
  </si>
  <si>
    <t>Sales Deposit</t>
  </si>
  <si>
    <t>Office Rent Payment</t>
  </si>
  <si>
    <t>Cheque Issued - Supplier</t>
  </si>
  <si>
    <t>Loan Credited</t>
  </si>
  <si>
    <t>Bank Charges</t>
  </si>
  <si>
    <t>Bank Interest Received</t>
  </si>
  <si>
    <t>Owner's Equity Deposit</t>
  </si>
  <si>
    <t>Salary Payment</t>
  </si>
  <si>
    <t>Customer Transfer</t>
  </si>
  <si>
    <t>Fixed Deposit Maturity</t>
  </si>
  <si>
    <t>Loan Repayment</t>
  </si>
  <si>
    <t>Utility Payment</t>
  </si>
  <si>
    <t>BNK-2023-001</t>
  </si>
  <si>
    <t>BNK-2023-002</t>
  </si>
  <si>
    <t>BNK-2023-003</t>
  </si>
  <si>
    <t>BNK-2023-004</t>
  </si>
  <si>
    <t>BNK-2023-005</t>
  </si>
  <si>
    <t>BNK-2023-006</t>
  </si>
  <si>
    <t>BNK-2023-007</t>
  </si>
  <si>
    <t>BNK-2023-008</t>
  </si>
  <si>
    <t>BNK-2023-009</t>
  </si>
  <si>
    <t>BNK-2023-010</t>
  </si>
  <si>
    <t>BNK-2023-011</t>
  </si>
  <si>
    <t>BNK-2023-012</t>
  </si>
  <si>
    <t>BNK-2023-013</t>
  </si>
  <si>
    <t>BNK-2023-014</t>
  </si>
  <si>
    <t>BNK-2023-015</t>
  </si>
  <si>
    <t>BNK-2023-016</t>
  </si>
  <si>
    <t>BNK-2023-017</t>
  </si>
  <si>
    <t>BNK-2023-018</t>
  </si>
  <si>
    <t>BNK-2023-019</t>
  </si>
  <si>
    <t>BNK-2023-020</t>
  </si>
  <si>
    <t>BNK-2023-021</t>
  </si>
  <si>
    <t>BNK-2023-022</t>
  </si>
  <si>
    <t>BNK-2023-023</t>
  </si>
  <si>
    <t>BNK-2023-024</t>
  </si>
  <si>
    <t>BNK-2023-025</t>
  </si>
  <si>
    <t>BNK-2023-026</t>
  </si>
  <si>
    <t>BNK-2023-027</t>
  </si>
  <si>
    <t>BNK-2023-028</t>
  </si>
  <si>
    <t>BNK-2023-029</t>
  </si>
  <si>
    <t>BNK-2023-030</t>
  </si>
  <si>
    <t>BNK-2023-031</t>
  </si>
  <si>
    <t>BNK-2023-032</t>
  </si>
  <si>
    <t>BNK-2023-033</t>
  </si>
  <si>
    <t>BNK-2023-034</t>
  </si>
  <si>
    <t>BNK-2023-035</t>
  </si>
  <si>
    <t>BNK-2023-036</t>
  </si>
  <si>
    <t>BNK-2023-037</t>
  </si>
  <si>
    <t>BNK-2023-038</t>
  </si>
  <si>
    <t>BNK-2023-039</t>
  </si>
  <si>
    <t>BNK-2023-040</t>
  </si>
  <si>
    <t>fund_source</t>
  </si>
  <si>
    <t>Office Expense</t>
  </si>
  <si>
    <t>Product purchase</t>
  </si>
  <si>
    <t>Bank loan</t>
  </si>
  <si>
    <t>Bank interest</t>
  </si>
  <si>
    <t>Investment</t>
  </si>
  <si>
    <t>Salary</t>
  </si>
  <si>
    <t>Sales</t>
  </si>
  <si>
    <t>Operating Expense</t>
  </si>
  <si>
    <t>Laibity</t>
  </si>
  <si>
    <t>Payable</t>
  </si>
  <si>
    <t>Transaction_Type</t>
  </si>
  <si>
    <t>Category</t>
  </si>
  <si>
    <t>Reconciled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</si>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</sst>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1" workbookViewId="0">
      <selection activeCell="J10" sqref="J10"/>
    </sheetView>
  </sheetViews>
  <sheetFormatPr defaultRowHeight="15" x14ac:dyDescent="0.25"/>
  <cols>
    <col min="1" max="1" width="10.42578125" style="3" bestFit="1" customWidth="1"/>
    <col min="2" max="2" width="11.5703125" bestFit="1" customWidth="1"/>
    <col min="3" max="3" width="23.42578125" bestFit="1" customWidth="1"/>
    <col min="4" max="4" width="23.42578125" customWidth="1"/>
    <col min="5" max="5" width="16.140625" bestFit="1" customWidth="1"/>
    <col min="6" max="6" width="19.85546875" bestFit="1" customWidth="1"/>
    <col min="7" max="7" width="7.85546875" bestFit="1" customWidth="1"/>
    <col min="8" max="8" width="13.28515625" bestFit="1" customWidth="1"/>
    <col min="9" max="9" width="16.5703125" bestFit="1" customWidth="1"/>
  </cols>
  <sheetData>
    <row r="1" spans="1:12" x14ac:dyDescent="0.25">
      <c r="A1" s="2" t="s">
        <v>0</v>
      </c>
      <c r="B1" s="1" t="s">
        <v>1</v>
      </c>
      <c r="C1" s="1" t="s">
        <v>2</v>
      </c>
      <c r="D1" s="1" t="s">
        <v>121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132</v>
      </c>
      <c r="J1" s="6" t="s">
        <v>133</v>
      </c>
      <c r="K1" s="6" t="s">
        <v>134</v>
      </c>
      <c r="L1" s="6" t="s">
        <v>135</v>
      </c>
    </row>
    <row r="2" spans="1:12" x14ac:dyDescent="0.25">
      <c r="A2" s="3" t="s">
        <v>7</v>
      </c>
      <c r="B2" t="s">
        <v>29</v>
      </c>
      <c r="C2" t="s">
        <v>69</v>
      </c>
      <c r="D2" t="s">
        <v>128</v>
      </c>
      <c r="E2">
        <v>16056</v>
      </c>
      <c r="F2">
        <v>0</v>
      </c>
      <c r="G2">
        <f>E2-F2</f>
        <v>16056</v>
      </c>
      <c r="H2" t="s">
        <v>81</v>
      </c>
    </row>
    <row r="3" spans="1:12" x14ac:dyDescent="0.25">
      <c r="A3" s="3" t="s">
        <v>8</v>
      </c>
      <c r="B3" t="s">
        <v>30</v>
      </c>
      <c r="C3" t="s">
        <v>70</v>
      </c>
      <c r="D3" t="s">
        <v>122</v>
      </c>
      <c r="E3">
        <v>0</v>
      </c>
      <c r="F3">
        <v>7374</v>
      </c>
      <c r="G3">
        <f>G2+E3</f>
        <v>16056</v>
      </c>
      <c r="H3" t="s">
        <v>82</v>
      </c>
    </row>
    <row r="4" spans="1:12" x14ac:dyDescent="0.25">
      <c r="A4" s="3" t="s">
        <v>9</v>
      </c>
      <c r="B4" t="s">
        <v>31</v>
      </c>
      <c r="C4" t="s">
        <v>71</v>
      </c>
      <c r="D4" t="s">
        <v>123</v>
      </c>
      <c r="E4">
        <v>0</v>
      </c>
      <c r="F4">
        <v>12410</v>
      </c>
      <c r="G4">
        <f t="shared" ref="G4:G41" si="0">G3+E4</f>
        <v>16056</v>
      </c>
      <c r="H4" t="s">
        <v>83</v>
      </c>
    </row>
    <row r="5" spans="1:12" x14ac:dyDescent="0.25">
      <c r="A5" s="3" t="s">
        <v>7</v>
      </c>
      <c r="B5" t="s">
        <v>32</v>
      </c>
      <c r="C5" t="s">
        <v>72</v>
      </c>
      <c r="D5" t="s">
        <v>124</v>
      </c>
      <c r="E5">
        <v>15637</v>
      </c>
      <c r="F5">
        <v>0</v>
      </c>
      <c r="G5">
        <f t="shared" si="0"/>
        <v>31693</v>
      </c>
      <c r="H5" t="s">
        <v>84</v>
      </c>
    </row>
    <row r="6" spans="1:12" x14ac:dyDescent="0.25">
      <c r="A6" s="3" t="s">
        <v>10</v>
      </c>
      <c r="B6" t="s">
        <v>33</v>
      </c>
      <c r="C6" t="s">
        <v>71</v>
      </c>
      <c r="D6" t="s">
        <v>123</v>
      </c>
      <c r="E6">
        <v>0</v>
      </c>
      <c r="F6">
        <v>6986</v>
      </c>
      <c r="G6">
        <f t="shared" si="0"/>
        <v>31693</v>
      </c>
      <c r="H6" t="s">
        <v>85</v>
      </c>
    </row>
    <row r="7" spans="1:12" x14ac:dyDescent="0.25">
      <c r="A7" s="3" t="s">
        <v>11</v>
      </c>
      <c r="B7" t="s">
        <v>34</v>
      </c>
      <c r="C7" t="s">
        <v>70</v>
      </c>
      <c r="D7" t="s">
        <v>122</v>
      </c>
      <c r="E7">
        <v>0</v>
      </c>
      <c r="F7">
        <v>4222</v>
      </c>
      <c r="G7">
        <f t="shared" si="0"/>
        <v>31693</v>
      </c>
      <c r="H7" t="s">
        <v>86</v>
      </c>
    </row>
    <row r="8" spans="1:12" x14ac:dyDescent="0.25">
      <c r="A8" s="3" t="s">
        <v>12</v>
      </c>
      <c r="B8" t="s">
        <v>35</v>
      </c>
      <c r="C8" t="s">
        <v>73</v>
      </c>
      <c r="D8" t="str">
        <f>C8</f>
        <v>Bank Charges</v>
      </c>
      <c r="E8">
        <v>0</v>
      </c>
      <c r="F8">
        <v>13411</v>
      </c>
      <c r="G8">
        <f t="shared" si="0"/>
        <v>31693</v>
      </c>
      <c r="H8" t="s">
        <v>87</v>
      </c>
    </row>
    <row r="9" spans="1:12" x14ac:dyDescent="0.25">
      <c r="A9" s="3" t="s">
        <v>13</v>
      </c>
      <c r="B9" t="s">
        <v>36</v>
      </c>
      <c r="C9" t="s">
        <v>74</v>
      </c>
      <c r="D9" t="s">
        <v>125</v>
      </c>
      <c r="E9">
        <v>7531</v>
      </c>
      <c r="F9">
        <v>0</v>
      </c>
      <c r="G9">
        <f t="shared" si="0"/>
        <v>39224</v>
      </c>
      <c r="H9" t="s">
        <v>88</v>
      </c>
    </row>
    <row r="10" spans="1:12" x14ac:dyDescent="0.25">
      <c r="A10" s="3" t="s">
        <v>14</v>
      </c>
      <c r="B10" t="s">
        <v>37</v>
      </c>
      <c r="C10" t="s">
        <v>75</v>
      </c>
      <c r="D10" t="s">
        <v>126</v>
      </c>
      <c r="E10">
        <v>15086</v>
      </c>
      <c r="F10">
        <v>0</v>
      </c>
      <c r="G10">
        <f t="shared" si="0"/>
        <v>54310</v>
      </c>
      <c r="H10" t="s">
        <v>89</v>
      </c>
    </row>
    <row r="11" spans="1:12" x14ac:dyDescent="0.25">
      <c r="A11" s="3" t="s">
        <v>10</v>
      </c>
      <c r="B11" t="s">
        <v>38</v>
      </c>
      <c r="C11" t="s">
        <v>76</v>
      </c>
      <c r="D11" t="s">
        <v>127</v>
      </c>
      <c r="E11">
        <v>0</v>
      </c>
      <c r="F11">
        <v>5559</v>
      </c>
      <c r="G11">
        <f t="shared" si="0"/>
        <v>54310</v>
      </c>
      <c r="H11" t="s">
        <v>90</v>
      </c>
    </row>
    <row r="12" spans="1:12" x14ac:dyDescent="0.25">
      <c r="A12" s="3" t="s">
        <v>15</v>
      </c>
      <c r="B12" t="s">
        <v>39</v>
      </c>
      <c r="C12" t="s">
        <v>72</v>
      </c>
      <c r="D12" t="s">
        <v>124</v>
      </c>
      <c r="E12">
        <v>6627</v>
      </c>
      <c r="F12">
        <v>0</v>
      </c>
      <c r="G12">
        <f t="shared" si="0"/>
        <v>60937</v>
      </c>
      <c r="H12" t="s">
        <v>91</v>
      </c>
    </row>
    <row r="13" spans="1:12" x14ac:dyDescent="0.25">
      <c r="A13" s="3" t="s">
        <v>16</v>
      </c>
      <c r="B13" t="s">
        <v>40</v>
      </c>
      <c r="C13" t="s">
        <v>74</v>
      </c>
      <c r="D13" t="s">
        <v>125</v>
      </c>
      <c r="E13">
        <v>10876</v>
      </c>
      <c r="F13">
        <v>0</v>
      </c>
      <c r="G13">
        <f t="shared" si="0"/>
        <v>71813</v>
      </c>
      <c r="H13" t="s">
        <v>92</v>
      </c>
    </row>
    <row r="14" spans="1:12" x14ac:dyDescent="0.25">
      <c r="A14" s="3" t="s">
        <v>17</v>
      </c>
      <c r="B14" t="s">
        <v>41</v>
      </c>
      <c r="C14" t="s">
        <v>71</v>
      </c>
      <c r="D14" t="s">
        <v>123</v>
      </c>
      <c r="E14">
        <v>0</v>
      </c>
      <c r="F14">
        <v>9450</v>
      </c>
      <c r="G14">
        <f t="shared" si="0"/>
        <v>71813</v>
      </c>
      <c r="H14" t="s">
        <v>93</v>
      </c>
      <c r="J14" s="4"/>
    </row>
    <row r="15" spans="1:12" x14ac:dyDescent="0.25">
      <c r="A15" s="3" t="s">
        <v>18</v>
      </c>
      <c r="B15" t="s">
        <v>42</v>
      </c>
      <c r="C15" t="s">
        <v>73</v>
      </c>
      <c r="D15" t="s">
        <v>73</v>
      </c>
      <c r="E15">
        <v>0</v>
      </c>
      <c r="F15">
        <v>11783</v>
      </c>
      <c r="G15">
        <f t="shared" si="0"/>
        <v>71813</v>
      </c>
      <c r="H15" t="s">
        <v>94</v>
      </c>
      <c r="J15" s="5"/>
    </row>
    <row r="16" spans="1:12" x14ac:dyDescent="0.25">
      <c r="A16" s="3" t="s">
        <v>19</v>
      </c>
      <c r="B16" t="s">
        <v>43</v>
      </c>
      <c r="C16" t="s">
        <v>77</v>
      </c>
      <c r="D16" t="s">
        <v>128</v>
      </c>
      <c r="E16">
        <v>7063</v>
      </c>
      <c r="F16">
        <v>0</v>
      </c>
      <c r="G16">
        <f t="shared" si="0"/>
        <v>78876</v>
      </c>
      <c r="H16" t="s">
        <v>95</v>
      </c>
      <c r="J16" s="5"/>
    </row>
    <row r="17" spans="1:8" x14ac:dyDescent="0.25">
      <c r="A17" s="3" t="s">
        <v>20</v>
      </c>
      <c r="B17" t="s">
        <v>44</v>
      </c>
      <c r="C17" t="s">
        <v>70</v>
      </c>
      <c r="D17" t="s">
        <v>129</v>
      </c>
      <c r="E17">
        <v>0</v>
      </c>
      <c r="F17">
        <v>5394</v>
      </c>
      <c r="G17">
        <f t="shared" si="0"/>
        <v>78876</v>
      </c>
      <c r="H17" t="s">
        <v>96</v>
      </c>
    </row>
    <row r="18" spans="1:8" x14ac:dyDescent="0.25">
      <c r="A18" s="3" t="s">
        <v>21</v>
      </c>
      <c r="B18" t="s">
        <v>45</v>
      </c>
      <c r="C18" t="s">
        <v>77</v>
      </c>
      <c r="D18" t="s">
        <v>128</v>
      </c>
      <c r="E18">
        <v>10383</v>
      </c>
      <c r="F18">
        <v>0</v>
      </c>
      <c r="G18">
        <f t="shared" si="0"/>
        <v>89259</v>
      </c>
      <c r="H18" t="s">
        <v>97</v>
      </c>
    </row>
    <row r="19" spans="1:8" x14ac:dyDescent="0.25">
      <c r="A19" s="3" t="s">
        <v>22</v>
      </c>
      <c r="B19" t="s">
        <v>46</v>
      </c>
      <c r="C19" t="s">
        <v>78</v>
      </c>
      <c r="D19" t="s">
        <v>130</v>
      </c>
      <c r="E19">
        <v>5046</v>
      </c>
      <c r="F19">
        <v>0</v>
      </c>
      <c r="G19">
        <f t="shared" si="0"/>
        <v>94305</v>
      </c>
      <c r="H19" t="s">
        <v>98</v>
      </c>
    </row>
    <row r="20" spans="1:8" x14ac:dyDescent="0.25">
      <c r="A20" s="3" t="s">
        <v>23</v>
      </c>
      <c r="B20" t="s">
        <v>47</v>
      </c>
      <c r="C20" t="s">
        <v>78</v>
      </c>
      <c r="D20" t="s">
        <v>130</v>
      </c>
      <c r="E20">
        <v>9106</v>
      </c>
      <c r="F20">
        <v>0</v>
      </c>
      <c r="G20">
        <f t="shared" si="0"/>
        <v>103411</v>
      </c>
      <c r="H20" t="s">
        <v>99</v>
      </c>
    </row>
    <row r="21" spans="1:8" x14ac:dyDescent="0.25">
      <c r="A21" s="3" t="s">
        <v>20</v>
      </c>
      <c r="B21" t="s">
        <v>48</v>
      </c>
      <c r="C21" t="s">
        <v>71</v>
      </c>
      <c r="D21" t="s">
        <v>123</v>
      </c>
      <c r="E21">
        <v>0</v>
      </c>
      <c r="F21">
        <v>4159</v>
      </c>
      <c r="G21">
        <f t="shared" si="0"/>
        <v>103411</v>
      </c>
      <c r="H21" t="s">
        <v>100</v>
      </c>
    </row>
    <row r="22" spans="1:8" x14ac:dyDescent="0.25">
      <c r="A22" s="3" t="s">
        <v>19</v>
      </c>
      <c r="B22" t="s">
        <v>49</v>
      </c>
      <c r="C22" t="s">
        <v>77</v>
      </c>
      <c r="D22" t="s">
        <v>128</v>
      </c>
      <c r="E22">
        <v>14647</v>
      </c>
      <c r="F22">
        <v>0</v>
      </c>
      <c r="G22">
        <f t="shared" si="0"/>
        <v>118058</v>
      </c>
      <c r="H22" t="s">
        <v>101</v>
      </c>
    </row>
    <row r="23" spans="1:8" x14ac:dyDescent="0.25">
      <c r="A23" s="3" t="s">
        <v>24</v>
      </c>
      <c r="B23" t="s">
        <v>50</v>
      </c>
      <c r="C23" t="s">
        <v>71</v>
      </c>
      <c r="D23" t="s">
        <v>123</v>
      </c>
      <c r="E23">
        <v>0</v>
      </c>
      <c r="F23">
        <v>4076</v>
      </c>
      <c r="G23">
        <f t="shared" si="0"/>
        <v>118058</v>
      </c>
      <c r="H23" t="s">
        <v>102</v>
      </c>
    </row>
    <row r="24" spans="1:8" x14ac:dyDescent="0.25">
      <c r="A24" s="3" t="s">
        <v>25</v>
      </c>
      <c r="B24" t="s">
        <v>51</v>
      </c>
      <c r="C24" t="s">
        <v>74</v>
      </c>
      <c r="D24" t="s">
        <v>125</v>
      </c>
      <c r="E24">
        <v>6041</v>
      </c>
      <c r="F24">
        <v>0</v>
      </c>
      <c r="G24">
        <f t="shared" si="0"/>
        <v>124099</v>
      </c>
      <c r="H24" t="s">
        <v>103</v>
      </c>
    </row>
    <row r="25" spans="1:8" x14ac:dyDescent="0.25">
      <c r="A25" s="3" t="s">
        <v>11</v>
      </c>
      <c r="B25" t="s">
        <v>52</v>
      </c>
      <c r="C25" t="s">
        <v>78</v>
      </c>
      <c r="D25" t="s">
        <v>130</v>
      </c>
      <c r="E25">
        <v>14726</v>
      </c>
      <c r="F25">
        <v>0</v>
      </c>
      <c r="G25">
        <f t="shared" si="0"/>
        <v>138825</v>
      </c>
      <c r="H25" t="s">
        <v>104</v>
      </c>
    </row>
    <row r="26" spans="1:8" x14ac:dyDescent="0.25">
      <c r="A26" s="3" t="s">
        <v>26</v>
      </c>
      <c r="B26" t="s">
        <v>53</v>
      </c>
      <c r="C26" t="s">
        <v>78</v>
      </c>
      <c r="D26" t="s">
        <v>130</v>
      </c>
      <c r="E26">
        <v>5710</v>
      </c>
      <c r="F26">
        <v>0</v>
      </c>
      <c r="G26">
        <f t="shared" si="0"/>
        <v>144535</v>
      </c>
      <c r="H26" t="s">
        <v>105</v>
      </c>
    </row>
    <row r="27" spans="1:8" x14ac:dyDescent="0.25">
      <c r="A27" s="3" t="s">
        <v>25</v>
      </c>
      <c r="B27" t="s">
        <v>54</v>
      </c>
      <c r="C27" t="s">
        <v>74</v>
      </c>
      <c r="D27" t="s">
        <v>125</v>
      </c>
      <c r="E27">
        <v>13543</v>
      </c>
      <c r="F27">
        <v>0</v>
      </c>
      <c r="G27">
        <f t="shared" si="0"/>
        <v>158078</v>
      </c>
      <c r="H27" t="s">
        <v>106</v>
      </c>
    </row>
    <row r="28" spans="1:8" x14ac:dyDescent="0.25">
      <c r="A28" s="3" t="s">
        <v>27</v>
      </c>
      <c r="B28" t="s">
        <v>55</v>
      </c>
      <c r="C28" t="s">
        <v>69</v>
      </c>
      <c r="D28" t="s">
        <v>128</v>
      </c>
      <c r="E28">
        <v>5996</v>
      </c>
      <c r="F28">
        <v>0</v>
      </c>
      <c r="G28">
        <f t="shared" si="0"/>
        <v>164074</v>
      </c>
      <c r="H28" t="s">
        <v>107</v>
      </c>
    </row>
    <row r="29" spans="1:8" x14ac:dyDescent="0.25">
      <c r="A29" s="3" t="s">
        <v>11</v>
      </c>
      <c r="B29" t="s">
        <v>56</v>
      </c>
      <c r="C29" t="s">
        <v>73</v>
      </c>
      <c r="D29" t="s">
        <v>73</v>
      </c>
      <c r="E29">
        <v>0</v>
      </c>
      <c r="F29">
        <v>3768</v>
      </c>
      <c r="G29">
        <f t="shared" si="0"/>
        <v>164074</v>
      </c>
      <c r="H29" t="s">
        <v>108</v>
      </c>
    </row>
    <row r="30" spans="1:8" x14ac:dyDescent="0.25">
      <c r="A30" s="3" t="s">
        <v>11</v>
      </c>
      <c r="B30" t="s">
        <v>57</v>
      </c>
      <c r="C30" t="s">
        <v>69</v>
      </c>
      <c r="D30" t="s">
        <v>73</v>
      </c>
      <c r="E30">
        <v>19733</v>
      </c>
      <c r="F30">
        <v>0</v>
      </c>
      <c r="G30">
        <f t="shared" si="0"/>
        <v>183807</v>
      </c>
      <c r="H30" t="s">
        <v>109</v>
      </c>
    </row>
    <row r="31" spans="1:8" x14ac:dyDescent="0.25">
      <c r="A31" s="3" t="s">
        <v>18</v>
      </c>
      <c r="B31" t="s">
        <v>58</v>
      </c>
      <c r="C31" t="s">
        <v>69</v>
      </c>
      <c r="D31" t="s">
        <v>73</v>
      </c>
      <c r="E31">
        <v>7067</v>
      </c>
      <c r="F31">
        <v>0</v>
      </c>
      <c r="G31">
        <f t="shared" si="0"/>
        <v>190874</v>
      </c>
      <c r="H31" t="s">
        <v>110</v>
      </c>
    </row>
    <row r="32" spans="1:8" x14ac:dyDescent="0.25">
      <c r="A32" s="3" t="s">
        <v>23</v>
      </c>
      <c r="B32" t="s">
        <v>59</v>
      </c>
      <c r="C32" t="s">
        <v>78</v>
      </c>
      <c r="D32" t="s">
        <v>130</v>
      </c>
      <c r="E32">
        <v>16667</v>
      </c>
      <c r="F32">
        <v>0</v>
      </c>
      <c r="G32">
        <f t="shared" si="0"/>
        <v>207541</v>
      </c>
      <c r="H32" t="s">
        <v>111</v>
      </c>
    </row>
    <row r="33" spans="1:8" x14ac:dyDescent="0.25">
      <c r="A33" s="3" t="s">
        <v>24</v>
      </c>
      <c r="B33" t="s">
        <v>60</v>
      </c>
      <c r="C33" t="s">
        <v>78</v>
      </c>
      <c r="D33" t="s">
        <v>130</v>
      </c>
      <c r="E33">
        <v>9831</v>
      </c>
      <c r="F33">
        <v>0</v>
      </c>
      <c r="G33">
        <f t="shared" si="0"/>
        <v>217372</v>
      </c>
      <c r="H33" t="s">
        <v>112</v>
      </c>
    </row>
    <row r="34" spans="1:8" x14ac:dyDescent="0.25">
      <c r="A34" s="3" t="s">
        <v>15</v>
      </c>
      <c r="B34" t="s">
        <v>61</v>
      </c>
      <c r="C34" t="s">
        <v>69</v>
      </c>
      <c r="D34" t="s">
        <v>128</v>
      </c>
      <c r="E34">
        <v>17994</v>
      </c>
      <c r="F34">
        <v>0</v>
      </c>
      <c r="G34">
        <f t="shared" si="0"/>
        <v>235366</v>
      </c>
      <c r="H34" t="s">
        <v>113</v>
      </c>
    </row>
    <row r="35" spans="1:8" x14ac:dyDescent="0.25">
      <c r="A35" s="3" t="s">
        <v>28</v>
      </c>
      <c r="B35" t="s">
        <v>62</v>
      </c>
      <c r="C35" t="s">
        <v>74</v>
      </c>
      <c r="D35" t="s">
        <v>125</v>
      </c>
      <c r="E35">
        <v>19380</v>
      </c>
      <c r="F35">
        <v>0</v>
      </c>
      <c r="G35">
        <f t="shared" si="0"/>
        <v>254746</v>
      </c>
      <c r="H35" t="s">
        <v>114</v>
      </c>
    </row>
    <row r="36" spans="1:8" x14ac:dyDescent="0.25">
      <c r="A36" s="3" t="s">
        <v>22</v>
      </c>
      <c r="B36" t="s">
        <v>63</v>
      </c>
      <c r="C36" t="s">
        <v>77</v>
      </c>
      <c r="D36" t="s">
        <v>128</v>
      </c>
      <c r="E36">
        <v>12046</v>
      </c>
      <c r="F36">
        <v>0</v>
      </c>
      <c r="G36">
        <f t="shared" si="0"/>
        <v>266792</v>
      </c>
      <c r="H36" t="s">
        <v>115</v>
      </c>
    </row>
    <row r="37" spans="1:8" x14ac:dyDescent="0.25">
      <c r="A37" s="3" t="s">
        <v>15</v>
      </c>
      <c r="B37" t="s">
        <v>64</v>
      </c>
      <c r="C37" t="s">
        <v>79</v>
      </c>
      <c r="D37" t="s">
        <v>131</v>
      </c>
      <c r="E37">
        <v>0</v>
      </c>
      <c r="F37">
        <v>8532</v>
      </c>
      <c r="G37">
        <f t="shared" si="0"/>
        <v>266792</v>
      </c>
      <c r="H37" t="s">
        <v>116</v>
      </c>
    </row>
    <row r="38" spans="1:8" x14ac:dyDescent="0.25">
      <c r="A38" s="3" t="s">
        <v>10</v>
      </c>
      <c r="B38" t="s">
        <v>65</v>
      </c>
      <c r="C38" t="s">
        <v>79</v>
      </c>
      <c r="D38" t="s">
        <v>131</v>
      </c>
      <c r="E38">
        <v>0</v>
      </c>
      <c r="F38">
        <v>7120</v>
      </c>
      <c r="G38">
        <f t="shared" si="0"/>
        <v>266792</v>
      </c>
      <c r="H38" t="s">
        <v>117</v>
      </c>
    </row>
    <row r="39" spans="1:8" x14ac:dyDescent="0.25">
      <c r="A39" s="3" t="s">
        <v>16</v>
      </c>
      <c r="B39" t="s">
        <v>66</v>
      </c>
      <c r="C39" t="s">
        <v>80</v>
      </c>
      <c r="D39" t="s">
        <v>129</v>
      </c>
      <c r="E39">
        <v>0</v>
      </c>
      <c r="F39">
        <v>13252</v>
      </c>
      <c r="G39">
        <f t="shared" si="0"/>
        <v>266792</v>
      </c>
      <c r="H39" t="s">
        <v>118</v>
      </c>
    </row>
    <row r="40" spans="1:8" x14ac:dyDescent="0.25">
      <c r="A40" s="3" t="s">
        <v>9</v>
      </c>
      <c r="B40" t="s">
        <v>67</v>
      </c>
      <c r="C40" t="s">
        <v>71</v>
      </c>
      <c r="D40" t="s">
        <v>123</v>
      </c>
      <c r="E40">
        <v>0</v>
      </c>
      <c r="F40">
        <v>3527</v>
      </c>
      <c r="G40">
        <f t="shared" si="0"/>
        <v>266792</v>
      </c>
      <c r="H40" t="s">
        <v>119</v>
      </c>
    </row>
    <row r="41" spans="1:8" x14ac:dyDescent="0.25">
      <c r="A41" s="3" t="s">
        <v>10</v>
      </c>
      <c r="B41" t="s">
        <v>68</v>
      </c>
      <c r="C41" t="s">
        <v>72</v>
      </c>
      <c r="D41" t="s">
        <v>124</v>
      </c>
      <c r="E41">
        <v>18300</v>
      </c>
      <c r="F41">
        <v>0</v>
      </c>
      <c r="G41">
        <f t="shared" si="0"/>
        <v>285092</v>
      </c>
      <c r="H41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2025-08-19T07:20:37Z</dcterms:created>
  <dcterms:modified xsi:type="dcterms:W3CDTF">2025-08-19T13:50:08Z</dcterms:modified>
</cp:coreProperties>
</file>