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55" i="1" l="1"/>
  <c r="M55" i="1"/>
  <c r="N55" i="1"/>
  <c r="J56" i="1"/>
  <c r="K56" i="1"/>
  <c r="M56" i="1"/>
  <c r="N56" i="1"/>
  <c r="J57" i="1"/>
  <c r="K57" i="1"/>
  <c r="L57" i="1"/>
  <c r="M57" i="1"/>
  <c r="N57" i="1"/>
  <c r="J58" i="1"/>
  <c r="K58" i="1"/>
  <c r="L58" i="1"/>
  <c r="M58" i="1"/>
  <c r="N58" i="1"/>
  <c r="J59" i="1"/>
  <c r="K59" i="1"/>
  <c r="L59" i="1"/>
  <c r="M59" i="1"/>
  <c r="N59" i="1"/>
  <c r="J60" i="1"/>
  <c r="K60" i="1"/>
  <c r="L60" i="1"/>
  <c r="M60" i="1"/>
  <c r="N60" i="1"/>
  <c r="J61" i="1"/>
  <c r="K61" i="1"/>
  <c r="L61" i="1"/>
  <c r="M61" i="1"/>
  <c r="N61" i="1"/>
  <c r="J62" i="1"/>
  <c r="K62" i="1"/>
  <c r="L62" i="1"/>
  <c r="M62" i="1"/>
  <c r="N62" i="1"/>
  <c r="J63" i="1"/>
  <c r="K63" i="1"/>
  <c r="L63" i="1"/>
  <c r="M63" i="1"/>
  <c r="N63" i="1"/>
  <c r="K64" i="1"/>
  <c r="M64" i="1"/>
  <c r="N64" i="1"/>
  <c r="K65" i="1"/>
  <c r="L65" i="1"/>
  <c r="M65" i="1"/>
  <c r="N65" i="1"/>
  <c r="J66" i="1"/>
  <c r="K66" i="1"/>
  <c r="L66" i="1"/>
  <c r="M66" i="1"/>
  <c r="N66" i="1"/>
  <c r="J67" i="1"/>
  <c r="K67" i="1"/>
  <c r="L67" i="1"/>
  <c r="M67" i="1"/>
  <c r="N67" i="1"/>
  <c r="K68" i="1"/>
  <c r="M68" i="1"/>
  <c r="N68" i="1"/>
  <c r="K69" i="1"/>
  <c r="M69" i="1"/>
  <c r="N69" i="1"/>
  <c r="J70" i="1"/>
  <c r="K70" i="1"/>
  <c r="L70" i="1"/>
  <c r="M70" i="1"/>
  <c r="N70" i="1"/>
  <c r="K71" i="1"/>
  <c r="M71" i="1"/>
  <c r="N71" i="1"/>
  <c r="J72" i="1"/>
  <c r="K72" i="1"/>
  <c r="M72" i="1"/>
  <c r="N72" i="1"/>
  <c r="J73" i="1"/>
  <c r="K73" i="1"/>
  <c r="L73" i="1"/>
  <c r="M73" i="1"/>
  <c r="N73" i="1"/>
  <c r="J74" i="1"/>
  <c r="K74" i="1"/>
  <c r="L74" i="1"/>
  <c r="M74" i="1"/>
  <c r="N74" i="1"/>
  <c r="J75" i="1"/>
  <c r="K75" i="1"/>
  <c r="L75" i="1"/>
  <c r="M75" i="1"/>
  <c r="N75" i="1"/>
  <c r="J76" i="1"/>
  <c r="K76" i="1"/>
  <c r="L76" i="1"/>
  <c r="M76" i="1"/>
  <c r="N76" i="1"/>
  <c r="J77" i="1"/>
  <c r="K77" i="1"/>
  <c r="L77" i="1"/>
  <c r="M77" i="1"/>
  <c r="N77" i="1"/>
  <c r="J78" i="1"/>
  <c r="K78" i="1"/>
  <c r="L78" i="1"/>
  <c r="M78" i="1"/>
  <c r="N78" i="1"/>
  <c r="J79" i="1"/>
  <c r="K79" i="1"/>
  <c r="L79" i="1"/>
  <c r="M79" i="1"/>
  <c r="N79" i="1"/>
  <c r="J80" i="1"/>
  <c r="K80" i="1"/>
  <c r="L80" i="1"/>
  <c r="M80" i="1"/>
  <c r="N80" i="1"/>
  <c r="J81" i="1"/>
  <c r="K81" i="1"/>
  <c r="L81" i="1"/>
  <c r="M81" i="1"/>
  <c r="N81" i="1"/>
  <c r="J82" i="1"/>
  <c r="K82" i="1"/>
  <c r="L82" i="1"/>
  <c r="M82" i="1"/>
  <c r="N82" i="1"/>
  <c r="J83" i="1"/>
  <c r="K83" i="1"/>
  <c r="L83" i="1"/>
  <c r="M83" i="1"/>
  <c r="N83" i="1"/>
  <c r="J84" i="1"/>
  <c r="K84" i="1"/>
  <c r="L84" i="1"/>
  <c r="M84" i="1"/>
  <c r="N84" i="1"/>
  <c r="J85" i="1"/>
  <c r="K85" i="1"/>
  <c r="L85" i="1"/>
  <c r="M85" i="1"/>
  <c r="N85" i="1"/>
  <c r="J86" i="1"/>
  <c r="K86" i="1"/>
  <c r="L86" i="1"/>
  <c r="M86" i="1"/>
  <c r="N86" i="1"/>
  <c r="J87" i="1"/>
  <c r="K87" i="1"/>
  <c r="L87" i="1"/>
  <c r="M87" i="1"/>
  <c r="N87" i="1"/>
  <c r="J88" i="1"/>
  <c r="K88" i="1"/>
  <c r="L88" i="1"/>
  <c r="M88" i="1"/>
  <c r="N88" i="1"/>
  <c r="J89" i="1"/>
  <c r="K89" i="1"/>
  <c r="L89" i="1"/>
  <c r="M89" i="1"/>
  <c r="N89" i="1"/>
  <c r="J90" i="1"/>
  <c r="K90" i="1"/>
  <c r="L90" i="1"/>
  <c r="M90" i="1"/>
  <c r="N90" i="1"/>
  <c r="J91" i="1"/>
  <c r="K91" i="1"/>
  <c r="L91" i="1"/>
  <c r="M91" i="1"/>
  <c r="N91" i="1"/>
  <c r="J92" i="1"/>
  <c r="K92" i="1"/>
  <c r="L92" i="1"/>
  <c r="M92" i="1"/>
  <c r="N92" i="1"/>
  <c r="J93" i="1"/>
  <c r="K93" i="1"/>
  <c r="L93" i="1"/>
  <c r="M93" i="1"/>
  <c r="N93" i="1"/>
  <c r="J94" i="1"/>
  <c r="K94" i="1"/>
  <c r="L94" i="1"/>
  <c r="M94" i="1"/>
  <c r="N94" i="1"/>
  <c r="J95" i="1"/>
  <c r="K95" i="1"/>
  <c r="L95" i="1"/>
  <c r="M95" i="1"/>
  <c r="N95" i="1"/>
  <c r="J96" i="1"/>
  <c r="K96" i="1"/>
  <c r="L96" i="1"/>
  <c r="M96" i="1"/>
  <c r="N96" i="1"/>
  <c r="J97" i="1"/>
  <c r="K97" i="1"/>
  <c r="L97" i="1"/>
  <c r="M97" i="1"/>
  <c r="N97" i="1"/>
  <c r="J98" i="1"/>
  <c r="K98" i="1"/>
  <c r="L98" i="1"/>
  <c r="M98" i="1"/>
  <c r="N98" i="1"/>
  <c r="J99" i="1"/>
  <c r="K99" i="1"/>
  <c r="L99" i="1"/>
  <c r="M99" i="1"/>
  <c r="N99" i="1"/>
  <c r="J100" i="1"/>
  <c r="K100" i="1"/>
  <c r="L100" i="1"/>
  <c r="M100" i="1"/>
  <c r="N100" i="1"/>
  <c r="J101" i="1"/>
  <c r="K101" i="1"/>
  <c r="L101" i="1"/>
  <c r="M101" i="1"/>
  <c r="N101" i="1"/>
  <c r="J102" i="1"/>
  <c r="K102" i="1"/>
  <c r="L102" i="1"/>
  <c r="M102" i="1"/>
  <c r="N102" i="1"/>
  <c r="J103" i="1"/>
  <c r="K103" i="1"/>
  <c r="L103" i="1"/>
  <c r="M103" i="1"/>
  <c r="N103" i="1"/>
  <c r="J104" i="1"/>
  <c r="K104" i="1"/>
  <c r="L104" i="1"/>
  <c r="M104" i="1"/>
  <c r="N104" i="1"/>
  <c r="J105" i="1"/>
  <c r="K105" i="1"/>
  <c r="L105" i="1"/>
  <c r="M105" i="1"/>
  <c r="N105" i="1"/>
  <c r="J106" i="1"/>
  <c r="K106" i="1"/>
  <c r="L106" i="1"/>
  <c r="M106" i="1"/>
  <c r="N106" i="1"/>
  <c r="J107" i="1"/>
  <c r="K107" i="1"/>
  <c r="L107" i="1"/>
  <c r="M107" i="1"/>
  <c r="N107" i="1"/>
  <c r="J108" i="1"/>
  <c r="K108" i="1"/>
  <c r="L108" i="1"/>
  <c r="M108" i="1"/>
  <c r="N108" i="1"/>
  <c r="J109" i="1"/>
  <c r="K109" i="1"/>
  <c r="L109" i="1"/>
  <c r="M109" i="1"/>
  <c r="N109" i="1"/>
  <c r="J110" i="1"/>
  <c r="K110" i="1"/>
  <c r="L110" i="1"/>
  <c r="M110" i="1"/>
  <c r="N110" i="1"/>
  <c r="J111" i="1"/>
  <c r="K111" i="1"/>
  <c r="L111" i="1"/>
  <c r="M111" i="1"/>
  <c r="N111" i="1"/>
  <c r="J112" i="1"/>
  <c r="K112" i="1"/>
  <c r="L112" i="1"/>
  <c r="M112" i="1"/>
  <c r="N112" i="1"/>
  <c r="J113" i="1"/>
  <c r="K113" i="1"/>
  <c r="L113" i="1"/>
  <c r="M113" i="1"/>
  <c r="N113" i="1"/>
  <c r="J114" i="1"/>
  <c r="K114" i="1"/>
  <c r="L114" i="1"/>
  <c r="M114" i="1"/>
  <c r="N114" i="1"/>
  <c r="J115" i="1"/>
  <c r="K115" i="1"/>
  <c r="L115" i="1"/>
  <c r="M115" i="1"/>
  <c r="N115" i="1"/>
  <c r="J116" i="1"/>
  <c r="K116" i="1"/>
  <c r="L116" i="1"/>
  <c r="M116" i="1"/>
  <c r="N116" i="1"/>
  <c r="J117" i="1"/>
  <c r="K117" i="1"/>
  <c r="L117" i="1"/>
  <c r="M117" i="1"/>
  <c r="N117" i="1"/>
  <c r="J118" i="1"/>
  <c r="K118" i="1"/>
  <c r="L118" i="1"/>
  <c r="M118" i="1"/>
  <c r="N118" i="1"/>
  <c r="J119" i="1"/>
  <c r="K119" i="1"/>
  <c r="L119" i="1"/>
  <c r="M119" i="1"/>
  <c r="N119" i="1"/>
  <c r="J120" i="1"/>
  <c r="K120" i="1"/>
  <c r="L120" i="1"/>
  <c r="M120" i="1"/>
  <c r="N120" i="1"/>
  <c r="J121" i="1"/>
  <c r="K121" i="1"/>
  <c r="L121" i="1"/>
  <c r="M121" i="1"/>
  <c r="N121" i="1"/>
  <c r="J122" i="1"/>
  <c r="K122" i="1"/>
  <c r="L122" i="1"/>
  <c r="M122" i="1"/>
  <c r="N122" i="1"/>
  <c r="J123" i="1"/>
  <c r="K123" i="1"/>
  <c r="L123" i="1"/>
  <c r="M123" i="1"/>
  <c r="N123" i="1"/>
  <c r="J124" i="1"/>
  <c r="K124" i="1"/>
  <c r="L124" i="1"/>
  <c r="M124" i="1"/>
  <c r="N124" i="1"/>
  <c r="J125" i="1"/>
  <c r="K125" i="1"/>
  <c r="L125" i="1"/>
  <c r="M125" i="1"/>
  <c r="N125" i="1"/>
  <c r="J126" i="1"/>
  <c r="K126" i="1"/>
  <c r="L126" i="1"/>
  <c r="M126" i="1"/>
  <c r="N126" i="1"/>
  <c r="J127" i="1"/>
  <c r="K127" i="1"/>
  <c r="L127" i="1"/>
  <c r="M127" i="1"/>
  <c r="N127" i="1"/>
  <c r="J128" i="1"/>
  <c r="K128" i="1"/>
  <c r="L128" i="1"/>
  <c r="M128" i="1"/>
  <c r="N128" i="1"/>
  <c r="J129" i="1"/>
  <c r="K129" i="1"/>
  <c r="L129" i="1"/>
  <c r="M129" i="1"/>
  <c r="N129" i="1"/>
  <c r="N54" i="1"/>
  <c r="M54" i="1"/>
  <c r="L54" i="1"/>
  <c r="K54" i="1"/>
</calcChain>
</file>

<file path=xl/sharedStrings.xml><?xml version="1.0" encoding="utf-8"?>
<sst xmlns="http://schemas.openxmlformats.org/spreadsheetml/2006/main" count="363" uniqueCount="95">
  <si>
    <t>date</t>
  </si>
  <si>
    <t>customer_type</t>
  </si>
  <si>
    <t>customer_name</t>
  </si>
  <si>
    <t>sales_executive</t>
  </si>
  <si>
    <t>sales_amount</t>
  </si>
  <si>
    <t>sales_return</t>
  </si>
  <si>
    <t>paid_amount</t>
  </si>
  <si>
    <t>gm_commission</t>
  </si>
  <si>
    <t>company_profit</t>
  </si>
  <si>
    <t>executive_commission</t>
  </si>
  <si>
    <t>Jui Crockeries</t>
  </si>
  <si>
    <t>Dali Super Shop</t>
  </si>
  <si>
    <t>Mayer Dua Enterprise</t>
  </si>
  <si>
    <t>Family Mart</t>
  </si>
  <si>
    <t>Retail Shop</t>
  </si>
  <si>
    <t>Noor Mohammad Razu</t>
  </si>
  <si>
    <t>Swift Mart</t>
  </si>
  <si>
    <t>Royel Kitchen</t>
  </si>
  <si>
    <t>Silvia Crockeries</t>
  </si>
  <si>
    <t>Newaj Crockeries</t>
  </si>
  <si>
    <t>Anondo Crockeries</t>
  </si>
  <si>
    <t>AL - AKSA Crockeries</t>
  </si>
  <si>
    <t>Halima Crockeries</t>
  </si>
  <si>
    <t>Ramisha Enterprise</t>
  </si>
  <si>
    <t>Popular Aluminum</t>
  </si>
  <si>
    <t>Grihoponno Crockeries</t>
  </si>
  <si>
    <t>Al - Amin Mortoza</t>
  </si>
  <si>
    <t>Emon Enterprise</t>
  </si>
  <si>
    <t>Ruma Enterprise</t>
  </si>
  <si>
    <t>Fashion House</t>
  </si>
  <si>
    <t>ATM Nur Hussan</t>
  </si>
  <si>
    <t>Jhenaida Enterprise</t>
  </si>
  <si>
    <t>Mahira Exclisive</t>
  </si>
  <si>
    <t>Mahim Enterprise</t>
  </si>
  <si>
    <t>Al- Madina Crockeries</t>
  </si>
  <si>
    <t>Lisen Enterprise</t>
  </si>
  <si>
    <t>Rafi Crockeries</t>
  </si>
  <si>
    <t>Crockeries Gallery</t>
  </si>
  <si>
    <t>Bismilliah Crockeries</t>
  </si>
  <si>
    <t>Jhorna Crockeries</t>
  </si>
  <si>
    <t>Rokeya Exclusive</t>
  </si>
  <si>
    <t>Sayem Trading</t>
  </si>
  <si>
    <t>SM Crockeries</t>
  </si>
  <si>
    <t>Sujoy Kumar Biswas</t>
  </si>
  <si>
    <t>Promotional Sample</t>
  </si>
  <si>
    <t>Kawchar Store</t>
  </si>
  <si>
    <t>Samia Crockeries</t>
  </si>
  <si>
    <t>Iqra Crockeries</t>
  </si>
  <si>
    <t>Sayed Gift Corner</t>
  </si>
  <si>
    <t>Saima Crockeries</t>
  </si>
  <si>
    <t>Jononi Enterprise</t>
  </si>
  <si>
    <t>Mynuddin Hasan Hridoy</t>
  </si>
  <si>
    <t>Articuler Corporation</t>
  </si>
  <si>
    <t>Gazi and brothers</t>
  </si>
  <si>
    <t>One to ninety-nine Shop</t>
  </si>
  <si>
    <t>Mohammadia Trading</t>
  </si>
  <si>
    <t>Sajid and brothers</t>
  </si>
  <si>
    <t>Raisa Store</t>
  </si>
  <si>
    <t>Ma Trading</t>
  </si>
  <si>
    <t>Sylhet Enterprise</t>
  </si>
  <si>
    <t>Friends Crockeries</t>
  </si>
  <si>
    <t>Bissmillah Aluminium</t>
  </si>
  <si>
    <t>Rintu Enterprise</t>
  </si>
  <si>
    <t>S.E Enterprise</t>
  </si>
  <si>
    <t>Suruchi Enterprise</t>
  </si>
  <si>
    <t>Yousuf Mazumder Anik</t>
  </si>
  <si>
    <t>OPENNING</t>
  </si>
  <si>
    <t>openning_balance</t>
  </si>
  <si>
    <t>customer_cashback</t>
  </si>
  <si>
    <t>teamleader_commission</t>
  </si>
  <si>
    <t>ORD0000128</t>
  </si>
  <si>
    <t>Al - Madina Crockeries</t>
  </si>
  <si>
    <t>ORD0000129</t>
  </si>
  <si>
    <t>order_no</t>
  </si>
  <si>
    <t>N/A</t>
  </si>
  <si>
    <t>Welburg</t>
  </si>
  <si>
    <t>ORD0000130</t>
  </si>
  <si>
    <t>ORD0000131</t>
  </si>
  <si>
    <t>ORD0000132</t>
  </si>
  <si>
    <t>ORD0000133</t>
  </si>
  <si>
    <t>ORD0000134</t>
  </si>
  <si>
    <t>ORD0000135</t>
  </si>
  <si>
    <t>ORD0000136</t>
  </si>
  <si>
    <t>Moushumi Enterprise</t>
  </si>
  <si>
    <t>Abdul Latif Khan Store</t>
  </si>
  <si>
    <t>MA Trading</t>
  </si>
  <si>
    <t>Sheikh &amp; Soons</t>
  </si>
  <si>
    <t>Mohammadia Trading.</t>
  </si>
  <si>
    <t>ORD0000137</t>
  </si>
  <si>
    <t>ORD0000138</t>
  </si>
  <si>
    <t>Dealership</t>
  </si>
  <si>
    <t>B2B</t>
  </si>
  <si>
    <t>Omar Faruk Nirob</t>
  </si>
  <si>
    <t>ORD0000139</t>
  </si>
  <si>
    <t>ORD0000140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</si>
</sst>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2" fontId="0" fillId="2" borderId="0" xfId="0" applyNumberFormat="1" applyFill="1"/>
    <xf numFmtId="2" fontId="0" fillId="2" borderId="0" xfId="1" applyNumberFormat="1" applyFont="1" applyFill="1"/>
    <xf numFmtId="2" fontId="0" fillId="3" borderId="0" xfId="0" applyNumberFormat="1" applyFill="1"/>
    <xf numFmtId="2" fontId="0" fillId="3" borderId="0" xfId="1" applyNumberFormat="1" applyFont="1" applyFill="1"/>
    <xf numFmtId="2" fontId="0" fillId="4" borderId="0" xfId="0" applyNumberFormat="1" applyFill="1"/>
    <xf numFmtId="2" fontId="0" fillId="4" borderId="0" xfId="1" applyNumberFormat="1" applyFont="1" applyFill="1"/>
    <xf numFmtId="2" fontId="0" fillId="5" borderId="0" xfId="0" applyNumberFormat="1" applyFill="1"/>
    <xf numFmtId="2" fontId="0" fillId="5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abSelected="1" zoomScaleNormal="100" workbookViewId="0">
      <pane ySplit="1" topLeftCell="A59" activePane="bottomLeft" state="frozen"/>
      <selection pane="bottomLeft" activeCell="I76" sqref="I76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21.42578125" bestFit="1" customWidth="1"/>
    <col min="4" max="4" width="23.85546875" bestFit="1" customWidth="1"/>
    <col min="5" max="5" width="23.5703125" bestFit="1" customWidth="1"/>
    <col min="6" max="6" width="18.5703125" style="3" bestFit="1" customWidth="1"/>
    <col min="7" max="7" width="14.42578125" style="6" bestFit="1" customWidth="1"/>
    <col min="8" max="8" width="12" style="8" bestFit="1" customWidth="1"/>
    <col min="9" max="9" width="12.7109375" style="4" bestFit="1" customWidth="1"/>
    <col min="10" max="10" width="19.28515625" style="10" bestFit="1" customWidth="1"/>
    <col min="11" max="11" width="21.7109375" style="3" bestFit="1" customWidth="1"/>
    <col min="12" max="12" width="24.5703125" style="10" bestFit="1" customWidth="1"/>
    <col min="13" max="13" width="15.42578125" style="3" bestFit="1" customWidth="1"/>
    <col min="14" max="14" width="15.140625" style="3" bestFit="1" customWidth="1"/>
    <col min="16" max="16" width="21.7109375" bestFit="1" customWidth="1"/>
  </cols>
  <sheetData>
    <row r="1" spans="1:14" x14ac:dyDescent="0.25">
      <c r="A1" t="s">
        <v>0</v>
      </c>
      <c r="B1" t="s">
        <v>73</v>
      </c>
      <c r="C1" t="s">
        <v>1</v>
      </c>
      <c r="D1" t="s">
        <v>2</v>
      </c>
      <c r="E1" t="s">
        <v>3</v>
      </c>
      <c r="F1" s="3" t="s">
        <v>67</v>
      </c>
      <c r="G1" s="6" t="s">
        <v>4</v>
      </c>
      <c r="H1" s="8" t="s">
        <v>5</v>
      </c>
      <c r="I1" s="4" t="s">
        <v>6</v>
      </c>
      <c r="J1" s="10" t="s">
        <v>68</v>
      </c>
      <c r="K1" s="3" t="s">
        <v>9</v>
      </c>
      <c r="L1" s="10" t="s">
        <v>69</v>
      </c>
      <c r="M1" s="3" t="s">
        <v>7</v>
      </c>
      <c r="N1" s="3" t="s">
        <v>8</v>
      </c>
    </row>
    <row r="2" spans="1:14" x14ac:dyDescent="0.25">
      <c r="A2" s="1">
        <v>45838</v>
      </c>
      <c r="B2" t="s">
        <v>66</v>
      </c>
      <c r="C2" t="s">
        <v>91</v>
      </c>
      <c r="D2" t="s">
        <v>75</v>
      </c>
      <c r="E2" t="s">
        <v>92</v>
      </c>
      <c r="F2" s="3">
        <v>6562570</v>
      </c>
      <c r="G2" s="6">
        <v>0</v>
      </c>
      <c r="H2" s="8">
        <v>0</v>
      </c>
      <c r="I2" s="4">
        <v>0</v>
      </c>
      <c r="J2" s="10">
        <v>0</v>
      </c>
      <c r="K2" s="3">
        <v>0</v>
      </c>
      <c r="L2" s="10">
        <v>0</v>
      </c>
      <c r="M2" s="3">
        <v>0</v>
      </c>
      <c r="N2" s="3">
        <v>0</v>
      </c>
    </row>
    <row r="3" spans="1:14" x14ac:dyDescent="0.25">
      <c r="A3" s="1">
        <v>45838</v>
      </c>
      <c r="B3" t="s">
        <v>66</v>
      </c>
      <c r="C3" t="s">
        <v>90</v>
      </c>
      <c r="D3" t="s">
        <v>10</v>
      </c>
      <c r="E3" t="s">
        <v>15</v>
      </c>
      <c r="F3" s="2">
        <v>254966.5</v>
      </c>
      <c r="G3" s="7">
        <v>0</v>
      </c>
      <c r="H3" s="9">
        <v>0</v>
      </c>
      <c r="I3" s="5">
        <v>0</v>
      </c>
      <c r="J3" s="11">
        <v>0</v>
      </c>
      <c r="K3" s="2">
        <v>0</v>
      </c>
      <c r="L3" s="11">
        <v>0</v>
      </c>
      <c r="M3" s="2">
        <v>0</v>
      </c>
      <c r="N3" s="2">
        <v>0</v>
      </c>
    </row>
    <row r="4" spans="1:14" x14ac:dyDescent="0.25">
      <c r="A4" s="1">
        <v>45838</v>
      </c>
      <c r="B4" t="s">
        <v>66</v>
      </c>
      <c r="C4" t="s">
        <v>14</v>
      </c>
      <c r="D4" t="s">
        <v>11</v>
      </c>
      <c r="E4" t="s">
        <v>15</v>
      </c>
      <c r="F4" s="2">
        <v>54055.57</v>
      </c>
      <c r="G4" s="7">
        <v>0</v>
      </c>
      <c r="H4" s="9">
        <v>0</v>
      </c>
      <c r="I4" s="5">
        <v>0</v>
      </c>
      <c r="J4" s="11">
        <v>0</v>
      </c>
      <c r="K4" s="2">
        <v>0</v>
      </c>
      <c r="L4" s="11">
        <v>0</v>
      </c>
      <c r="M4" s="2">
        <v>0</v>
      </c>
      <c r="N4" s="2">
        <v>0</v>
      </c>
    </row>
    <row r="5" spans="1:14" x14ac:dyDescent="0.25">
      <c r="A5" s="1">
        <v>45838</v>
      </c>
      <c r="B5" t="s">
        <v>66</v>
      </c>
      <c r="C5" t="s">
        <v>14</v>
      </c>
      <c r="D5" t="s">
        <v>12</v>
      </c>
      <c r="E5" t="s">
        <v>15</v>
      </c>
      <c r="F5" s="2">
        <v>15152.75</v>
      </c>
      <c r="G5" s="7">
        <v>0</v>
      </c>
      <c r="H5" s="9">
        <v>0</v>
      </c>
      <c r="I5" s="5">
        <v>0</v>
      </c>
      <c r="J5" s="11">
        <v>0</v>
      </c>
      <c r="K5" s="2">
        <v>0</v>
      </c>
      <c r="L5" s="11">
        <v>0</v>
      </c>
      <c r="M5" s="2">
        <v>0</v>
      </c>
      <c r="N5" s="2">
        <v>0</v>
      </c>
    </row>
    <row r="6" spans="1:14" x14ac:dyDescent="0.25">
      <c r="A6" s="1">
        <v>45838</v>
      </c>
      <c r="B6" t="s">
        <v>66</v>
      </c>
      <c r="C6" t="s">
        <v>14</v>
      </c>
      <c r="D6" t="s">
        <v>13</v>
      </c>
      <c r="E6" t="s">
        <v>15</v>
      </c>
      <c r="F6" s="2">
        <v>24109</v>
      </c>
      <c r="G6" s="7">
        <v>0</v>
      </c>
      <c r="H6" s="9">
        <v>0</v>
      </c>
      <c r="I6" s="5">
        <v>0</v>
      </c>
      <c r="J6" s="11">
        <v>0</v>
      </c>
      <c r="K6" s="2">
        <v>0</v>
      </c>
      <c r="L6" s="11">
        <v>0</v>
      </c>
      <c r="M6" s="2">
        <v>0</v>
      </c>
      <c r="N6" s="2">
        <v>0</v>
      </c>
    </row>
    <row r="7" spans="1:14" x14ac:dyDescent="0.25">
      <c r="A7" s="1">
        <v>45838</v>
      </c>
      <c r="B7" t="s">
        <v>66</v>
      </c>
      <c r="C7" t="s">
        <v>90</v>
      </c>
      <c r="D7" t="s">
        <v>16</v>
      </c>
      <c r="E7" t="s">
        <v>26</v>
      </c>
      <c r="F7" s="2">
        <v>1039384.4</v>
      </c>
      <c r="G7" s="7">
        <v>0</v>
      </c>
      <c r="H7" s="9">
        <v>0</v>
      </c>
      <c r="I7" s="5">
        <v>0</v>
      </c>
      <c r="J7" s="11">
        <v>0</v>
      </c>
      <c r="K7" s="2">
        <v>0</v>
      </c>
      <c r="L7" s="11">
        <v>0</v>
      </c>
      <c r="M7" s="2">
        <v>0</v>
      </c>
      <c r="N7" s="2">
        <v>0</v>
      </c>
    </row>
    <row r="8" spans="1:14" x14ac:dyDescent="0.25">
      <c r="A8" s="1">
        <v>45838</v>
      </c>
      <c r="B8" t="s">
        <v>66</v>
      </c>
      <c r="C8" t="s">
        <v>14</v>
      </c>
      <c r="D8" t="s">
        <v>17</v>
      </c>
      <c r="E8" t="s">
        <v>26</v>
      </c>
      <c r="F8" s="2">
        <v>32998.21</v>
      </c>
      <c r="G8" s="7">
        <v>0</v>
      </c>
      <c r="H8" s="9">
        <v>0</v>
      </c>
      <c r="I8" s="5">
        <v>0</v>
      </c>
      <c r="J8" s="11">
        <v>0</v>
      </c>
      <c r="K8" s="2">
        <v>0</v>
      </c>
      <c r="L8" s="11">
        <v>0</v>
      </c>
      <c r="M8" s="2">
        <v>0</v>
      </c>
      <c r="N8" s="2">
        <v>0</v>
      </c>
    </row>
    <row r="9" spans="1:14" x14ac:dyDescent="0.25">
      <c r="A9" s="1">
        <v>45838</v>
      </c>
      <c r="B9" t="s">
        <v>66</v>
      </c>
      <c r="C9" t="s">
        <v>14</v>
      </c>
      <c r="D9" t="s">
        <v>18</v>
      </c>
      <c r="E9" t="s">
        <v>26</v>
      </c>
      <c r="F9" s="2">
        <v>1.5</v>
      </c>
      <c r="G9" s="7">
        <v>0</v>
      </c>
      <c r="H9" s="9">
        <v>0</v>
      </c>
      <c r="I9" s="5">
        <v>0</v>
      </c>
      <c r="J9" s="11">
        <v>0</v>
      </c>
      <c r="K9" s="2">
        <v>0</v>
      </c>
      <c r="L9" s="11">
        <v>0</v>
      </c>
      <c r="M9" s="2">
        <v>0</v>
      </c>
      <c r="N9" s="2">
        <v>0</v>
      </c>
    </row>
    <row r="10" spans="1:14" x14ac:dyDescent="0.25">
      <c r="A10" s="1">
        <v>45838</v>
      </c>
      <c r="B10" t="s">
        <v>66</v>
      </c>
      <c r="C10" t="s">
        <v>14</v>
      </c>
      <c r="D10" t="s">
        <v>19</v>
      </c>
      <c r="E10" t="s">
        <v>26</v>
      </c>
      <c r="F10" s="2">
        <v>-32</v>
      </c>
      <c r="G10" s="7">
        <v>0</v>
      </c>
      <c r="H10" s="9">
        <v>0</v>
      </c>
      <c r="I10" s="5">
        <v>0</v>
      </c>
      <c r="J10" s="11">
        <v>0</v>
      </c>
      <c r="K10" s="2">
        <v>0</v>
      </c>
      <c r="L10" s="11">
        <v>0</v>
      </c>
      <c r="M10" s="2">
        <v>0</v>
      </c>
      <c r="N10" s="2">
        <v>0</v>
      </c>
    </row>
    <row r="11" spans="1:14" x14ac:dyDescent="0.25">
      <c r="A11" s="1">
        <v>45838</v>
      </c>
      <c r="B11" t="s">
        <v>66</v>
      </c>
      <c r="C11" t="s">
        <v>14</v>
      </c>
      <c r="D11" t="s">
        <v>20</v>
      </c>
      <c r="E11" t="s">
        <v>26</v>
      </c>
      <c r="F11" s="2">
        <v>2548.25</v>
      </c>
      <c r="G11" s="7">
        <v>0</v>
      </c>
      <c r="H11" s="9">
        <v>0</v>
      </c>
      <c r="I11" s="5">
        <v>0</v>
      </c>
      <c r="J11" s="11">
        <v>0</v>
      </c>
      <c r="K11" s="2">
        <v>0</v>
      </c>
      <c r="L11" s="11">
        <v>0</v>
      </c>
      <c r="M11" s="2">
        <v>0</v>
      </c>
      <c r="N11" s="2">
        <v>0</v>
      </c>
    </row>
    <row r="12" spans="1:14" x14ac:dyDescent="0.25">
      <c r="A12" s="1">
        <v>45838</v>
      </c>
      <c r="B12" t="s">
        <v>66</v>
      </c>
      <c r="C12" t="s">
        <v>14</v>
      </c>
      <c r="D12" t="s">
        <v>21</v>
      </c>
      <c r="E12" t="s">
        <v>26</v>
      </c>
      <c r="F12" s="2">
        <v>18871</v>
      </c>
      <c r="G12" s="7">
        <v>0</v>
      </c>
      <c r="H12" s="9">
        <v>0</v>
      </c>
      <c r="I12" s="5">
        <v>0</v>
      </c>
      <c r="J12" s="11">
        <v>0</v>
      </c>
      <c r="K12" s="2">
        <v>0</v>
      </c>
      <c r="L12" s="11">
        <v>0</v>
      </c>
      <c r="M12" s="2">
        <v>0</v>
      </c>
      <c r="N12" s="2">
        <v>0</v>
      </c>
    </row>
    <row r="13" spans="1:14" x14ac:dyDescent="0.25">
      <c r="A13" s="1">
        <v>45838</v>
      </c>
      <c r="B13" t="s">
        <v>66</v>
      </c>
      <c r="C13" t="s">
        <v>14</v>
      </c>
      <c r="D13" t="s">
        <v>22</v>
      </c>
      <c r="E13" t="s">
        <v>26</v>
      </c>
      <c r="F13" s="2">
        <v>10521</v>
      </c>
      <c r="G13" s="7">
        <v>0</v>
      </c>
      <c r="H13" s="9">
        <v>0</v>
      </c>
      <c r="I13" s="5">
        <v>0</v>
      </c>
      <c r="J13" s="11">
        <v>0</v>
      </c>
      <c r="K13" s="2">
        <v>0</v>
      </c>
      <c r="L13" s="11">
        <v>0</v>
      </c>
      <c r="M13" s="2">
        <v>0</v>
      </c>
      <c r="N13" s="2">
        <v>0</v>
      </c>
    </row>
    <row r="14" spans="1:14" x14ac:dyDescent="0.25">
      <c r="A14" s="1">
        <v>45838</v>
      </c>
      <c r="B14" t="s">
        <v>66</v>
      </c>
      <c r="C14" t="s">
        <v>14</v>
      </c>
      <c r="D14" t="s">
        <v>23</v>
      </c>
      <c r="E14" t="s">
        <v>26</v>
      </c>
      <c r="F14" s="2">
        <v>7.25</v>
      </c>
      <c r="G14" s="7">
        <v>0</v>
      </c>
      <c r="H14" s="9">
        <v>0</v>
      </c>
      <c r="I14" s="5">
        <v>0</v>
      </c>
      <c r="J14" s="11">
        <v>0</v>
      </c>
      <c r="K14" s="2">
        <v>0</v>
      </c>
      <c r="L14" s="11">
        <v>0</v>
      </c>
      <c r="M14" s="2">
        <v>0</v>
      </c>
      <c r="N14" s="2">
        <v>0</v>
      </c>
    </row>
    <row r="15" spans="1:14" x14ac:dyDescent="0.25">
      <c r="A15" s="1">
        <v>45838</v>
      </c>
      <c r="B15" t="s">
        <v>66</v>
      </c>
      <c r="C15" t="s">
        <v>14</v>
      </c>
      <c r="D15" t="s">
        <v>24</v>
      </c>
      <c r="E15" t="s">
        <v>26</v>
      </c>
      <c r="F15" s="2">
        <v>2</v>
      </c>
      <c r="G15" s="7">
        <v>0</v>
      </c>
      <c r="H15" s="9">
        <v>0</v>
      </c>
      <c r="I15" s="5">
        <v>0</v>
      </c>
      <c r="J15" s="11">
        <v>0</v>
      </c>
      <c r="K15" s="2">
        <v>0</v>
      </c>
      <c r="L15" s="11">
        <v>0</v>
      </c>
      <c r="M15" s="2">
        <v>0</v>
      </c>
      <c r="N15" s="2">
        <v>0</v>
      </c>
    </row>
    <row r="16" spans="1:14" x14ac:dyDescent="0.25">
      <c r="A16" s="1">
        <v>45838</v>
      </c>
      <c r="B16" t="s">
        <v>66</v>
      </c>
      <c r="C16" t="s">
        <v>14</v>
      </c>
      <c r="D16" t="s">
        <v>25</v>
      </c>
      <c r="E16" t="s">
        <v>26</v>
      </c>
      <c r="F16" s="2">
        <v>3.5</v>
      </c>
      <c r="G16" s="7">
        <v>0</v>
      </c>
      <c r="H16" s="9">
        <v>0</v>
      </c>
      <c r="I16" s="5">
        <v>0</v>
      </c>
      <c r="J16" s="11">
        <v>0</v>
      </c>
      <c r="K16" s="2">
        <v>0</v>
      </c>
      <c r="L16" s="11">
        <v>0</v>
      </c>
      <c r="M16" s="2">
        <v>0</v>
      </c>
      <c r="N16" s="2">
        <v>0</v>
      </c>
    </row>
    <row r="17" spans="1:14" x14ac:dyDescent="0.25">
      <c r="A17" s="1">
        <v>45838</v>
      </c>
      <c r="B17" t="s">
        <v>66</v>
      </c>
      <c r="C17" t="s">
        <v>90</v>
      </c>
      <c r="D17" t="s">
        <v>27</v>
      </c>
      <c r="E17" t="s">
        <v>30</v>
      </c>
      <c r="F17" s="2">
        <v>473658.7</v>
      </c>
      <c r="G17" s="7">
        <v>0</v>
      </c>
      <c r="H17" s="9">
        <v>0</v>
      </c>
      <c r="I17" s="5">
        <v>0</v>
      </c>
      <c r="J17" s="11">
        <v>0</v>
      </c>
      <c r="K17" s="2">
        <v>0</v>
      </c>
      <c r="L17" s="11">
        <v>0</v>
      </c>
      <c r="M17" s="2">
        <v>0</v>
      </c>
      <c r="N17" s="2">
        <v>0</v>
      </c>
    </row>
    <row r="18" spans="1:14" x14ac:dyDescent="0.25">
      <c r="A18" s="1">
        <v>45838</v>
      </c>
      <c r="B18" t="s">
        <v>66</v>
      </c>
      <c r="C18" t="s">
        <v>14</v>
      </c>
      <c r="D18" t="s">
        <v>28</v>
      </c>
      <c r="E18" t="s">
        <v>30</v>
      </c>
      <c r="F18" s="2">
        <v>27003.5</v>
      </c>
      <c r="G18" s="7">
        <v>0</v>
      </c>
      <c r="H18" s="9">
        <v>0</v>
      </c>
      <c r="I18" s="5">
        <v>0</v>
      </c>
      <c r="J18" s="11">
        <v>0</v>
      </c>
      <c r="K18" s="2">
        <v>0</v>
      </c>
      <c r="L18" s="11">
        <v>0</v>
      </c>
      <c r="M18" s="2">
        <v>0</v>
      </c>
      <c r="N18" s="2">
        <v>0</v>
      </c>
    </row>
    <row r="19" spans="1:14" x14ac:dyDescent="0.25">
      <c r="A19" s="1">
        <v>45838</v>
      </c>
      <c r="B19" t="s">
        <v>66</v>
      </c>
      <c r="C19" t="s">
        <v>14</v>
      </c>
      <c r="D19" t="s">
        <v>29</v>
      </c>
      <c r="E19" t="s">
        <v>30</v>
      </c>
      <c r="F19" s="2">
        <v>8544.25</v>
      </c>
      <c r="G19" s="7">
        <v>0</v>
      </c>
      <c r="H19" s="9">
        <v>0</v>
      </c>
      <c r="I19" s="5">
        <v>0</v>
      </c>
      <c r="J19" s="11">
        <v>0</v>
      </c>
      <c r="K19" s="2">
        <v>0</v>
      </c>
      <c r="L19" s="11">
        <v>0</v>
      </c>
      <c r="M19" s="2">
        <v>0</v>
      </c>
      <c r="N19" s="2">
        <v>0</v>
      </c>
    </row>
    <row r="20" spans="1:14" x14ac:dyDescent="0.25">
      <c r="A20" s="1">
        <v>45838</v>
      </c>
      <c r="B20" t="s">
        <v>66</v>
      </c>
      <c r="C20" t="s">
        <v>14</v>
      </c>
      <c r="D20" t="s">
        <v>31</v>
      </c>
      <c r="E20" t="s">
        <v>43</v>
      </c>
      <c r="F20" s="2">
        <v>8750.86</v>
      </c>
      <c r="G20" s="7">
        <v>0</v>
      </c>
      <c r="H20" s="9">
        <v>0</v>
      </c>
      <c r="I20" s="5">
        <v>0</v>
      </c>
      <c r="J20" s="11">
        <v>0</v>
      </c>
      <c r="K20" s="2">
        <v>0</v>
      </c>
      <c r="L20" s="11">
        <v>0</v>
      </c>
      <c r="M20" s="2">
        <v>0</v>
      </c>
      <c r="N20" s="2">
        <v>0</v>
      </c>
    </row>
    <row r="21" spans="1:14" x14ac:dyDescent="0.25">
      <c r="A21" s="1">
        <v>45838</v>
      </c>
      <c r="B21" t="s">
        <v>66</v>
      </c>
      <c r="C21" t="s">
        <v>14</v>
      </c>
      <c r="D21" t="s">
        <v>32</v>
      </c>
      <c r="E21" t="s">
        <v>43</v>
      </c>
      <c r="F21" s="2">
        <v>43636.19</v>
      </c>
      <c r="G21" s="7">
        <v>0</v>
      </c>
      <c r="H21" s="9">
        <v>0</v>
      </c>
      <c r="I21" s="5">
        <v>0</v>
      </c>
      <c r="J21" s="11">
        <v>0</v>
      </c>
      <c r="K21" s="2">
        <v>0</v>
      </c>
      <c r="L21" s="11">
        <v>0</v>
      </c>
      <c r="M21" s="2">
        <v>0</v>
      </c>
      <c r="N21" s="2">
        <v>0</v>
      </c>
    </row>
    <row r="22" spans="1:14" x14ac:dyDescent="0.25">
      <c r="A22" s="1">
        <v>45838</v>
      </c>
      <c r="B22" t="s">
        <v>66</v>
      </c>
      <c r="C22" t="s">
        <v>14</v>
      </c>
      <c r="D22" t="s">
        <v>33</v>
      </c>
      <c r="E22" t="s">
        <v>43</v>
      </c>
      <c r="F22" s="2">
        <v>21223.119999999999</v>
      </c>
      <c r="G22" s="7">
        <v>0</v>
      </c>
      <c r="H22" s="9">
        <v>0</v>
      </c>
      <c r="I22" s="5">
        <v>0</v>
      </c>
      <c r="J22" s="11">
        <v>0</v>
      </c>
      <c r="K22" s="2">
        <v>0</v>
      </c>
      <c r="L22" s="11">
        <v>0</v>
      </c>
      <c r="M22" s="2">
        <v>0</v>
      </c>
      <c r="N22" s="2">
        <v>0</v>
      </c>
    </row>
    <row r="23" spans="1:14" x14ac:dyDescent="0.25">
      <c r="A23" s="1">
        <v>45838</v>
      </c>
      <c r="B23" t="s">
        <v>66</v>
      </c>
      <c r="C23" t="s">
        <v>14</v>
      </c>
      <c r="D23" t="s">
        <v>34</v>
      </c>
      <c r="E23" t="s">
        <v>43</v>
      </c>
      <c r="F23" s="2">
        <v>13665.25</v>
      </c>
      <c r="G23" s="7">
        <v>0</v>
      </c>
      <c r="H23" s="9">
        <v>0</v>
      </c>
      <c r="I23" s="5">
        <v>0</v>
      </c>
      <c r="J23" s="11">
        <v>0</v>
      </c>
      <c r="K23" s="2">
        <v>0</v>
      </c>
      <c r="L23" s="11">
        <v>0</v>
      </c>
      <c r="M23" s="2">
        <v>0</v>
      </c>
      <c r="N23" s="2">
        <v>0</v>
      </c>
    </row>
    <row r="24" spans="1:14" x14ac:dyDescent="0.25">
      <c r="A24" s="1">
        <v>45838</v>
      </c>
      <c r="B24" t="s">
        <v>66</v>
      </c>
      <c r="C24" t="s">
        <v>14</v>
      </c>
      <c r="D24" t="s">
        <v>35</v>
      </c>
      <c r="E24" t="s">
        <v>43</v>
      </c>
      <c r="F24" s="2">
        <v>72826.5</v>
      </c>
      <c r="G24" s="7">
        <v>0</v>
      </c>
      <c r="H24" s="9">
        <v>0</v>
      </c>
      <c r="I24" s="5">
        <v>0</v>
      </c>
      <c r="J24" s="11">
        <v>0</v>
      </c>
      <c r="K24" s="2">
        <v>0</v>
      </c>
      <c r="L24" s="11">
        <v>0</v>
      </c>
      <c r="M24" s="2">
        <v>0</v>
      </c>
      <c r="N24" s="2">
        <v>0</v>
      </c>
    </row>
    <row r="25" spans="1:14" x14ac:dyDescent="0.25">
      <c r="A25" s="1">
        <v>45838</v>
      </c>
      <c r="B25" t="s">
        <v>66</v>
      </c>
      <c r="C25" t="s">
        <v>14</v>
      </c>
      <c r="D25" t="s">
        <v>36</v>
      </c>
      <c r="E25" t="s">
        <v>43</v>
      </c>
      <c r="F25" s="2">
        <v>29</v>
      </c>
      <c r="G25" s="7">
        <v>0</v>
      </c>
      <c r="H25" s="9">
        <v>0</v>
      </c>
      <c r="I25" s="5">
        <v>0</v>
      </c>
      <c r="J25" s="11">
        <v>0</v>
      </c>
      <c r="K25" s="2">
        <v>0</v>
      </c>
      <c r="L25" s="11">
        <v>0</v>
      </c>
      <c r="M25" s="2">
        <v>0</v>
      </c>
      <c r="N25" s="2">
        <v>0</v>
      </c>
    </row>
    <row r="26" spans="1:14" x14ac:dyDescent="0.25">
      <c r="A26" s="1">
        <v>45838</v>
      </c>
      <c r="B26" t="s">
        <v>66</v>
      </c>
      <c r="C26" t="s">
        <v>14</v>
      </c>
      <c r="D26" t="s">
        <v>37</v>
      </c>
      <c r="E26" t="s">
        <v>43</v>
      </c>
      <c r="F26" s="2">
        <v>6740.18</v>
      </c>
      <c r="G26" s="7">
        <v>0</v>
      </c>
      <c r="H26" s="9">
        <v>0</v>
      </c>
      <c r="I26" s="5">
        <v>0</v>
      </c>
      <c r="J26" s="11">
        <v>0</v>
      </c>
      <c r="K26" s="2">
        <v>0</v>
      </c>
      <c r="L26" s="11">
        <v>0</v>
      </c>
      <c r="M26" s="2">
        <v>0</v>
      </c>
      <c r="N26" s="2">
        <v>0</v>
      </c>
    </row>
    <row r="27" spans="1:14" x14ac:dyDescent="0.25">
      <c r="A27" s="1">
        <v>45838</v>
      </c>
      <c r="B27" t="s">
        <v>66</v>
      </c>
      <c r="C27" t="s">
        <v>14</v>
      </c>
      <c r="D27" t="s">
        <v>38</v>
      </c>
      <c r="E27" t="s">
        <v>43</v>
      </c>
      <c r="F27" s="2">
        <v>7813.5</v>
      </c>
      <c r="G27" s="7">
        <v>0</v>
      </c>
      <c r="H27" s="9">
        <v>0</v>
      </c>
      <c r="I27" s="5">
        <v>0</v>
      </c>
      <c r="J27" s="11">
        <v>0</v>
      </c>
      <c r="K27" s="2">
        <v>0</v>
      </c>
      <c r="L27" s="11">
        <v>0</v>
      </c>
      <c r="M27" s="2">
        <v>0</v>
      </c>
      <c r="N27" s="2">
        <v>0</v>
      </c>
    </row>
    <row r="28" spans="1:14" x14ac:dyDescent="0.25">
      <c r="A28" s="1">
        <v>45838</v>
      </c>
      <c r="B28" t="s">
        <v>66</v>
      </c>
      <c r="C28" t="s">
        <v>14</v>
      </c>
      <c r="D28" t="s">
        <v>39</v>
      </c>
      <c r="E28" t="s">
        <v>43</v>
      </c>
      <c r="F28" s="2">
        <v>12922</v>
      </c>
      <c r="G28" s="7">
        <v>0</v>
      </c>
      <c r="H28" s="9">
        <v>0</v>
      </c>
      <c r="I28" s="5">
        <v>0</v>
      </c>
      <c r="J28" s="11">
        <v>0</v>
      </c>
      <c r="K28" s="2">
        <v>0</v>
      </c>
      <c r="L28" s="11">
        <v>0</v>
      </c>
      <c r="M28" s="2">
        <v>0</v>
      </c>
      <c r="N28" s="2">
        <v>0</v>
      </c>
    </row>
    <row r="29" spans="1:14" x14ac:dyDescent="0.25">
      <c r="A29" s="1">
        <v>45838</v>
      </c>
      <c r="B29" t="s">
        <v>66</v>
      </c>
      <c r="C29" t="s">
        <v>14</v>
      </c>
      <c r="D29" t="s">
        <v>40</v>
      </c>
      <c r="E29" t="s">
        <v>43</v>
      </c>
      <c r="F29" s="2">
        <v>-997.7</v>
      </c>
      <c r="G29" s="7">
        <v>0</v>
      </c>
      <c r="H29" s="9">
        <v>0</v>
      </c>
      <c r="I29" s="5">
        <v>0</v>
      </c>
      <c r="J29" s="11">
        <v>0</v>
      </c>
      <c r="K29" s="2">
        <v>0</v>
      </c>
      <c r="L29" s="11">
        <v>0</v>
      </c>
      <c r="M29" s="2">
        <v>0</v>
      </c>
      <c r="N29" s="2">
        <v>0</v>
      </c>
    </row>
    <row r="30" spans="1:14" x14ac:dyDescent="0.25">
      <c r="A30" s="1">
        <v>45838</v>
      </c>
      <c r="B30" t="s">
        <v>66</v>
      </c>
      <c r="C30" t="s">
        <v>14</v>
      </c>
      <c r="D30" t="s">
        <v>41</v>
      </c>
      <c r="E30" t="s">
        <v>43</v>
      </c>
      <c r="F30" s="2">
        <v>242</v>
      </c>
      <c r="G30" s="7">
        <v>0</v>
      </c>
      <c r="H30" s="9">
        <v>0</v>
      </c>
      <c r="I30" s="5">
        <v>0</v>
      </c>
      <c r="J30" s="11">
        <v>0</v>
      </c>
      <c r="K30" s="2">
        <v>0</v>
      </c>
      <c r="L30" s="11">
        <v>0</v>
      </c>
      <c r="M30" s="2">
        <v>0</v>
      </c>
      <c r="N30" s="2">
        <v>0</v>
      </c>
    </row>
    <row r="31" spans="1:14" x14ac:dyDescent="0.25">
      <c r="A31" s="1">
        <v>45838</v>
      </c>
      <c r="B31" t="s">
        <v>66</v>
      </c>
      <c r="C31" t="s">
        <v>14</v>
      </c>
      <c r="D31" t="s">
        <v>42</v>
      </c>
      <c r="E31" t="s">
        <v>43</v>
      </c>
      <c r="F31" s="2">
        <v>1.25</v>
      </c>
      <c r="G31" s="7">
        <v>0</v>
      </c>
      <c r="H31" s="9">
        <v>0</v>
      </c>
      <c r="I31" s="5">
        <v>0</v>
      </c>
      <c r="J31" s="11">
        <v>0</v>
      </c>
      <c r="K31" s="2">
        <v>0</v>
      </c>
      <c r="L31" s="11">
        <v>0</v>
      </c>
      <c r="M31" s="2">
        <v>0</v>
      </c>
      <c r="N31" s="2">
        <v>0</v>
      </c>
    </row>
    <row r="32" spans="1:14" x14ac:dyDescent="0.25">
      <c r="A32" s="1">
        <v>45838</v>
      </c>
      <c r="B32" t="s">
        <v>66</v>
      </c>
      <c r="C32" t="s">
        <v>14</v>
      </c>
      <c r="D32" t="s">
        <v>44</v>
      </c>
      <c r="E32" t="s">
        <v>51</v>
      </c>
      <c r="F32" s="2">
        <v>2460.75</v>
      </c>
      <c r="G32" s="7">
        <v>0</v>
      </c>
      <c r="H32" s="9">
        <v>0</v>
      </c>
      <c r="I32" s="5">
        <v>0</v>
      </c>
      <c r="J32" s="11">
        <v>0</v>
      </c>
      <c r="K32" s="2">
        <v>0</v>
      </c>
      <c r="L32" s="11">
        <v>0</v>
      </c>
      <c r="M32" s="2">
        <v>0</v>
      </c>
      <c r="N32" s="2">
        <v>0</v>
      </c>
    </row>
    <row r="33" spans="1:14" x14ac:dyDescent="0.25">
      <c r="A33" s="1">
        <v>45838</v>
      </c>
      <c r="B33" t="s">
        <v>66</v>
      </c>
      <c r="C33" t="s">
        <v>90</v>
      </c>
      <c r="D33" t="s">
        <v>45</v>
      </c>
      <c r="E33" t="s">
        <v>51</v>
      </c>
      <c r="F33" s="2">
        <v>436963.38</v>
      </c>
      <c r="G33" s="7">
        <v>0</v>
      </c>
      <c r="H33" s="9">
        <v>0</v>
      </c>
      <c r="I33" s="5">
        <v>0</v>
      </c>
      <c r="J33" s="11">
        <v>0</v>
      </c>
      <c r="K33" s="2">
        <v>0</v>
      </c>
      <c r="L33" s="11">
        <v>0</v>
      </c>
      <c r="M33" s="2">
        <v>0</v>
      </c>
      <c r="N33" s="2">
        <v>0</v>
      </c>
    </row>
    <row r="34" spans="1:14" x14ac:dyDescent="0.25">
      <c r="A34" s="1">
        <v>45838</v>
      </c>
      <c r="B34" t="s">
        <v>66</v>
      </c>
      <c r="C34" t="s">
        <v>14</v>
      </c>
      <c r="D34" t="s">
        <v>46</v>
      </c>
      <c r="E34" t="s">
        <v>51</v>
      </c>
      <c r="F34" s="2">
        <v>-146.32</v>
      </c>
      <c r="G34" s="7">
        <v>0</v>
      </c>
      <c r="H34" s="9">
        <v>0</v>
      </c>
      <c r="I34" s="5">
        <v>0</v>
      </c>
      <c r="J34" s="11">
        <v>0</v>
      </c>
      <c r="K34" s="2">
        <v>0</v>
      </c>
      <c r="L34" s="11">
        <v>0</v>
      </c>
      <c r="M34" s="2">
        <v>0</v>
      </c>
      <c r="N34" s="2">
        <v>0</v>
      </c>
    </row>
    <row r="35" spans="1:14" x14ac:dyDescent="0.25">
      <c r="A35" s="1">
        <v>45838</v>
      </c>
      <c r="B35" t="s">
        <v>66</v>
      </c>
      <c r="C35" t="s">
        <v>14</v>
      </c>
      <c r="D35" t="s">
        <v>47</v>
      </c>
      <c r="E35" t="s">
        <v>51</v>
      </c>
      <c r="F35" s="2">
        <v>-12.97</v>
      </c>
      <c r="G35" s="7">
        <v>0</v>
      </c>
      <c r="H35" s="9">
        <v>0</v>
      </c>
      <c r="I35" s="5">
        <v>0</v>
      </c>
      <c r="J35" s="11">
        <v>0</v>
      </c>
      <c r="K35" s="2">
        <v>0</v>
      </c>
      <c r="L35" s="11">
        <v>0</v>
      </c>
      <c r="M35" s="2">
        <v>0</v>
      </c>
      <c r="N35" s="2">
        <v>0</v>
      </c>
    </row>
    <row r="36" spans="1:14" x14ac:dyDescent="0.25">
      <c r="A36" s="1">
        <v>45838</v>
      </c>
      <c r="B36" t="s">
        <v>66</v>
      </c>
      <c r="C36" t="s">
        <v>14</v>
      </c>
      <c r="D36" t="s">
        <v>48</v>
      </c>
      <c r="E36" t="s">
        <v>51</v>
      </c>
      <c r="F36" s="2">
        <v>44359</v>
      </c>
      <c r="G36" s="7">
        <v>0</v>
      </c>
      <c r="H36" s="9">
        <v>0</v>
      </c>
      <c r="I36" s="5">
        <v>0</v>
      </c>
      <c r="J36" s="11">
        <v>0</v>
      </c>
      <c r="K36" s="2">
        <v>0</v>
      </c>
      <c r="L36" s="11">
        <v>0</v>
      </c>
      <c r="M36" s="2">
        <v>0</v>
      </c>
      <c r="N36" s="2">
        <v>0</v>
      </c>
    </row>
    <row r="37" spans="1:14" x14ac:dyDescent="0.25">
      <c r="A37" s="1">
        <v>45838</v>
      </c>
      <c r="B37" t="s">
        <v>66</v>
      </c>
      <c r="C37" t="s">
        <v>14</v>
      </c>
      <c r="D37" t="s">
        <v>49</v>
      </c>
      <c r="E37" t="s">
        <v>51</v>
      </c>
      <c r="F37" s="2">
        <v>2112.9499999999998</v>
      </c>
      <c r="G37" s="7">
        <v>0</v>
      </c>
      <c r="H37" s="9">
        <v>0</v>
      </c>
      <c r="I37" s="5">
        <v>0</v>
      </c>
      <c r="J37" s="11">
        <v>0</v>
      </c>
      <c r="K37" s="2">
        <v>0</v>
      </c>
      <c r="L37" s="11">
        <v>0</v>
      </c>
      <c r="M37" s="2">
        <v>0</v>
      </c>
      <c r="N37" s="2">
        <v>0</v>
      </c>
    </row>
    <row r="38" spans="1:14" x14ac:dyDescent="0.25">
      <c r="A38" s="1">
        <v>45838</v>
      </c>
      <c r="B38" t="s">
        <v>66</v>
      </c>
      <c r="C38" t="s">
        <v>14</v>
      </c>
      <c r="D38" t="s">
        <v>50</v>
      </c>
      <c r="E38" t="s">
        <v>51</v>
      </c>
      <c r="F38" s="2">
        <v>29.1</v>
      </c>
      <c r="G38" s="7">
        <v>0</v>
      </c>
      <c r="H38" s="9">
        <v>0</v>
      </c>
      <c r="I38" s="5">
        <v>0</v>
      </c>
      <c r="J38" s="11">
        <v>0</v>
      </c>
      <c r="K38" s="2">
        <v>0</v>
      </c>
      <c r="L38" s="11">
        <v>0</v>
      </c>
      <c r="M38" s="2">
        <v>0</v>
      </c>
      <c r="N38" s="2">
        <v>0</v>
      </c>
    </row>
    <row r="39" spans="1:14" x14ac:dyDescent="0.25">
      <c r="A39" s="1">
        <v>45838</v>
      </c>
      <c r="B39" t="s">
        <v>66</v>
      </c>
      <c r="C39" t="s">
        <v>14</v>
      </c>
      <c r="D39" t="s">
        <v>52</v>
      </c>
      <c r="E39" t="s">
        <v>65</v>
      </c>
      <c r="F39" s="2">
        <v>-101</v>
      </c>
      <c r="G39" s="7">
        <v>0</v>
      </c>
      <c r="H39" s="9">
        <v>0</v>
      </c>
      <c r="I39" s="5">
        <v>0</v>
      </c>
      <c r="J39" s="11">
        <v>0</v>
      </c>
      <c r="K39" s="2">
        <v>0</v>
      </c>
      <c r="L39" s="11">
        <v>0</v>
      </c>
      <c r="M39" s="2">
        <v>0</v>
      </c>
      <c r="N39" s="2">
        <v>0</v>
      </c>
    </row>
    <row r="40" spans="1:14" x14ac:dyDescent="0.25">
      <c r="A40" s="1">
        <v>45838</v>
      </c>
      <c r="B40" t="s">
        <v>66</v>
      </c>
      <c r="C40" t="s">
        <v>14</v>
      </c>
      <c r="D40" t="s">
        <v>53</v>
      </c>
      <c r="E40" t="s">
        <v>65</v>
      </c>
      <c r="F40" s="2">
        <v>17.940000000000001</v>
      </c>
      <c r="G40" s="7">
        <v>0</v>
      </c>
      <c r="H40" s="9">
        <v>0</v>
      </c>
      <c r="I40" s="5">
        <v>0</v>
      </c>
      <c r="J40" s="11">
        <v>0</v>
      </c>
      <c r="K40" s="2">
        <v>0</v>
      </c>
      <c r="L40" s="11">
        <v>0</v>
      </c>
      <c r="M40" s="2">
        <v>0</v>
      </c>
      <c r="N40" s="2">
        <v>0</v>
      </c>
    </row>
    <row r="41" spans="1:14" x14ac:dyDescent="0.25">
      <c r="A41" s="1">
        <v>45838</v>
      </c>
      <c r="B41" t="s">
        <v>66</v>
      </c>
      <c r="C41" t="s">
        <v>14</v>
      </c>
      <c r="D41" t="s">
        <v>54</v>
      </c>
      <c r="E41" t="s">
        <v>65</v>
      </c>
      <c r="F41" s="2">
        <v>8177.25</v>
      </c>
      <c r="G41" s="7">
        <v>0</v>
      </c>
      <c r="H41" s="9">
        <v>0</v>
      </c>
      <c r="I41" s="5">
        <v>0</v>
      </c>
      <c r="J41" s="11">
        <v>0</v>
      </c>
      <c r="K41" s="2">
        <v>0</v>
      </c>
      <c r="L41" s="11">
        <v>0</v>
      </c>
      <c r="M41" s="2">
        <v>0</v>
      </c>
      <c r="N41" s="2">
        <v>0</v>
      </c>
    </row>
    <row r="42" spans="1:14" x14ac:dyDescent="0.25">
      <c r="A42" s="1">
        <v>45838</v>
      </c>
      <c r="B42" t="s">
        <v>66</v>
      </c>
      <c r="C42" t="s">
        <v>14</v>
      </c>
      <c r="D42" t="s">
        <v>55</v>
      </c>
      <c r="E42" t="s">
        <v>65</v>
      </c>
      <c r="F42" s="2">
        <v>8298.9</v>
      </c>
      <c r="G42" s="7">
        <v>0</v>
      </c>
      <c r="H42" s="9">
        <v>0</v>
      </c>
      <c r="I42" s="5">
        <v>0</v>
      </c>
      <c r="J42" s="11">
        <v>0</v>
      </c>
      <c r="K42" s="2">
        <v>0</v>
      </c>
      <c r="L42" s="11">
        <v>0</v>
      </c>
      <c r="M42" s="2">
        <v>0</v>
      </c>
      <c r="N42" s="2">
        <v>0</v>
      </c>
    </row>
    <row r="43" spans="1:14" x14ac:dyDescent="0.25">
      <c r="A43" s="1">
        <v>45838</v>
      </c>
      <c r="B43" t="s">
        <v>66</v>
      </c>
      <c r="C43" t="s">
        <v>14</v>
      </c>
      <c r="D43" t="s">
        <v>56</v>
      </c>
      <c r="E43" t="s">
        <v>65</v>
      </c>
      <c r="F43" s="2">
        <v>-32.5</v>
      </c>
      <c r="G43" s="7">
        <v>0</v>
      </c>
      <c r="H43" s="9">
        <v>0</v>
      </c>
      <c r="I43" s="5">
        <v>0</v>
      </c>
      <c r="J43" s="11">
        <v>0</v>
      </c>
      <c r="K43" s="2">
        <v>0</v>
      </c>
      <c r="L43" s="11">
        <v>0</v>
      </c>
      <c r="M43" s="2">
        <v>0</v>
      </c>
      <c r="N43" s="2">
        <v>0</v>
      </c>
    </row>
    <row r="44" spans="1:14" x14ac:dyDescent="0.25">
      <c r="A44" s="1">
        <v>45838</v>
      </c>
      <c r="B44" t="s">
        <v>66</v>
      </c>
      <c r="C44" t="s">
        <v>14</v>
      </c>
      <c r="D44" t="s">
        <v>57</v>
      </c>
      <c r="E44" t="s">
        <v>65</v>
      </c>
      <c r="F44" s="2">
        <v>163.6</v>
      </c>
      <c r="G44" s="7">
        <v>0</v>
      </c>
      <c r="H44" s="9">
        <v>0</v>
      </c>
      <c r="I44" s="5">
        <v>0</v>
      </c>
      <c r="J44" s="11">
        <v>0</v>
      </c>
      <c r="K44" s="2">
        <v>0</v>
      </c>
      <c r="L44" s="11">
        <v>0</v>
      </c>
      <c r="M44" s="2">
        <v>0</v>
      </c>
      <c r="N44" s="2">
        <v>0</v>
      </c>
    </row>
    <row r="45" spans="1:14" x14ac:dyDescent="0.25">
      <c r="A45" s="1">
        <v>45838</v>
      </c>
      <c r="B45" t="s">
        <v>66</v>
      </c>
      <c r="C45" t="s">
        <v>14</v>
      </c>
      <c r="D45" t="s">
        <v>58</v>
      </c>
      <c r="E45" t="s">
        <v>65</v>
      </c>
      <c r="F45" s="2">
        <v>527.6</v>
      </c>
      <c r="G45" s="7">
        <v>0</v>
      </c>
      <c r="H45" s="9">
        <v>0</v>
      </c>
      <c r="I45" s="5">
        <v>0</v>
      </c>
      <c r="J45" s="11">
        <v>0</v>
      </c>
      <c r="K45" s="2">
        <v>0</v>
      </c>
      <c r="L45" s="11">
        <v>0</v>
      </c>
      <c r="M45" s="2">
        <v>0</v>
      </c>
      <c r="N45" s="2">
        <v>0</v>
      </c>
    </row>
    <row r="46" spans="1:14" x14ac:dyDescent="0.25">
      <c r="A46" s="1">
        <v>45838</v>
      </c>
      <c r="B46" t="s">
        <v>66</v>
      </c>
      <c r="C46" t="s">
        <v>14</v>
      </c>
      <c r="D46" t="s">
        <v>59</v>
      </c>
      <c r="E46" t="s">
        <v>65</v>
      </c>
      <c r="F46" s="2">
        <v>14297</v>
      </c>
      <c r="G46" s="7">
        <v>0</v>
      </c>
      <c r="H46" s="9">
        <v>0</v>
      </c>
      <c r="I46" s="5">
        <v>0</v>
      </c>
      <c r="J46" s="11">
        <v>0</v>
      </c>
      <c r="K46" s="2">
        <v>0</v>
      </c>
      <c r="L46" s="11">
        <v>0</v>
      </c>
      <c r="M46" s="2">
        <v>0</v>
      </c>
      <c r="N46" s="2">
        <v>0</v>
      </c>
    </row>
    <row r="47" spans="1:14" x14ac:dyDescent="0.25">
      <c r="A47" s="1">
        <v>45838</v>
      </c>
      <c r="B47" t="s">
        <v>66</v>
      </c>
      <c r="C47" t="s">
        <v>14</v>
      </c>
      <c r="D47" t="s">
        <v>60</v>
      </c>
      <c r="E47" t="s">
        <v>65</v>
      </c>
      <c r="F47" s="2">
        <v>18594</v>
      </c>
      <c r="G47" s="7">
        <v>0</v>
      </c>
      <c r="H47" s="9">
        <v>0</v>
      </c>
      <c r="I47" s="5">
        <v>0</v>
      </c>
      <c r="J47" s="11">
        <v>0</v>
      </c>
      <c r="K47" s="2">
        <v>0</v>
      </c>
      <c r="L47" s="11">
        <v>0</v>
      </c>
      <c r="M47" s="2">
        <v>0</v>
      </c>
      <c r="N47" s="2">
        <v>0</v>
      </c>
    </row>
    <row r="48" spans="1:14" x14ac:dyDescent="0.25">
      <c r="A48" s="1">
        <v>45838</v>
      </c>
      <c r="B48" t="s">
        <v>66</v>
      </c>
      <c r="C48" t="s">
        <v>14</v>
      </c>
      <c r="D48" t="s">
        <v>61</v>
      </c>
      <c r="E48" t="s">
        <v>65</v>
      </c>
      <c r="F48" s="2">
        <v>15596</v>
      </c>
      <c r="G48" s="7">
        <v>0</v>
      </c>
      <c r="H48" s="9">
        <v>0</v>
      </c>
      <c r="I48" s="5">
        <v>0</v>
      </c>
      <c r="J48" s="11">
        <v>0</v>
      </c>
      <c r="K48" s="2">
        <v>0</v>
      </c>
      <c r="L48" s="11">
        <v>0</v>
      </c>
      <c r="M48" s="2">
        <v>0</v>
      </c>
      <c r="N48" s="2">
        <v>0</v>
      </c>
    </row>
    <row r="49" spans="1:14" x14ac:dyDescent="0.25">
      <c r="A49" s="1">
        <v>45838</v>
      </c>
      <c r="B49" t="s">
        <v>66</v>
      </c>
      <c r="C49" t="s">
        <v>14</v>
      </c>
      <c r="D49" t="s">
        <v>62</v>
      </c>
      <c r="E49" t="s">
        <v>65</v>
      </c>
      <c r="F49" s="2">
        <v>79244</v>
      </c>
      <c r="G49" s="7">
        <v>0</v>
      </c>
      <c r="H49" s="9">
        <v>0</v>
      </c>
      <c r="I49" s="5">
        <v>0</v>
      </c>
      <c r="J49" s="11">
        <v>0</v>
      </c>
      <c r="K49" s="2">
        <v>0</v>
      </c>
      <c r="L49" s="11">
        <v>0</v>
      </c>
      <c r="M49" s="2">
        <v>0</v>
      </c>
      <c r="N49" s="2">
        <v>0</v>
      </c>
    </row>
    <row r="50" spans="1:14" x14ac:dyDescent="0.25">
      <c r="A50" s="1">
        <v>45838</v>
      </c>
      <c r="B50" t="s">
        <v>66</v>
      </c>
      <c r="C50" t="s">
        <v>14</v>
      </c>
      <c r="D50" t="s">
        <v>63</v>
      </c>
      <c r="E50" t="s">
        <v>65</v>
      </c>
      <c r="F50" s="2">
        <v>44208</v>
      </c>
      <c r="G50" s="7">
        <v>0</v>
      </c>
      <c r="H50" s="9">
        <v>0</v>
      </c>
      <c r="I50" s="5">
        <v>0</v>
      </c>
      <c r="J50" s="11">
        <v>0</v>
      </c>
      <c r="K50" s="2">
        <v>0</v>
      </c>
      <c r="L50" s="11">
        <v>0</v>
      </c>
      <c r="M50" s="2">
        <v>0</v>
      </c>
      <c r="N50" s="2">
        <v>0</v>
      </c>
    </row>
    <row r="51" spans="1:14" x14ac:dyDescent="0.25">
      <c r="A51" s="1">
        <v>45838</v>
      </c>
      <c r="B51" t="s">
        <v>66</v>
      </c>
      <c r="C51" t="s">
        <v>14</v>
      </c>
      <c r="D51" t="s">
        <v>64</v>
      </c>
      <c r="E51" t="s">
        <v>65</v>
      </c>
      <c r="F51" s="2">
        <v>45492</v>
      </c>
      <c r="G51" s="7">
        <v>0</v>
      </c>
      <c r="H51" s="9">
        <v>0</v>
      </c>
      <c r="I51" s="5">
        <v>0</v>
      </c>
      <c r="J51" s="11">
        <v>0</v>
      </c>
      <c r="K51" s="2">
        <v>0</v>
      </c>
      <c r="L51" s="11">
        <v>0</v>
      </c>
      <c r="M51" s="2">
        <v>0</v>
      </c>
      <c r="N51" s="2">
        <v>0</v>
      </c>
    </row>
    <row r="52" spans="1:14" x14ac:dyDescent="0.25">
      <c r="A52" s="1">
        <v>45839</v>
      </c>
      <c r="B52" t="s">
        <v>70</v>
      </c>
      <c r="C52" t="s">
        <v>14</v>
      </c>
      <c r="D52" t="s">
        <v>71</v>
      </c>
      <c r="E52" t="s">
        <v>43</v>
      </c>
      <c r="F52" s="2">
        <v>0</v>
      </c>
      <c r="G52" s="7">
        <v>5967</v>
      </c>
      <c r="H52" s="9">
        <v>0</v>
      </c>
      <c r="I52" s="5">
        <v>0</v>
      </c>
      <c r="J52" s="11">
        <v>0</v>
      </c>
      <c r="K52" s="2">
        <v>0</v>
      </c>
      <c r="L52" s="11">
        <v>0</v>
      </c>
      <c r="M52" s="2">
        <v>0</v>
      </c>
      <c r="N52" s="2">
        <v>0</v>
      </c>
    </row>
    <row r="53" spans="1:14" x14ac:dyDescent="0.25">
      <c r="A53" s="1">
        <v>45839</v>
      </c>
      <c r="B53" t="s">
        <v>72</v>
      </c>
      <c r="C53" t="s">
        <v>90</v>
      </c>
      <c r="D53" t="s">
        <v>10</v>
      </c>
      <c r="E53" t="s">
        <v>15</v>
      </c>
      <c r="F53" s="2">
        <v>0</v>
      </c>
      <c r="G53" s="6">
        <v>43656</v>
      </c>
      <c r="H53" s="8">
        <v>0</v>
      </c>
      <c r="I53" s="4">
        <v>0</v>
      </c>
      <c r="J53" s="10">
        <v>0</v>
      </c>
      <c r="K53" s="3">
        <v>0</v>
      </c>
      <c r="L53" s="10">
        <v>0</v>
      </c>
      <c r="M53" s="3">
        <v>0</v>
      </c>
      <c r="N53" s="3">
        <v>0</v>
      </c>
    </row>
    <row r="54" spans="1:14" x14ac:dyDescent="0.25">
      <c r="A54" s="1">
        <v>45840</v>
      </c>
      <c r="B54" t="s">
        <v>74</v>
      </c>
      <c r="C54" t="s">
        <v>14</v>
      </c>
      <c r="D54" t="s">
        <v>39</v>
      </c>
      <c r="E54" t="s">
        <v>43</v>
      </c>
      <c r="F54" s="3">
        <v>0</v>
      </c>
      <c r="G54" s="6">
        <v>0</v>
      </c>
      <c r="H54" s="8">
        <v>0</v>
      </c>
      <c r="I54" s="4">
        <v>2000</v>
      </c>
      <c r="J54" s="10">
        <v>0</v>
      </c>
      <c r="K54" s="3">
        <f>I54*1%</f>
        <v>20</v>
      </c>
      <c r="L54" s="10">
        <f>I54*0.3%</f>
        <v>6</v>
      </c>
      <c r="M54" s="3">
        <f>I54*0.2%</f>
        <v>4</v>
      </c>
      <c r="N54" s="3">
        <f>I54*7%</f>
        <v>140</v>
      </c>
    </row>
    <row r="55" spans="1:14" x14ac:dyDescent="0.25">
      <c r="A55" s="1">
        <v>45840</v>
      </c>
      <c r="B55" t="s">
        <v>74</v>
      </c>
      <c r="C55" t="s">
        <v>14</v>
      </c>
      <c r="D55" t="s">
        <v>28</v>
      </c>
      <c r="E55" t="s">
        <v>30</v>
      </c>
      <c r="F55" s="3">
        <v>0</v>
      </c>
      <c r="G55" s="6">
        <v>0</v>
      </c>
      <c r="H55" s="8">
        <v>0</v>
      </c>
      <c r="I55" s="4">
        <v>3000</v>
      </c>
      <c r="J55" s="10">
        <v>0</v>
      </c>
      <c r="K55" s="3">
        <f t="shared" ref="K55:K118" si="0">I55*1%</f>
        <v>30</v>
      </c>
      <c r="L55" s="10">
        <v>0</v>
      </c>
      <c r="M55" s="3">
        <f t="shared" ref="M55:M118" si="1">I55*0.2%</f>
        <v>6</v>
      </c>
      <c r="N55" s="3">
        <f t="shared" ref="N55:N118" si="2">I55*7%</f>
        <v>210.00000000000003</v>
      </c>
    </row>
    <row r="56" spans="1:14" x14ac:dyDescent="0.25">
      <c r="A56" s="1">
        <v>45841</v>
      </c>
      <c r="B56" t="s">
        <v>74</v>
      </c>
      <c r="C56" t="s">
        <v>90</v>
      </c>
      <c r="D56" t="s">
        <v>27</v>
      </c>
      <c r="E56" t="s">
        <v>30</v>
      </c>
      <c r="F56" s="3">
        <v>0</v>
      </c>
      <c r="G56" s="6">
        <v>0</v>
      </c>
      <c r="H56" s="8">
        <v>0</v>
      </c>
      <c r="I56" s="4">
        <v>20000</v>
      </c>
      <c r="J56" s="10">
        <f t="shared" ref="J56:J118" si="3">I56*2%</f>
        <v>400</v>
      </c>
      <c r="K56" s="3">
        <f t="shared" si="0"/>
        <v>200</v>
      </c>
      <c r="L56" s="10">
        <v>0</v>
      </c>
      <c r="M56" s="3">
        <f t="shared" si="1"/>
        <v>40</v>
      </c>
      <c r="N56" s="3">
        <f t="shared" si="2"/>
        <v>1400.0000000000002</v>
      </c>
    </row>
    <row r="57" spans="1:14" x14ac:dyDescent="0.25">
      <c r="A57" s="1">
        <v>45843</v>
      </c>
      <c r="B57" t="s">
        <v>76</v>
      </c>
      <c r="C57" t="s">
        <v>91</v>
      </c>
      <c r="D57" t="s">
        <v>75</v>
      </c>
      <c r="E57" t="s">
        <v>92</v>
      </c>
      <c r="F57" s="3">
        <v>0</v>
      </c>
      <c r="G57" s="6">
        <v>287014</v>
      </c>
      <c r="H57" s="8">
        <v>0</v>
      </c>
      <c r="I57" s="4">
        <v>0</v>
      </c>
      <c r="J57" s="10">
        <f t="shared" si="3"/>
        <v>0</v>
      </c>
      <c r="K57" s="3">
        <f t="shared" si="0"/>
        <v>0</v>
      </c>
      <c r="L57" s="10">
        <f t="shared" ref="L57:L118" si="4">I57*0.3%</f>
        <v>0</v>
      </c>
      <c r="M57" s="3">
        <f t="shared" si="1"/>
        <v>0</v>
      </c>
      <c r="N57" s="3">
        <f t="shared" si="2"/>
        <v>0</v>
      </c>
    </row>
    <row r="58" spans="1:14" x14ac:dyDescent="0.25">
      <c r="A58" s="1">
        <v>45843</v>
      </c>
      <c r="B58" t="s">
        <v>77</v>
      </c>
      <c r="C58" t="s">
        <v>14</v>
      </c>
      <c r="D58" t="s">
        <v>83</v>
      </c>
      <c r="E58" t="s">
        <v>65</v>
      </c>
      <c r="F58" s="3">
        <v>0</v>
      </c>
      <c r="G58" s="6">
        <v>1942.2</v>
      </c>
      <c r="H58" s="8">
        <v>0</v>
      </c>
      <c r="I58" s="4">
        <v>0</v>
      </c>
      <c r="J58" s="10">
        <f t="shared" si="3"/>
        <v>0</v>
      </c>
      <c r="K58" s="3">
        <f t="shared" si="0"/>
        <v>0</v>
      </c>
      <c r="L58" s="10">
        <f t="shared" si="4"/>
        <v>0</v>
      </c>
      <c r="M58" s="3">
        <f t="shared" si="1"/>
        <v>0</v>
      </c>
      <c r="N58" s="3">
        <f t="shared" si="2"/>
        <v>0</v>
      </c>
    </row>
    <row r="59" spans="1:14" x14ac:dyDescent="0.25">
      <c r="A59" s="1">
        <v>45843</v>
      </c>
      <c r="B59" t="s">
        <v>78</v>
      </c>
      <c r="C59" t="s">
        <v>14</v>
      </c>
      <c r="D59" t="s">
        <v>84</v>
      </c>
      <c r="E59" t="s">
        <v>65</v>
      </c>
      <c r="F59" s="3">
        <v>0</v>
      </c>
      <c r="G59" s="6">
        <v>700</v>
      </c>
      <c r="H59" s="8">
        <v>0</v>
      </c>
      <c r="I59" s="4">
        <v>0</v>
      </c>
      <c r="J59" s="10">
        <f t="shared" si="3"/>
        <v>0</v>
      </c>
      <c r="K59" s="3">
        <f t="shared" si="0"/>
        <v>0</v>
      </c>
      <c r="L59" s="10">
        <f t="shared" si="4"/>
        <v>0</v>
      </c>
      <c r="M59" s="3">
        <f t="shared" si="1"/>
        <v>0</v>
      </c>
      <c r="N59" s="3">
        <f t="shared" si="2"/>
        <v>0</v>
      </c>
    </row>
    <row r="60" spans="1:14" x14ac:dyDescent="0.25">
      <c r="A60" s="1">
        <v>45843</v>
      </c>
      <c r="B60" t="s">
        <v>79</v>
      </c>
      <c r="C60" t="s">
        <v>14</v>
      </c>
      <c r="D60" t="s">
        <v>57</v>
      </c>
      <c r="E60" t="s">
        <v>65</v>
      </c>
      <c r="F60" s="3">
        <v>0</v>
      </c>
      <c r="G60" s="6">
        <v>79390</v>
      </c>
      <c r="H60" s="8">
        <v>0</v>
      </c>
      <c r="I60" s="4">
        <v>0</v>
      </c>
      <c r="J60" s="10">
        <f t="shared" si="3"/>
        <v>0</v>
      </c>
      <c r="K60" s="3">
        <f t="shared" si="0"/>
        <v>0</v>
      </c>
      <c r="L60" s="10">
        <f t="shared" si="4"/>
        <v>0</v>
      </c>
      <c r="M60" s="3">
        <f t="shared" si="1"/>
        <v>0</v>
      </c>
      <c r="N60" s="3">
        <f t="shared" si="2"/>
        <v>0</v>
      </c>
    </row>
    <row r="61" spans="1:14" x14ac:dyDescent="0.25">
      <c r="A61" s="1">
        <v>45843</v>
      </c>
      <c r="B61" t="s">
        <v>80</v>
      </c>
      <c r="C61" t="s">
        <v>14</v>
      </c>
      <c r="D61" t="s">
        <v>85</v>
      </c>
      <c r="E61" t="s">
        <v>65</v>
      </c>
      <c r="F61" s="3">
        <v>0</v>
      </c>
      <c r="G61" s="6">
        <v>8147.25</v>
      </c>
      <c r="H61" s="8">
        <v>0</v>
      </c>
      <c r="I61" s="4">
        <v>0</v>
      </c>
      <c r="J61" s="10">
        <f t="shared" si="3"/>
        <v>0</v>
      </c>
      <c r="K61" s="3">
        <f t="shared" si="0"/>
        <v>0</v>
      </c>
      <c r="L61" s="10">
        <f t="shared" si="4"/>
        <v>0</v>
      </c>
      <c r="M61" s="3">
        <f t="shared" si="1"/>
        <v>0</v>
      </c>
      <c r="N61" s="3">
        <f t="shared" si="2"/>
        <v>0</v>
      </c>
    </row>
    <row r="62" spans="1:14" x14ac:dyDescent="0.25">
      <c r="A62" s="1">
        <v>45843</v>
      </c>
      <c r="B62" t="s">
        <v>81</v>
      </c>
      <c r="C62" t="s">
        <v>14</v>
      </c>
      <c r="D62" t="s">
        <v>86</v>
      </c>
      <c r="E62" t="s">
        <v>65</v>
      </c>
      <c r="F62" s="3">
        <v>0</v>
      </c>
      <c r="G62" s="6">
        <v>26579.5</v>
      </c>
      <c r="H62" s="8">
        <v>0</v>
      </c>
      <c r="I62" s="4">
        <v>0</v>
      </c>
      <c r="J62" s="10">
        <f t="shared" si="3"/>
        <v>0</v>
      </c>
      <c r="K62" s="3">
        <f t="shared" si="0"/>
        <v>0</v>
      </c>
      <c r="L62" s="10">
        <f t="shared" si="4"/>
        <v>0</v>
      </c>
      <c r="M62" s="3">
        <f t="shared" si="1"/>
        <v>0</v>
      </c>
      <c r="N62" s="3">
        <f t="shared" si="2"/>
        <v>0</v>
      </c>
    </row>
    <row r="63" spans="1:14" x14ac:dyDescent="0.25">
      <c r="A63" s="1">
        <v>45843</v>
      </c>
      <c r="B63" t="s">
        <v>82</v>
      </c>
      <c r="C63" t="s">
        <v>14</v>
      </c>
      <c r="D63" t="s">
        <v>87</v>
      </c>
      <c r="E63" t="s">
        <v>65</v>
      </c>
      <c r="F63" s="3">
        <v>0</v>
      </c>
      <c r="G63" s="6">
        <v>40511</v>
      </c>
      <c r="H63" s="8">
        <v>0</v>
      </c>
      <c r="I63" s="4">
        <v>0</v>
      </c>
      <c r="J63" s="10">
        <f t="shared" si="3"/>
        <v>0</v>
      </c>
      <c r="K63" s="3">
        <f t="shared" si="0"/>
        <v>0</v>
      </c>
      <c r="L63" s="10">
        <f t="shared" si="4"/>
        <v>0</v>
      </c>
      <c r="M63" s="3">
        <f t="shared" si="1"/>
        <v>0</v>
      </c>
      <c r="N63" s="3">
        <f t="shared" si="2"/>
        <v>0</v>
      </c>
    </row>
    <row r="64" spans="1:14" x14ac:dyDescent="0.25">
      <c r="A64" s="1">
        <v>45845</v>
      </c>
      <c r="B64" t="s">
        <v>74</v>
      </c>
      <c r="C64" t="s">
        <v>14</v>
      </c>
      <c r="D64" t="s">
        <v>11</v>
      </c>
      <c r="E64" t="s">
        <v>15</v>
      </c>
      <c r="F64" s="3">
        <v>0</v>
      </c>
      <c r="G64" s="6">
        <v>0</v>
      </c>
      <c r="H64" s="8">
        <v>0</v>
      </c>
      <c r="I64" s="4">
        <v>20000</v>
      </c>
      <c r="J64" s="10">
        <v>0</v>
      </c>
      <c r="K64" s="3">
        <f t="shared" si="0"/>
        <v>200</v>
      </c>
      <c r="L64" s="10">
        <v>0</v>
      </c>
      <c r="M64" s="3">
        <f t="shared" si="1"/>
        <v>40</v>
      </c>
      <c r="N64" s="3">
        <f t="shared" si="2"/>
        <v>1400.0000000000002</v>
      </c>
    </row>
    <row r="65" spans="1:14" x14ac:dyDescent="0.25">
      <c r="A65" s="1">
        <v>45845</v>
      </c>
      <c r="B65" t="s">
        <v>74</v>
      </c>
      <c r="C65" t="s">
        <v>14</v>
      </c>
      <c r="D65" t="s">
        <v>37</v>
      </c>
      <c r="E65" t="s">
        <v>43</v>
      </c>
      <c r="F65" s="3">
        <v>0</v>
      </c>
      <c r="G65" s="6">
        <v>0</v>
      </c>
      <c r="H65" s="8">
        <v>0</v>
      </c>
      <c r="I65" s="4">
        <v>6700</v>
      </c>
      <c r="J65" s="10">
        <v>0</v>
      </c>
      <c r="K65" s="3">
        <f t="shared" si="0"/>
        <v>67</v>
      </c>
      <c r="L65" s="10">
        <f t="shared" si="4"/>
        <v>20.100000000000001</v>
      </c>
      <c r="M65" s="3">
        <f t="shared" si="1"/>
        <v>13.4</v>
      </c>
      <c r="N65" s="3">
        <f t="shared" si="2"/>
        <v>469.00000000000006</v>
      </c>
    </row>
    <row r="66" spans="1:14" x14ac:dyDescent="0.25">
      <c r="A66" s="1">
        <v>45846</v>
      </c>
      <c r="B66" t="s">
        <v>88</v>
      </c>
      <c r="C66" t="s">
        <v>90</v>
      </c>
      <c r="D66" t="s">
        <v>27</v>
      </c>
      <c r="E66" t="s">
        <v>30</v>
      </c>
      <c r="F66" s="3">
        <v>0</v>
      </c>
      <c r="G66" s="6">
        <v>149998.5</v>
      </c>
      <c r="H66" s="8">
        <v>0</v>
      </c>
      <c r="I66" s="4">
        <v>0</v>
      </c>
      <c r="J66" s="10">
        <f t="shared" si="3"/>
        <v>0</v>
      </c>
      <c r="K66" s="3">
        <f t="shared" si="0"/>
        <v>0</v>
      </c>
      <c r="L66" s="10">
        <f t="shared" si="4"/>
        <v>0</v>
      </c>
      <c r="M66" s="3">
        <f t="shared" si="1"/>
        <v>0</v>
      </c>
      <c r="N66" s="3">
        <f t="shared" si="2"/>
        <v>0</v>
      </c>
    </row>
    <row r="67" spans="1:14" x14ac:dyDescent="0.25">
      <c r="A67" s="1">
        <v>45846</v>
      </c>
      <c r="B67" t="s">
        <v>89</v>
      </c>
      <c r="C67" t="s">
        <v>14</v>
      </c>
      <c r="D67" t="s">
        <v>32</v>
      </c>
      <c r="E67" t="s">
        <v>43</v>
      </c>
      <c r="F67" s="3">
        <v>0</v>
      </c>
      <c r="G67" s="6">
        <v>82934.5</v>
      </c>
      <c r="H67" s="8">
        <v>0</v>
      </c>
      <c r="I67" s="4">
        <v>0</v>
      </c>
      <c r="J67" s="10">
        <f t="shared" si="3"/>
        <v>0</v>
      </c>
      <c r="K67" s="3">
        <f t="shared" si="0"/>
        <v>0</v>
      </c>
      <c r="L67" s="10">
        <f t="shared" si="4"/>
        <v>0</v>
      </c>
      <c r="M67" s="3">
        <f t="shared" si="1"/>
        <v>0</v>
      </c>
      <c r="N67" s="3">
        <f t="shared" si="2"/>
        <v>0</v>
      </c>
    </row>
    <row r="68" spans="1:14" x14ac:dyDescent="0.25">
      <c r="A68" s="1">
        <v>45847</v>
      </c>
      <c r="B68" t="s">
        <v>74</v>
      </c>
      <c r="C68" t="s">
        <v>14</v>
      </c>
      <c r="D68" t="s">
        <v>28</v>
      </c>
      <c r="E68" t="s">
        <v>30</v>
      </c>
      <c r="F68" s="3">
        <v>0</v>
      </c>
      <c r="G68" s="6">
        <v>0</v>
      </c>
      <c r="H68" s="8">
        <v>0</v>
      </c>
      <c r="I68" s="4">
        <v>2000</v>
      </c>
      <c r="J68" s="10">
        <v>0</v>
      </c>
      <c r="K68" s="3">
        <f t="shared" si="0"/>
        <v>20</v>
      </c>
      <c r="L68" s="10">
        <v>0</v>
      </c>
      <c r="M68" s="3">
        <f t="shared" si="1"/>
        <v>4</v>
      </c>
      <c r="N68" s="3">
        <f t="shared" si="2"/>
        <v>140</v>
      </c>
    </row>
    <row r="69" spans="1:14" x14ac:dyDescent="0.25">
      <c r="A69" s="1">
        <v>45847</v>
      </c>
      <c r="B69" t="s">
        <v>74</v>
      </c>
      <c r="C69" t="s">
        <v>14</v>
      </c>
      <c r="D69" t="s">
        <v>29</v>
      </c>
      <c r="E69" t="s">
        <v>30</v>
      </c>
      <c r="F69" s="3">
        <v>0</v>
      </c>
      <c r="G69" s="6">
        <v>0</v>
      </c>
      <c r="H69" s="8">
        <v>0</v>
      </c>
      <c r="I69" s="4">
        <v>3000</v>
      </c>
      <c r="J69" s="10">
        <v>0</v>
      </c>
      <c r="K69" s="3">
        <f t="shared" si="0"/>
        <v>30</v>
      </c>
      <c r="L69" s="10">
        <v>0</v>
      </c>
      <c r="M69" s="3">
        <f t="shared" si="1"/>
        <v>6</v>
      </c>
      <c r="N69" s="3">
        <f t="shared" si="2"/>
        <v>210.00000000000003</v>
      </c>
    </row>
    <row r="70" spans="1:14" x14ac:dyDescent="0.25">
      <c r="A70" s="1">
        <v>45847</v>
      </c>
      <c r="B70" t="s">
        <v>74</v>
      </c>
      <c r="C70" t="s">
        <v>90</v>
      </c>
      <c r="D70" t="s">
        <v>27</v>
      </c>
      <c r="E70" t="s">
        <v>30</v>
      </c>
      <c r="F70" s="3">
        <v>0</v>
      </c>
      <c r="G70" s="6">
        <v>0</v>
      </c>
      <c r="H70" s="8">
        <v>69168.75</v>
      </c>
      <c r="I70" s="4">
        <v>0</v>
      </c>
      <c r="J70" s="10">
        <f t="shared" si="3"/>
        <v>0</v>
      </c>
      <c r="K70" s="3">
        <f t="shared" si="0"/>
        <v>0</v>
      </c>
      <c r="L70" s="10">
        <f t="shared" si="4"/>
        <v>0</v>
      </c>
      <c r="M70" s="3">
        <f t="shared" si="1"/>
        <v>0</v>
      </c>
      <c r="N70" s="3">
        <f t="shared" si="2"/>
        <v>0</v>
      </c>
    </row>
    <row r="71" spans="1:14" x14ac:dyDescent="0.25">
      <c r="A71" s="1">
        <v>45848</v>
      </c>
      <c r="B71" t="s">
        <v>74</v>
      </c>
      <c r="C71" t="s">
        <v>14</v>
      </c>
      <c r="D71" t="s">
        <v>57</v>
      </c>
      <c r="E71" t="s">
        <v>65</v>
      </c>
      <c r="F71" s="3">
        <v>0</v>
      </c>
      <c r="G71" s="6">
        <v>0</v>
      </c>
      <c r="H71" s="8">
        <v>0</v>
      </c>
      <c r="I71" s="4">
        <v>12000</v>
      </c>
      <c r="J71" s="10">
        <v>0</v>
      </c>
      <c r="K71" s="3">
        <f t="shared" si="0"/>
        <v>120</v>
      </c>
      <c r="L71" s="10">
        <v>0</v>
      </c>
      <c r="M71" s="3">
        <f t="shared" si="1"/>
        <v>24</v>
      </c>
      <c r="N71" s="3">
        <f t="shared" si="2"/>
        <v>840.00000000000011</v>
      </c>
    </row>
    <row r="72" spans="1:14" x14ac:dyDescent="0.25">
      <c r="A72" s="1">
        <v>45848</v>
      </c>
      <c r="B72" t="s">
        <v>74</v>
      </c>
      <c r="C72" t="s">
        <v>90</v>
      </c>
      <c r="D72" t="s">
        <v>16</v>
      </c>
      <c r="E72" t="s">
        <v>26</v>
      </c>
      <c r="F72" s="3">
        <v>0</v>
      </c>
      <c r="G72" s="6">
        <v>0</v>
      </c>
      <c r="H72" s="8">
        <v>0</v>
      </c>
      <c r="I72" s="4">
        <v>100000</v>
      </c>
      <c r="J72" s="10">
        <f t="shared" si="3"/>
        <v>2000</v>
      </c>
      <c r="K72" s="3">
        <f t="shared" si="0"/>
        <v>1000</v>
      </c>
      <c r="L72" s="10">
        <v>0</v>
      </c>
      <c r="M72" s="3">
        <f t="shared" si="1"/>
        <v>200</v>
      </c>
      <c r="N72" s="3">
        <f t="shared" si="2"/>
        <v>7000.0000000000009</v>
      </c>
    </row>
    <row r="73" spans="1:14" x14ac:dyDescent="0.25">
      <c r="A73" s="1">
        <v>45848</v>
      </c>
      <c r="B73" t="s">
        <v>93</v>
      </c>
      <c r="C73" t="s">
        <v>91</v>
      </c>
      <c r="D73" t="s">
        <v>75</v>
      </c>
      <c r="E73" t="s">
        <v>92</v>
      </c>
      <c r="F73" s="3">
        <v>0</v>
      </c>
      <c r="G73" s="6">
        <v>5425</v>
      </c>
      <c r="H73" s="8">
        <v>0</v>
      </c>
      <c r="I73" s="4">
        <v>0</v>
      </c>
      <c r="J73" s="10">
        <f t="shared" si="3"/>
        <v>0</v>
      </c>
      <c r="K73" s="3">
        <f t="shared" si="0"/>
        <v>0</v>
      </c>
      <c r="L73" s="10">
        <f t="shared" si="4"/>
        <v>0</v>
      </c>
      <c r="M73" s="3">
        <f t="shared" si="1"/>
        <v>0</v>
      </c>
      <c r="N73" s="3">
        <f t="shared" si="2"/>
        <v>0</v>
      </c>
    </row>
    <row r="74" spans="1:14" x14ac:dyDescent="0.25">
      <c r="A74" s="1">
        <v>45848</v>
      </c>
      <c r="B74" t="s">
        <v>74</v>
      </c>
      <c r="C74" t="s">
        <v>14</v>
      </c>
      <c r="D74" t="s">
        <v>31</v>
      </c>
      <c r="E74" t="s">
        <v>43</v>
      </c>
      <c r="F74" s="3">
        <v>0</v>
      </c>
      <c r="G74" s="6">
        <v>0</v>
      </c>
      <c r="H74" s="8">
        <v>0</v>
      </c>
      <c r="I74" s="4">
        <v>5000</v>
      </c>
      <c r="J74" s="10">
        <f t="shared" si="3"/>
        <v>100</v>
      </c>
      <c r="K74" s="3">
        <f t="shared" si="0"/>
        <v>50</v>
      </c>
      <c r="L74" s="10">
        <f t="shared" si="4"/>
        <v>15</v>
      </c>
      <c r="M74" s="3">
        <f t="shared" si="1"/>
        <v>10</v>
      </c>
      <c r="N74" s="3">
        <f t="shared" si="2"/>
        <v>350.00000000000006</v>
      </c>
    </row>
    <row r="75" spans="1:14" x14ac:dyDescent="0.25">
      <c r="A75" s="1">
        <v>45848</v>
      </c>
      <c r="B75" t="s">
        <v>94</v>
      </c>
      <c r="C75" t="s">
        <v>14</v>
      </c>
      <c r="D75" t="s">
        <v>31</v>
      </c>
      <c r="E75" t="s">
        <v>43</v>
      </c>
      <c r="F75" s="3">
        <v>0</v>
      </c>
      <c r="G75" s="6">
        <v>20384.8</v>
      </c>
      <c r="H75" s="8">
        <v>0</v>
      </c>
      <c r="I75" s="4">
        <v>0</v>
      </c>
      <c r="J75" s="10">
        <f t="shared" si="3"/>
        <v>0</v>
      </c>
      <c r="K75" s="3">
        <f t="shared" si="0"/>
        <v>0</v>
      </c>
      <c r="L75" s="10">
        <f t="shared" si="4"/>
        <v>0</v>
      </c>
      <c r="M75" s="3">
        <f t="shared" si="1"/>
        <v>0</v>
      </c>
      <c r="N75" s="3">
        <f t="shared" si="2"/>
        <v>0</v>
      </c>
    </row>
    <row r="76" spans="1:14" x14ac:dyDescent="0.25">
      <c r="J76" s="10">
        <f t="shared" si="3"/>
        <v>0</v>
      </c>
      <c r="K76" s="3">
        <f t="shared" si="0"/>
        <v>0</v>
      </c>
      <c r="L76" s="10">
        <f t="shared" si="4"/>
        <v>0</v>
      </c>
      <c r="M76" s="3">
        <f t="shared" si="1"/>
        <v>0</v>
      </c>
      <c r="N76" s="3">
        <f t="shared" si="2"/>
        <v>0</v>
      </c>
    </row>
    <row r="77" spans="1:14" x14ac:dyDescent="0.25">
      <c r="J77" s="10">
        <f t="shared" si="3"/>
        <v>0</v>
      </c>
      <c r="K77" s="3">
        <f t="shared" si="0"/>
        <v>0</v>
      </c>
      <c r="L77" s="10">
        <f t="shared" si="4"/>
        <v>0</v>
      </c>
      <c r="M77" s="3">
        <f t="shared" si="1"/>
        <v>0</v>
      </c>
      <c r="N77" s="3">
        <f t="shared" si="2"/>
        <v>0</v>
      </c>
    </row>
    <row r="78" spans="1:14" x14ac:dyDescent="0.25">
      <c r="J78" s="10">
        <f t="shared" si="3"/>
        <v>0</v>
      </c>
      <c r="K78" s="3">
        <f t="shared" si="0"/>
        <v>0</v>
      </c>
      <c r="L78" s="10">
        <f t="shared" si="4"/>
        <v>0</v>
      </c>
      <c r="M78" s="3">
        <f t="shared" si="1"/>
        <v>0</v>
      </c>
      <c r="N78" s="3">
        <f t="shared" si="2"/>
        <v>0</v>
      </c>
    </row>
    <row r="79" spans="1:14" x14ac:dyDescent="0.25">
      <c r="J79" s="10">
        <f t="shared" si="3"/>
        <v>0</v>
      </c>
      <c r="K79" s="3">
        <f t="shared" si="0"/>
        <v>0</v>
      </c>
      <c r="L79" s="10">
        <f t="shared" si="4"/>
        <v>0</v>
      </c>
      <c r="M79" s="3">
        <f t="shared" si="1"/>
        <v>0</v>
      </c>
      <c r="N79" s="3">
        <f t="shared" si="2"/>
        <v>0</v>
      </c>
    </row>
    <row r="80" spans="1:14" x14ac:dyDescent="0.25">
      <c r="J80" s="10">
        <f t="shared" si="3"/>
        <v>0</v>
      </c>
      <c r="K80" s="3">
        <f t="shared" si="0"/>
        <v>0</v>
      </c>
      <c r="L80" s="10">
        <f t="shared" si="4"/>
        <v>0</v>
      </c>
      <c r="M80" s="3">
        <f t="shared" si="1"/>
        <v>0</v>
      </c>
      <c r="N80" s="3">
        <f t="shared" si="2"/>
        <v>0</v>
      </c>
    </row>
    <row r="81" spans="10:14" x14ac:dyDescent="0.25">
      <c r="J81" s="10">
        <f t="shared" si="3"/>
        <v>0</v>
      </c>
      <c r="K81" s="3">
        <f t="shared" si="0"/>
        <v>0</v>
      </c>
      <c r="L81" s="10">
        <f t="shared" si="4"/>
        <v>0</v>
      </c>
      <c r="M81" s="3">
        <f t="shared" si="1"/>
        <v>0</v>
      </c>
      <c r="N81" s="3">
        <f t="shared" si="2"/>
        <v>0</v>
      </c>
    </row>
    <row r="82" spans="10:14" x14ac:dyDescent="0.25">
      <c r="J82" s="10">
        <f t="shared" si="3"/>
        <v>0</v>
      </c>
      <c r="K82" s="3">
        <f t="shared" si="0"/>
        <v>0</v>
      </c>
      <c r="L82" s="10">
        <f t="shared" si="4"/>
        <v>0</v>
      </c>
      <c r="M82" s="3">
        <f t="shared" si="1"/>
        <v>0</v>
      </c>
      <c r="N82" s="3">
        <f t="shared" si="2"/>
        <v>0</v>
      </c>
    </row>
    <row r="83" spans="10:14" x14ac:dyDescent="0.25">
      <c r="J83" s="10">
        <f t="shared" si="3"/>
        <v>0</v>
      </c>
      <c r="K83" s="3">
        <f t="shared" si="0"/>
        <v>0</v>
      </c>
      <c r="L83" s="10">
        <f t="shared" si="4"/>
        <v>0</v>
      </c>
      <c r="M83" s="3">
        <f t="shared" si="1"/>
        <v>0</v>
      </c>
      <c r="N83" s="3">
        <f t="shared" si="2"/>
        <v>0</v>
      </c>
    </row>
    <row r="84" spans="10:14" x14ac:dyDescent="0.25">
      <c r="J84" s="10">
        <f t="shared" si="3"/>
        <v>0</v>
      </c>
      <c r="K84" s="3">
        <f t="shared" si="0"/>
        <v>0</v>
      </c>
      <c r="L84" s="10">
        <f t="shared" si="4"/>
        <v>0</v>
      </c>
      <c r="M84" s="3">
        <f t="shared" si="1"/>
        <v>0</v>
      </c>
      <c r="N84" s="3">
        <f t="shared" si="2"/>
        <v>0</v>
      </c>
    </row>
    <row r="85" spans="10:14" x14ac:dyDescent="0.25">
      <c r="J85" s="10">
        <f t="shared" si="3"/>
        <v>0</v>
      </c>
      <c r="K85" s="3">
        <f t="shared" si="0"/>
        <v>0</v>
      </c>
      <c r="L85" s="10">
        <f t="shared" si="4"/>
        <v>0</v>
      </c>
      <c r="M85" s="3">
        <f t="shared" si="1"/>
        <v>0</v>
      </c>
      <c r="N85" s="3">
        <f t="shared" si="2"/>
        <v>0</v>
      </c>
    </row>
    <row r="86" spans="10:14" x14ac:dyDescent="0.25">
      <c r="J86" s="10">
        <f t="shared" si="3"/>
        <v>0</v>
      </c>
      <c r="K86" s="3">
        <f t="shared" si="0"/>
        <v>0</v>
      </c>
      <c r="L86" s="10">
        <f t="shared" si="4"/>
        <v>0</v>
      </c>
      <c r="M86" s="3">
        <f t="shared" si="1"/>
        <v>0</v>
      </c>
      <c r="N86" s="3">
        <f t="shared" si="2"/>
        <v>0</v>
      </c>
    </row>
    <row r="87" spans="10:14" x14ac:dyDescent="0.25">
      <c r="J87" s="10">
        <f t="shared" si="3"/>
        <v>0</v>
      </c>
      <c r="K87" s="3">
        <f t="shared" si="0"/>
        <v>0</v>
      </c>
      <c r="L87" s="10">
        <f t="shared" si="4"/>
        <v>0</v>
      </c>
      <c r="M87" s="3">
        <f t="shared" si="1"/>
        <v>0</v>
      </c>
      <c r="N87" s="3">
        <f t="shared" si="2"/>
        <v>0</v>
      </c>
    </row>
    <row r="88" spans="10:14" x14ac:dyDescent="0.25">
      <c r="J88" s="10">
        <f t="shared" si="3"/>
        <v>0</v>
      </c>
      <c r="K88" s="3">
        <f t="shared" si="0"/>
        <v>0</v>
      </c>
      <c r="L88" s="10">
        <f t="shared" si="4"/>
        <v>0</v>
      </c>
      <c r="M88" s="3">
        <f t="shared" si="1"/>
        <v>0</v>
      </c>
      <c r="N88" s="3">
        <f t="shared" si="2"/>
        <v>0</v>
      </c>
    </row>
    <row r="89" spans="10:14" x14ac:dyDescent="0.25">
      <c r="J89" s="10">
        <f t="shared" si="3"/>
        <v>0</v>
      </c>
      <c r="K89" s="3">
        <f t="shared" si="0"/>
        <v>0</v>
      </c>
      <c r="L89" s="10">
        <f t="shared" si="4"/>
        <v>0</v>
      </c>
      <c r="M89" s="3">
        <f t="shared" si="1"/>
        <v>0</v>
      </c>
      <c r="N89" s="3">
        <f t="shared" si="2"/>
        <v>0</v>
      </c>
    </row>
    <row r="90" spans="10:14" x14ac:dyDescent="0.25">
      <c r="J90" s="10">
        <f t="shared" si="3"/>
        <v>0</v>
      </c>
      <c r="K90" s="3">
        <f t="shared" si="0"/>
        <v>0</v>
      </c>
      <c r="L90" s="10">
        <f t="shared" si="4"/>
        <v>0</v>
      </c>
      <c r="M90" s="3">
        <f t="shared" si="1"/>
        <v>0</v>
      </c>
      <c r="N90" s="3">
        <f t="shared" si="2"/>
        <v>0</v>
      </c>
    </row>
    <row r="91" spans="10:14" x14ac:dyDescent="0.25">
      <c r="J91" s="10">
        <f t="shared" si="3"/>
        <v>0</v>
      </c>
      <c r="K91" s="3">
        <f t="shared" si="0"/>
        <v>0</v>
      </c>
      <c r="L91" s="10">
        <f t="shared" si="4"/>
        <v>0</v>
      </c>
      <c r="M91" s="3">
        <f t="shared" si="1"/>
        <v>0</v>
      </c>
      <c r="N91" s="3">
        <f t="shared" si="2"/>
        <v>0</v>
      </c>
    </row>
    <row r="92" spans="10:14" x14ac:dyDescent="0.25">
      <c r="J92" s="10">
        <f t="shared" si="3"/>
        <v>0</v>
      </c>
      <c r="K92" s="3">
        <f t="shared" si="0"/>
        <v>0</v>
      </c>
      <c r="L92" s="10">
        <f t="shared" si="4"/>
        <v>0</v>
      </c>
      <c r="M92" s="3">
        <f t="shared" si="1"/>
        <v>0</v>
      </c>
      <c r="N92" s="3">
        <f t="shared" si="2"/>
        <v>0</v>
      </c>
    </row>
    <row r="93" spans="10:14" x14ac:dyDescent="0.25">
      <c r="J93" s="10">
        <f t="shared" si="3"/>
        <v>0</v>
      </c>
      <c r="K93" s="3">
        <f t="shared" si="0"/>
        <v>0</v>
      </c>
      <c r="L93" s="10">
        <f t="shared" si="4"/>
        <v>0</v>
      </c>
      <c r="M93" s="3">
        <f t="shared" si="1"/>
        <v>0</v>
      </c>
      <c r="N93" s="3">
        <f t="shared" si="2"/>
        <v>0</v>
      </c>
    </row>
    <row r="94" spans="10:14" x14ac:dyDescent="0.25">
      <c r="J94" s="10">
        <f t="shared" si="3"/>
        <v>0</v>
      </c>
      <c r="K94" s="3">
        <f t="shared" si="0"/>
        <v>0</v>
      </c>
      <c r="L94" s="10">
        <f t="shared" si="4"/>
        <v>0</v>
      </c>
      <c r="M94" s="3">
        <f t="shared" si="1"/>
        <v>0</v>
      </c>
      <c r="N94" s="3">
        <f t="shared" si="2"/>
        <v>0</v>
      </c>
    </row>
    <row r="95" spans="10:14" x14ac:dyDescent="0.25">
      <c r="J95" s="10">
        <f t="shared" si="3"/>
        <v>0</v>
      </c>
      <c r="K95" s="3">
        <f t="shared" si="0"/>
        <v>0</v>
      </c>
      <c r="L95" s="10">
        <f t="shared" si="4"/>
        <v>0</v>
      </c>
      <c r="M95" s="3">
        <f t="shared" si="1"/>
        <v>0</v>
      </c>
      <c r="N95" s="3">
        <f t="shared" si="2"/>
        <v>0</v>
      </c>
    </row>
    <row r="96" spans="10:14" x14ac:dyDescent="0.25">
      <c r="J96" s="10">
        <f t="shared" si="3"/>
        <v>0</v>
      </c>
      <c r="K96" s="3">
        <f t="shared" si="0"/>
        <v>0</v>
      </c>
      <c r="L96" s="10">
        <f t="shared" si="4"/>
        <v>0</v>
      </c>
      <c r="M96" s="3">
        <f t="shared" si="1"/>
        <v>0</v>
      </c>
      <c r="N96" s="3">
        <f t="shared" si="2"/>
        <v>0</v>
      </c>
    </row>
    <row r="97" spans="10:14" x14ac:dyDescent="0.25">
      <c r="J97" s="10">
        <f t="shared" si="3"/>
        <v>0</v>
      </c>
      <c r="K97" s="3">
        <f t="shared" si="0"/>
        <v>0</v>
      </c>
      <c r="L97" s="10">
        <f t="shared" si="4"/>
        <v>0</v>
      </c>
      <c r="M97" s="3">
        <f t="shared" si="1"/>
        <v>0</v>
      </c>
      <c r="N97" s="3">
        <f t="shared" si="2"/>
        <v>0</v>
      </c>
    </row>
    <row r="98" spans="10:14" x14ac:dyDescent="0.25">
      <c r="J98" s="10">
        <f t="shared" si="3"/>
        <v>0</v>
      </c>
      <c r="K98" s="3">
        <f t="shared" si="0"/>
        <v>0</v>
      </c>
      <c r="L98" s="10">
        <f t="shared" si="4"/>
        <v>0</v>
      </c>
      <c r="M98" s="3">
        <f t="shared" si="1"/>
        <v>0</v>
      </c>
      <c r="N98" s="3">
        <f t="shared" si="2"/>
        <v>0</v>
      </c>
    </row>
    <row r="99" spans="10:14" x14ac:dyDescent="0.25">
      <c r="J99" s="10">
        <f t="shared" si="3"/>
        <v>0</v>
      </c>
      <c r="K99" s="3">
        <f t="shared" si="0"/>
        <v>0</v>
      </c>
      <c r="L99" s="10">
        <f t="shared" si="4"/>
        <v>0</v>
      </c>
      <c r="M99" s="3">
        <f t="shared" si="1"/>
        <v>0</v>
      </c>
      <c r="N99" s="3">
        <f t="shared" si="2"/>
        <v>0</v>
      </c>
    </row>
    <row r="100" spans="10:14" x14ac:dyDescent="0.25">
      <c r="J100" s="10">
        <f t="shared" si="3"/>
        <v>0</v>
      </c>
      <c r="K100" s="3">
        <f t="shared" si="0"/>
        <v>0</v>
      </c>
      <c r="L100" s="10">
        <f t="shared" si="4"/>
        <v>0</v>
      </c>
      <c r="M100" s="3">
        <f t="shared" si="1"/>
        <v>0</v>
      </c>
      <c r="N100" s="3">
        <f t="shared" si="2"/>
        <v>0</v>
      </c>
    </row>
    <row r="101" spans="10:14" x14ac:dyDescent="0.25">
      <c r="J101" s="10">
        <f t="shared" si="3"/>
        <v>0</v>
      </c>
      <c r="K101" s="3">
        <f t="shared" si="0"/>
        <v>0</v>
      </c>
      <c r="L101" s="10">
        <f t="shared" si="4"/>
        <v>0</v>
      </c>
      <c r="M101" s="3">
        <f t="shared" si="1"/>
        <v>0</v>
      </c>
      <c r="N101" s="3">
        <f t="shared" si="2"/>
        <v>0</v>
      </c>
    </row>
    <row r="102" spans="10:14" x14ac:dyDescent="0.25">
      <c r="J102" s="10">
        <f t="shared" si="3"/>
        <v>0</v>
      </c>
      <c r="K102" s="3">
        <f t="shared" si="0"/>
        <v>0</v>
      </c>
      <c r="L102" s="10">
        <f t="shared" si="4"/>
        <v>0</v>
      </c>
      <c r="M102" s="3">
        <f t="shared" si="1"/>
        <v>0</v>
      </c>
      <c r="N102" s="3">
        <f t="shared" si="2"/>
        <v>0</v>
      </c>
    </row>
    <row r="103" spans="10:14" x14ac:dyDescent="0.25">
      <c r="J103" s="10">
        <f t="shared" si="3"/>
        <v>0</v>
      </c>
      <c r="K103" s="3">
        <f t="shared" si="0"/>
        <v>0</v>
      </c>
      <c r="L103" s="10">
        <f t="shared" si="4"/>
        <v>0</v>
      </c>
      <c r="M103" s="3">
        <f t="shared" si="1"/>
        <v>0</v>
      </c>
      <c r="N103" s="3">
        <f t="shared" si="2"/>
        <v>0</v>
      </c>
    </row>
    <row r="104" spans="10:14" x14ac:dyDescent="0.25">
      <c r="J104" s="10">
        <f t="shared" si="3"/>
        <v>0</v>
      </c>
      <c r="K104" s="3">
        <f t="shared" si="0"/>
        <v>0</v>
      </c>
      <c r="L104" s="10">
        <f t="shared" si="4"/>
        <v>0</v>
      </c>
      <c r="M104" s="3">
        <f t="shared" si="1"/>
        <v>0</v>
      </c>
      <c r="N104" s="3">
        <f t="shared" si="2"/>
        <v>0</v>
      </c>
    </row>
    <row r="105" spans="10:14" x14ac:dyDescent="0.25">
      <c r="J105" s="10">
        <f t="shared" si="3"/>
        <v>0</v>
      </c>
      <c r="K105" s="3">
        <f t="shared" si="0"/>
        <v>0</v>
      </c>
      <c r="L105" s="10">
        <f t="shared" si="4"/>
        <v>0</v>
      </c>
      <c r="M105" s="3">
        <f t="shared" si="1"/>
        <v>0</v>
      </c>
      <c r="N105" s="3">
        <f t="shared" si="2"/>
        <v>0</v>
      </c>
    </row>
    <row r="106" spans="10:14" x14ac:dyDescent="0.25">
      <c r="J106" s="10">
        <f t="shared" si="3"/>
        <v>0</v>
      </c>
      <c r="K106" s="3">
        <f t="shared" si="0"/>
        <v>0</v>
      </c>
      <c r="L106" s="10">
        <f t="shared" si="4"/>
        <v>0</v>
      </c>
      <c r="M106" s="3">
        <f t="shared" si="1"/>
        <v>0</v>
      </c>
      <c r="N106" s="3">
        <f t="shared" si="2"/>
        <v>0</v>
      </c>
    </row>
    <row r="107" spans="10:14" x14ac:dyDescent="0.25">
      <c r="J107" s="10">
        <f t="shared" si="3"/>
        <v>0</v>
      </c>
      <c r="K107" s="3">
        <f t="shared" si="0"/>
        <v>0</v>
      </c>
      <c r="L107" s="10">
        <f t="shared" si="4"/>
        <v>0</v>
      </c>
      <c r="M107" s="3">
        <f t="shared" si="1"/>
        <v>0</v>
      </c>
      <c r="N107" s="3">
        <f t="shared" si="2"/>
        <v>0</v>
      </c>
    </row>
    <row r="108" spans="10:14" x14ac:dyDescent="0.25">
      <c r="J108" s="10">
        <f t="shared" si="3"/>
        <v>0</v>
      </c>
      <c r="K108" s="3">
        <f t="shared" si="0"/>
        <v>0</v>
      </c>
      <c r="L108" s="10">
        <f t="shared" si="4"/>
        <v>0</v>
      </c>
      <c r="M108" s="3">
        <f t="shared" si="1"/>
        <v>0</v>
      </c>
      <c r="N108" s="3">
        <f t="shared" si="2"/>
        <v>0</v>
      </c>
    </row>
    <row r="109" spans="10:14" x14ac:dyDescent="0.25">
      <c r="J109" s="10">
        <f t="shared" si="3"/>
        <v>0</v>
      </c>
      <c r="K109" s="3">
        <f t="shared" si="0"/>
        <v>0</v>
      </c>
      <c r="L109" s="10">
        <f t="shared" si="4"/>
        <v>0</v>
      </c>
      <c r="M109" s="3">
        <f t="shared" si="1"/>
        <v>0</v>
      </c>
      <c r="N109" s="3">
        <f t="shared" si="2"/>
        <v>0</v>
      </c>
    </row>
    <row r="110" spans="10:14" x14ac:dyDescent="0.25">
      <c r="J110" s="10">
        <f t="shared" si="3"/>
        <v>0</v>
      </c>
      <c r="K110" s="3">
        <f t="shared" si="0"/>
        <v>0</v>
      </c>
      <c r="L110" s="10">
        <f t="shared" si="4"/>
        <v>0</v>
      </c>
      <c r="M110" s="3">
        <f t="shared" si="1"/>
        <v>0</v>
      </c>
      <c r="N110" s="3">
        <f t="shared" si="2"/>
        <v>0</v>
      </c>
    </row>
    <row r="111" spans="10:14" x14ac:dyDescent="0.25">
      <c r="J111" s="10">
        <f t="shared" si="3"/>
        <v>0</v>
      </c>
      <c r="K111" s="3">
        <f t="shared" si="0"/>
        <v>0</v>
      </c>
      <c r="L111" s="10">
        <f t="shared" si="4"/>
        <v>0</v>
      </c>
      <c r="M111" s="3">
        <f t="shared" si="1"/>
        <v>0</v>
      </c>
      <c r="N111" s="3">
        <f t="shared" si="2"/>
        <v>0</v>
      </c>
    </row>
    <row r="112" spans="10:14" x14ac:dyDescent="0.25">
      <c r="J112" s="10">
        <f t="shared" si="3"/>
        <v>0</v>
      </c>
      <c r="K112" s="3">
        <f t="shared" si="0"/>
        <v>0</v>
      </c>
      <c r="L112" s="10">
        <f t="shared" si="4"/>
        <v>0</v>
      </c>
      <c r="M112" s="3">
        <f t="shared" si="1"/>
        <v>0</v>
      </c>
      <c r="N112" s="3">
        <f t="shared" si="2"/>
        <v>0</v>
      </c>
    </row>
    <row r="113" spans="10:14" x14ac:dyDescent="0.25">
      <c r="J113" s="10">
        <f t="shared" si="3"/>
        <v>0</v>
      </c>
      <c r="K113" s="3">
        <f t="shared" si="0"/>
        <v>0</v>
      </c>
      <c r="L113" s="10">
        <f t="shared" si="4"/>
        <v>0</v>
      </c>
      <c r="M113" s="3">
        <f t="shared" si="1"/>
        <v>0</v>
      </c>
      <c r="N113" s="3">
        <f t="shared" si="2"/>
        <v>0</v>
      </c>
    </row>
    <row r="114" spans="10:14" x14ac:dyDescent="0.25">
      <c r="J114" s="10">
        <f t="shared" si="3"/>
        <v>0</v>
      </c>
      <c r="K114" s="3">
        <f t="shared" si="0"/>
        <v>0</v>
      </c>
      <c r="L114" s="10">
        <f t="shared" si="4"/>
        <v>0</v>
      </c>
      <c r="M114" s="3">
        <f t="shared" si="1"/>
        <v>0</v>
      </c>
      <c r="N114" s="3">
        <f t="shared" si="2"/>
        <v>0</v>
      </c>
    </row>
    <row r="115" spans="10:14" x14ac:dyDescent="0.25">
      <c r="J115" s="10">
        <f t="shared" si="3"/>
        <v>0</v>
      </c>
      <c r="K115" s="3">
        <f t="shared" si="0"/>
        <v>0</v>
      </c>
      <c r="L115" s="10">
        <f t="shared" si="4"/>
        <v>0</v>
      </c>
      <c r="M115" s="3">
        <f t="shared" si="1"/>
        <v>0</v>
      </c>
      <c r="N115" s="3">
        <f t="shared" si="2"/>
        <v>0</v>
      </c>
    </row>
    <row r="116" spans="10:14" x14ac:dyDescent="0.25">
      <c r="J116" s="10">
        <f t="shared" si="3"/>
        <v>0</v>
      </c>
      <c r="K116" s="3">
        <f t="shared" si="0"/>
        <v>0</v>
      </c>
      <c r="L116" s="10">
        <f t="shared" si="4"/>
        <v>0</v>
      </c>
      <c r="M116" s="3">
        <f t="shared" si="1"/>
        <v>0</v>
      </c>
      <c r="N116" s="3">
        <f t="shared" si="2"/>
        <v>0</v>
      </c>
    </row>
    <row r="117" spans="10:14" x14ac:dyDescent="0.25">
      <c r="J117" s="10">
        <f t="shared" si="3"/>
        <v>0</v>
      </c>
      <c r="K117" s="3">
        <f t="shared" si="0"/>
        <v>0</v>
      </c>
      <c r="L117" s="10">
        <f t="shared" si="4"/>
        <v>0</v>
      </c>
      <c r="M117" s="3">
        <f t="shared" si="1"/>
        <v>0</v>
      </c>
      <c r="N117" s="3">
        <f t="shared" si="2"/>
        <v>0</v>
      </c>
    </row>
    <row r="118" spans="10:14" x14ac:dyDescent="0.25">
      <c r="J118" s="10">
        <f t="shared" si="3"/>
        <v>0</v>
      </c>
      <c r="K118" s="3">
        <f t="shared" si="0"/>
        <v>0</v>
      </c>
      <c r="L118" s="10">
        <f t="shared" si="4"/>
        <v>0</v>
      </c>
      <c r="M118" s="3">
        <f t="shared" si="1"/>
        <v>0</v>
      </c>
      <c r="N118" s="3">
        <f t="shared" si="2"/>
        <v>0</v>
      </c>
    </row>
    <row r="119" spans="10:14" x14ac:dyDescent="0.25">
      <c r="J119" s="10">
        <f t="shared" ref="J119:J129" si="5">I119*2%</f>
        <v>0</v>
      </c>
      <c r="K119" s="3">
        <f t="shared" ref="K119:K129" si="6">I119*1%</f>
        <v>0</v>
      </c>
      <c r="L119" s="10">
        <f t="shared" ref="L119:L129" si="7">I119*0.3%</f>
        <v>0</v>
      </c>
      <c r="M119" s="3">
        <f t="shared" ref="M119:M129" si="8">I119*0.2%</f>
        <v>0</v>
      </c>
      <c r="N119" s="3">
        <f t="shared" ref="N119:N129" si="9">I119*7%</f>
        <v>0</v>
      </c>
    </row>
    <row r="120" spans="10:14" x14ac:dyDescent="0.25">
      <c r="J120" s="10">
        <f t="shared" si="5"/>
        <v>0</v>
      </c>
      <c r="K120" s="3">
        <f t="shared" si="6"/>
        <v>0</v>
      </c>
      <c r="L120" s="10">
        <f t="shared" si="7"/>
        <v>0</v>
      </c>
      <c r="M120" s="3">
        <f t="shared" si="8"/>
        <v>0</v>
      </c>
      <c r="N120" s="3">
        <f t="shared" si="9"/>
        <v>0</v>
      </c>
    </row>
    <row r="121" spans="10:14" x14ac:dyDescent="0.25">
      <c r="J121" s="10">
        <f t="shared" si="5"/>
        <v>0</v>
      </c>
      <c r="K121" s="3">
        <f t="shared" si="6"/>
        <v>0</v>
      </c>
      <c r="L121" s="10">
        <f t="shared" si="7"/>
        <v>0</v>
      </c>
      <c r="M121" s="3">
        <f t="shared" si="8"/>
        <v>0</v>
      </c>
      <c r="N121" s="3">
        <f t="shared" si="9"/>
        <v>0</v>
      </c>
    </row>
    <row r="122" spans="10:14" x14ac:dyDescent="0.25">
      <c r="J122" s="10">
        <f t="shared" si="5"/>
        <v>0</v>
      </c>
      <c r="K122" s="3">
        <f t="shared" si="6"/>
        <v>0</v>
      </c>
      <c r="L122" s="10">
        <f t="shared" si="7"/>
        <v>0</v>
      </c>
      <c r="M122" s="3">
        <f t="shared" si="8"/>
        <v>0</v>
      </c>
      <c r="N122" s="3">
        <f t="shared" si="9"/>
        <v>0</v>
      </c>
    </row>
    <row r="123" spans="10:14" x14ac:dyDescent="0.25">
      <c r="J123" s="10">
        <f t="shared" si="5"/>
        <v>0</v>
      </c>
      <c r="K123" s="3">
        <f t="shared" si="6"/>
        <v>0</v>
      </c>
      <c r="L123" s="10">
        <f t="shared" si="7"/>
        <v>0</v>
      </c>
      <c r="M123" s="3">
        <f t="shared" si="8"/>
        <v>0</v>
      </c>
      <c r="N123" s="3">
        <f t="shared" si="9"/>
        <v>0</v>
      </c>
    </row>
    <row r="124" spans="10:14" x14ac:dyDescent="0.25">
      <c r="J124" s="10">
        <f t="shared" si="5"/>
        <v>0</v>
      </c>
      <c r="K124" s="3">
        <f t="shared" si="6"/>
        <v>0</v>
      </c>
      <c r="L124" s="10">
        <f t="shared" si="7"/>
        <v>0</v>
      </c>
      <c r="M124" s="3">
        <f t="shared" si="8"/>
        <v>0</v>
      </c>
      <c r="N124" s="3">
        <f t="shared" si="9"/>
        <v>0</v>
      </c>
    </row>
    <row r="125" spans="10:14" x14ac:dyDescent="0.25">
      <c r="J125" s="10">
        <f t="shared" si="5"/>
        <v>0</v>
      </c>
      <c r="K125" s="3">
        <f t="shared" si="6"/>
        <v>0</v>
      </c>
      <c r="L125" s="10">
        <f t="shared" si="7"/>
        <v>0</v>
      </c>
      <c r="M125" s="3">
        <f t="shared" si="8"/>
        <v>0</v>
      </c>
      <c r="N125" s="3">
        <f t="shared" si="9"/>
        <v>0</v>
      </c>
    </row>
    <row r="126" spans="10:14" x14ac:dyDescent="0.25">
      <c r="J126" s="10">
        <f t="shared" si="5"/>
        <v>0</v>
      </c>
      <c r="K126" s="3">
        <f t="shared" si="6"/>
        <v>0</v>
      </c>
      <c r="L126" s="10">
        <f t="shared" si="7"/>
        <v>0</v>
      </c>
      <c r="M126" s="3">
        <f t="shared" si="8"/>
        <v>0</v>
      </c>
      <c r="N126" s="3">
        <f t="shared" si="9"/>
        <v>0</v>
      </c>
    </row>
    <row r="127" spans="10:14" x14ac:dyDescent="0.25">
      <c r="J127" s="10">
        <f t="shared" si="5"/>
        <v>0</v>
      </c>
      <c r="K127" s="3">
        <f t="shared" si="6"/>
        <v>0</v>
      </c>
      <c r="L127" s="10">
        <f t="shared" si="7"/>
        <v>0</v>
      </c>
      <c r="M127" s="3">
        <f t="shared" si="8"/>
        <v>0</v>
      </c>
      <c r="N127" s="3">
        <f t="shared" si="9"/>
        <v>0</v>
      </c>
    </row>
    <row r="128" spans="10:14" x14ac:dyDescent="0.25">
      <c r="J128" s="10">
        <f t="shared" si="5"/>
        <v>0</v>
      </c>
      <c r="K128" s="3">
        <f t="shared" si="6"/>
        <v>0</v>
      </c>
      <c r="L128" s="10">
        <f t="shared" si="7"/>
        <v>0</v>
      </c>
      <c r="M128" s="3">
        <f t="shared" si="8"/>
        <v>0</v>
      </c>
      <c r="N128" s="3">
        <f t="shared" si="9"/>
        <v>0</v>
      </c>
    </row>
    <row r="129" spans="10:14" x14ac:dyDescent="0.25">
      <c r="J129" s="10">
        <f t="shared" si="5"/>
        <v>0</v>
      </c>
      <c r="K129" s="3">
        <f t="shared" si="6"/>
        <v>0</v>
      </c>
      <c r="L129" s="10">
        <f t="shared" si="7"/>
        <v>0</v>
      </c>
      <c r="M129" s="3">
        <f t="shared" si="8"/>
        <v>0</v>
      </c>
      <c r="N129" s="3">
        <f t="shared" si="9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sqref="A1:A53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71</v>
      </c>
    </row>
    <row r="51" spans="1:1" x14ac:dyDescent="0.25">
      <c r="A51" t="s">
        <v>10</v>
      </c>
    </row>
    <row r="52" spans="1:1" x14ac:dyDescent="0.25">
      <c r="A52" t="s">
        <v>39</v>
      </c>
    </row>
    <row r="53" spans="1:1" x14ac:dyDescent="0.25">
      <c r="A5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2025-07-10T10:11:07Z</dcterms:modified>
</cp:coreProperties>
</file>