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jeeb\Documents\Mujeeb\management\backend\prisma\"/>
    </mc:Choice>
  </mc:AlternateContent>
  <xr:revisionPtr revIDLastSave="0" documentId="13_ncr:1_{30834C4E-2780-4FA6-9867-FE60C12D983F}" xr6:coauthVersionLast="47" xr6:coauthVersionMax="47" xr10:uidLastSave="{00000000-0000-0000-0000-000000000000}"/>
  <bookViews>
    <workbookView xWindow="-108" yWindow="-108" windowWidth="23256" windowHeight="14616" xr2:uid="{3375A3CC-744B-483C-8E3E-4892FF733656}"/>
  </bookViews>
  <sheets>
    <sheet name="Maintenance Total (3)" sheetId="1" r:id="rId1"/>
  </sheets>
  <definedNames>
    <definedName name="_xlnm.Print_Area" localSheetId="0">'Maintenance Total (3)'!$P$59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7" i="1" l="1"/>
  <c r="L107" i="1"/>
  <c r="O107" i="1"/>
  <c r="BB107" i="1"/>
  <c r="AZ107" i="1"/>
  <c r="AX107" i="1"/>
  <c r="AV107" i="1"/>
  <c r="AT107" i="1"/>
  <c r="AR107" i="1"/>
  <c r="AP107" i="1"/>
  <c r="AN107" i="1"/>
  <c r="AL107" i="1"/>
  <c r="AJ107" i="1"/>
  <c r="AH107" i="1"/>
  <c r="AF107" i="1"/>
  <c r="AD107" i="1"/>
  <c r="AB107" i="1"/>
  <c r="Z107" i="1"/>
  <c r="X107" i="1"/>
  <c r="V107" i="1"/>
  <c r="T107" i="1"/>
  <c r="R107" i="1"/>
  <c r="P107" i="1"/>
  <c r="J107" i="1"/>
  <c r="H107" i="1"/>
  <c r="F107" i="1"/>
  <c r="BC105" i="1"/>
  <c r="BA105" i="1"/>
  <c r="AY105" i="1"/>
  <c r="AW105" i="1"/>
  <c r="AU105" i="1"/>
  <c r="AS105" i="1"/>
  <c r="AQ105" i="1"/>
  <c r="AO105" i="1"/>
  <c r="AM105" i="1"/>
  <c r="AK105" i="1"/>
  <c r="AI105" i="1"/>
  <c r="AG105" i="1"/>
  <c r="AE105" i="1"/>
  <c r="AC105" i="1"/>
  <c r="AA105" i="1"/>
  <c r="Y105" i="1"/>
  <c r="W105" i="1"/>
  <c r="U105" i="1"/>
  <c r="S105" i="1"/>
  <c r="Q105" i="1"/>
  <c r="K105" i="1"/>
  <c r="I105" i="1"/>
  <c r="G105" i="1"/>
  <c r="BC104" i="1"/>
  <c r="BA104" i="1"/>
  <c r="AY104" i="1"/>
  <c r="AW104" i="1"/>
  <c r="AU104" i="1"/>
  <c r="AS104" i="1"/>
  <c r="AQ104" i="1"/>
  <c r="AO104" i="1"/>
  <c r="AM104" i="1"/>
  <c r="AK104" i="1"/>
  <c r="AI104" i="1"/>
  <c r="AG104" i="1"/>
  <c r="AE104" i="1"/>
  <c r="AC104" i="1"/>
  <c r="K104" i="1"/>
  <c r="I104" i="1"/>
  <c r="G104" i="1"/>
  <c r="BC103" i="1"/>
  <c r="BA103" i="1"/>
  <c r="AY103" i="1"/>
  <c r="AW103" i="1"/>
  <c r="AU103" i="1"/>
  <c r="AS103" i="1"/>
  <c r="AQ103" i="1"/>
  <c r="AO103" i="1"/>
  <c r="AM103" i="1"/>
  <c r="AK103" i="1"/>
  <c r="AI103" i="1"/>
  <c r="AG103" i="1"/>
  <c r="AE103" i="1"/>
  <c r="AC103" i="1"/>
  <c r="AA103" i="1"/>
  <c r="Y103" i="1"/>
  <c r="W103" i="1"/>
  <c r="U103" i="1"/>
  <c r="S103" i="1"/>
  <c r="Q103" i="1"/>
  <c r="G103" i="1"/>
  <c r="BC102" i="1"/>
  <c r="BA102" i="1"/>
  <c r="AY102" i="1"/>
  <c r="AW102" i="1"/>
  <c r="AU102" i="1"/>
  <c r="AS102" i="1"/>
  <c r="AQ102" i="1"/>
  <c r="AO102" i="1"/>
  <c r="AM102" i="1"/>
  <c r="AK102" i="1"/>
  <c r="AI102" i="1"/>
  <c r="AG102" i="1"/>
  <c r="AE102" i="1"/>
  <c r="AC102" i="1"/>
  <c r="AA102" i="1"/>
  <c r="Y102" i="1"/>
  <c r="W102" i="1"/>
  <c r="U102" i="1"/>
  <c r="S102" i="1"/>
  <c r="Q102" i="1"/>
  <c r="I102" i="1"/>
  <c r="G102" i="1"/>
  <c r="BC101" i="1"/>
  <c r="BA101" i="1"/>
  <c r="AY101" i="1"/>
  <c r="AW101" i="1"/>
  <c r="AU101" i="1"/>
  <c r="AS101" i="1"/>
  <c r="AQ101" i="1"/>
  <c r="AO101" i="1"/>
  <c r="AM101" i="1"/>
  <c r="AK101" i="1"/>
  <c r="AI101" i="1"/>
  <c r="AG101" i="1"/>
  <c r="AE101" i="1"/>
  <c r="AC101" i="1"/>
  <c r="AA101" i="1"/>
  <c r="Y101" i="1"/>
  <c r="W101" i="1"/>
  <c r="U101" i="1"/>
  <c r="S101" i="1"/>
  <c r="Q101" i="1"/>
  <c r="K101" i="1"/>
  <c r="I101" i="1"/>
  <c r="G101" i="1"/>
  <c r="BC100" i="1"/>
  <c r="BA100" i="1"/>
  <c r="AY100" i="1"/>
  <c r="AW100" i="1"/>
  <c r="AU100" i="1"/>
  <c r="AS100" i="1"/>
  <c r="AQ100" i="1"/>
  <c r="AO100" i="1"/>
  <c r="AM100" i="1"/>
  <c r="AK100" i="1"/>
  <c r="AI100" i="1"/>
  <c r="AG100" i="1"/>
  <c r="AE100" i="1"/>
  <c r="AC100" i="1"/>
  <c r="AA100" i="1"/>
  <c r="Y100" i="1"/>
  <c r="W100" i="1"/>
  <c r="U100" i="1"/>
  <c r="S100" i="1"/>
  <c r="Q100" i="1"/>
  <c r="K100" i="1"/>
  <c r="I100" i="1"/>
  <c r="G100" i="1"/>
  <c r="AU99" i="1"/>
  <c r="AS99" i="1"/>
  <c r="AQ99" i="1"/>
  <c r="AO99" i="1"/>
  <c r="AM99" i="1"/>
  <c r="AK99" i="1"/>
  <c r="AI99" i="1"/>
  <c r="AG99" i="1"/>
  <c r="AE99" i="1"/>
  <c r="AC99" i="1"/>
  <c r="AA99" i="1"/>
  <c r="Y99" i="1"/>
  <c r="W99" i="1"/>
  <c r="U99" i="1"/>
  <c r="S99" i="1"/>
  <c r="Q99" i="1"/>
  <c r="K99" i="1"/>
  <c r="I99" i="1"/>
  <c r="G99" i="1"/>
  <c r="BC98" i="1"/>
  <c r="BA98" i="1"/>
  <c r="AY98" i="1"/>
  <c r="AW98" i="1"/>
  <c r="AU98" i="1"/>
  <c r="AS98" i="1"/>
  <c r="AQ98" i="1"/>
  <c r="AO98" i="1"/>
  <c r="AM98" i="1"/>
  <c r="AK98" i="1"/>
  <c r="AI98" i="1"/>
  <c r="AG98" i="1"/>
  <c r="AE98" i="1"/>
  <c r="AC98" i="1"/>
  <c r="AA98" i="1"/>
  <c r="Y98" i="1"/>
  <c r="K98" i="1"/>
  <c r="I98" i="1"/>
  <c r="G98" i="1"/>
  <c r="BC97" i="1"/>
  <c r="BA97" i="1"/>
  <c r="AY97" i="1"/>
  <c r="AW97" i="1"/>
  <c r="AU97" i="1"/>
  <c r="AS97" i="1"/>
  <c r="AQ97" i="1"/>
  <c r="AO97" i="1"/>
  <c r="AM97" i="1"/>
  <c r="AK97" i="1"/>
  <c r="AI97" i="1"/>
  <c r="AG97" i="1"/>
  <c r="AE97" i="1"/>
  <c r="AC97" i="1"/>
  <c r="AA97" i="1"/>
  <c r="Y97" i="1"/>
  <c r="W97" i="1"/>
  <c r="U97" i="1"/>
  <c r="S97" i="1"/>
  <c r="Q97" i="1"/>
  <c r="K97" i="1"/>
  <c r="I97" i="1"/>
  <c r="G97" i="1"/>
  <c r="BC95" i="1"/>
  <c r="BA95" i="1"/>
  <c r="AY95" i="1"/>
  <c r="AW95" i="1"/>
  <c r="AU95" i="1"/>
  <c r="AS95" i="1"/>
  <c r="AQ95" i="1"/>
  <c r="AO95" i="1"/>
  <c r="AM95" i="1"/>
  <c r="AK95" i="1"/>
  <c r="AI95" i="1"/>
  <c r="AG95" i="1"/>
  <c r="AE95" i="1"/>
  <c r="AC95" i="1"/>
  <c r="AA95" i="1"/>
  <c r="Y95" i="1"/>
  <c r="W95" i="1"/>
  <c r="U95" i="1"/>
  <c r="S95" i="1"/>
  <c r="Q95" i="1"/>
  <c r="K95" i="1"/>
  <c r="I95" i="1"/>
  <c r="G95" i="1"/>
  <c r="BC94" i="1"/>
  <c r="BA94" i="1"/>
  <c r="AY94" i="1"/>
  <c r="AW94" i="1"/>
  <c r="AU94" i="1"/>
  <c r="AS94" i="1"/>
  <c r="AQ94" i="1"/>
  <c r="AO94" i="1"/>
  <c r="AM94" i="1"/>
  <c r="AK94" i="1"/>
  <c r="AI94" i="1"/>
  <c r="AG94" i="1"/>
  <c r="AE94" i="1"/>
  <c r="AC94" i="1"/>
  <c r="AA94" i="1"/>
  <c r="Y94" i="1"/>
  <c r="W94" i="1"/>
  <c r="U94" i="1"/>
  <c r="S94" i="1"/>
  <c r="Q94" i="1"/>
  <c r="K94" i="1"/>
  <c r="I94" i="1"/>
  <c r="G94" i="1"/>
  <c r="BC93" i="1"/>
  <c r="BA93" i="1"/>
  <c r="AY93" i="1"/>
  <c r="AW93" i="1"/>
  <c r="AU93" i="1"/>
  <c r="AS93" i="1"/>
  <c r="AQ93" i="1"/>
  <c r="AO93" i="1"/>
  <c r="AM93" i="1"/>
  <c r="AK93" i="1"/>
  <c r="AI93" i="1"/>
  <c r="AG93" i="1"/>
  <c r="AE93" i="1"/>
  <c r="AC93" i="1"/>
  <c r="AA93" i="1"/>
  <c r="Y93" i="1"/>
  <c r="W93" i="1"/>
  <c r="U93" i="1"/>
  <c r="S93" i="1"/>
  <c r="Q93" i="1"/>
  <c r="K93" i="1"/>
  <c r="I93" i="1"/>
  <c r="G93" i="1"/>
  <c r="BC92" i="1"/>
  <c r="BA92" i="1"/>
  <c r="AY92" i="1"/>
  <c r="AW92" i="1"/>
  <c r="AU92" i="1"/>
  <c r="AS92" i="1"/>
  <c r="AQ92" i="1"/>
  <c r="AO92" i="1"/>
  <c r="AM92" i="1"/>
  <c r="AK92" i="1"/>
  <c r="AI92" i="1"/>
  <c r="AG92" i="1"/>
  <c r="AE92" i="1"/>
  <c r="AC92" i="1"/>
  <c r="AA92" i="1"/>
  <c r="Y92" i="1"/>
  <c r="W92" i="1"/>
  <c r="U92" i="1"/>
  <c r="S92" i="1"/>
  <c r="Q92" i="1"/>
  <c r="K92" i="1"/>
  <c r="I92" i="1"/>
  <c r="G92" i="1"/>
  <c r="BC91" i="1"/>
  <c r="BA91" i="1"/>
  <c r="AY91" i="1"/>
  <c r="AW91" i="1"/>
  <c r="AU91" i="1"/>
  <c r="AS91" i="1"/>
  <c r="AQ91" i="1"/>
  <c r="AO91" i="1"/>
  <c r="AM91" i="1"/>
  <c r="AK91" i="1"/>
  <c r="AI91" i="1"/>
  <c r="AG91" i="1"/>
  <c r="AE91" i="1"/>
  <c r="AC91" i="1"/>
  <c r="AA91" i="1"/>
  <c r="Y91" i="1"/>
  <c r="W91" i="1"/>
  <c r="U91" i="1"/>
  <c r="K91" i="1"/>
  <c r="I91" i="1"/>
  <c r="G91" i="1"/>
  <c r="BC90" i="1"/>
  <c r="BA90" i="1"/>
  <c r="AY90" i="1"/>
  <c r="AW90" i="1"/>
  <c r="AU90" i="1"/>
  <c r="AS90" i="1"/>
  <c r="AQ90" i="1"/>
  <c r="AO90" i="1"/>
  <c r="AM90" i="1"/>
  <c r="AK90" i="1"/>
  <c r="AI90" i="1"/>
  <c r="AG90" i="1"/>
  <c r="AE90" i="1"/>
  <c r="AC90" i="1"/>
  <c r="AA90" i="1"/>
  <c r="Y90" i="1"/>
  <c r="W90" i="1"/>
  <c r="U90" i="1"/>
  <c r="S90" i="1"/>
  <c r="Q90" i="1"/>
  <c r="K90" i="1"/>
  <c r="I90" i="1"/>
  <c r="G90" i="1"/>
  <c r="BC89" i="1"/>
  <c r="BA89" i="1"/>
  <c r="AY89" i="1"/>
  <c r="AW89" i="1"/>
  <c r="AU89" i="1"/>
  <c r="AS89" i="1"/>
  <c r="AQ89" i="1"/>
  <c r="AO89" i="1"/>
  <c r="AM89" i="1"/>
  <c r="AK89" i="1"/>
  <c r="AI89" i="1"/>
  <c r="AG89" i="1"/>
  <c r="AE89" i="1"/>
  <c r="AC89" i="1"/>
  <c r="AA89" i="1"/>
  <c r="Y89" i="1"/>
  <c r="W89" i="1"/>
  <c r="U89" i="1"/>
  <c r="S89" i="1"/>
  <c r="Q89" i="1"/>
  <c r="K89" i="1"/>
  <c r="I89" i="1"/>
  <c r="G89" i="1"/>
  <c r="BC88" i="1"/>
  <c r="BA88" i="1"/>
  <c r="AY88" i="1"/>
  <c r="AW88" i="1"/>
  <c r="AU88" i="1"/>
  <c r="AS88" i="1"/>
  <c r="AQ88" i="1"/>
  <c r="AO88" i="1"/>
  <c r="AM88" i="1"/>
  <c r="AK88" i="1"/>
  <c r="AI88" i="1"/>
  <c r="AG88" i="1"/>
  <c r="AE88" i="1"/>
  <c r="AC88" i="1"/>
  <c r="AA88" i="1"/>
  <c r="Y88" i="1"/>
  <c r="W88" i="1"/>
  <c r="U88" i="1"/>
  <c r="S88" i="1"/>
  <c r="Q88" i="1"/>
  <c r="K88" i="1"/>
  <c r="I88" i="1"/>
  <c r="G88" i="1"/>
  <c r="BC87" i="1"/>
  <c r="BA87" i="1"/>
  <c r="AY87" i="1"/>
  <c r="AW87" i="1"/>
  <c r="AU87" i="1"/>
  <c r="AS87" i="1"/>
  <c r="AQ87" i="1"/>
  <c r="AO87" i="1"/>
  <c r="AM87" i="1"/>
  <c r="AK87" i="1"/>
  <c r="AI87" i="1"/>
  <c r="AG87" i="1"/>
  <c r="AE87" i="1"/>
  <c r="AC87" i="1"/>
  <c r="AA87" i="1"/>
  <c r="Y87" i="1"/>
  <c r="W87" i="1"/>
  <c r="U87" i="1"/>
  <c r="S87" i="1"/>
  <c r="Q87" i="1"/>
  <c r="K87" i="1"/>
  <c r="I87" i="1"/>
  <c r="G87" i="1"/>
  <c r="BC86" i="1"/>
  <c r="BA86" i="1"/>
  <c r="AY86" i="1"/>
  <c r="AW86" i="1"/>
  <c r="AU86" i="1"/>
  <c r="AS86" i="1"/>
  <c r="AQ86" i="1"/>
  <c r="AO86" i="1"/>
  <c r="AM86" i="1"/>
  <c r="AK86" i="1"/>
  <c r="AI86" i="1"/>
  <c r="AG86" i="1"/>
  <c r="AE86" i="1"/>
  <c r="AC86" i="1"/>
  <c r="AA86" i="1"/>
  <c r="Y86" i="1"/>
  <c r="W86" i="1"/>
  <c r="U86" i="1"/>
  <c r="S86" i="1"/>
  <c r="Q86" i="1"/>
  <c r="K86" i="1"/>
  <c r="I86" i="1"/>
  <c r="G86" i="1"/>
  <c r="BC85" i="1"/>
  <c r="BA85" i="1"/>
  <c r="AY85" i="1"/>
  <c r="AW85" i="1"/>
  <c r="AU85" i="1"/>
  <c r="AS85" i="1"/>
  <c r="AQ85" i="1"/>
  <c r="AO85" i="1"/>
  <c r="AM85" i="1"/>
  <c r="AK85" i="1"/>
  <c r="AI85" i="1"/>
  <c r="AG85" i="1"/>
  <c r="AE85" i="1"/>
  <c r="AC85" i="1"/>
  <c r="AA85" i="1"/>
  <c r="Y85" i="1"/>
  <c r="W85" i="1"/>
  <c r="U85" i="1"/>
  <c r="S85" i="1"/>
  <c r="Q85" i="1"/>
  <c r="K85" i="1"/>
  <c r="I85" i="1"/>
  <c r="G85" i="1"/>
  <c r="BC84" i="1"/>
  <c r="BA84" i="1"/>
  <c r="AY84" i="1"/>
  <c r="AW84" i="1"/>
  <c r="AU84" i="1"/>
  <c r="AS84" i="1"/>
  <c r="AQ84" i="1"/>
  <c r="AO84" i="1"/>
  <c r="AM84" i="1"/>
  <c r="AK84" i="1"/>
  <c r="AI84" i="1"/>
  <c r="AG84" i="1"/>
  <c r="AE84" i="1"/>
  <c r="AC84" i="1"/>
  <c r="AA84" i="1"/>
  <c r="Y84" i="1"/>
  <c r="W84" i="1"/>
  <c r="U84" i="1"/>
  <c r="S84" i="1"/>
  <c r="Q84" i="1"/>
  <c r="K84" i="1"/>
  <c r="I84" i="1"/>
  <c r="G84" i="1"/>
  <c r="BC83" i="1"/>
  <c r="BA83" i="1"/>
  <c r="AY83" i="1"/>
  <c r="AW83" i="1"/>
  <c r="AU83" i="1"/>
  <c r="AS83" i="1"/>
  <c r="AQ83" i="1"/>
  <c r="AO83" i="1"/>
  <c r="AM83" i="1"/>
  <c r="AK83" i="1"/>
  <c r="AI83" i="1"/>
  <c r="AG83" i="1"/>
  <c r="AE83" i="1"/>
  <c r="AC83" i="1"/>
  <c r="AA83" i="1"/>
  <c r="Y83" i="1"/>
  <c r="W83" i="1"/>
  <c r="U83" i="1"/>
  <c r="S83" i="1"/>
  <c r="Q83" i="1"/>
  <c r="K83" i="1"/>
  <c r="I83" i="1"/>
  <c r="G83" i="1"/>
  <c r="BC82" i="1"/>
  <c r="BA82" i="1"/>
  <c r="AY82" i="1"/>
  <c r="AW82" i="1"/>
  <c r="AU82" i="1"/>
  <c r="AS82" i="1"/>
  <c r="AQ82" i="1"/>
  <c r="AO82" i="1"/>
  <c r="AM82" i="1"/>
  <c r="AK82" i="1"/>
  <c r="AI82" i="1"/>
  <c r="AG82" i="1"/>
  <c r="AE82" i="1"/>
  <c r="AC82" i="1"/>
  <c r="AA82" i="1"/>
  <c r="Y82" i="1"/>
  <c r="W82" i="1"/>
  <c r="U82" i="1"/>
  <c r="S82" i="1"/>
  <c r="Q82" i="1"/>
  <c r="K82" i="1"/>
  <c r="I82" i="1"/>
  <c r="G82" i="1"/>
  <c r="BC81" i="1"/>
  <c r="BA81" i="1"/>
  <c r="AY81" i="1"/>
  <c r="AW81" i="1"/>
  <c r="AU81" i="1"/>
  <c r="AS81" i="1"/>
  <c r="AQ81" i="1"/>
  <c r="AO81" i="1"/>
  <c r="AM81" i="1"/>
  <c r="AK81" i="1"/>
  <c r="AI81" i="1"/>
  <c r="AG81" i="1"/>
  <c r="AE81" i="1"/>
  <c r="AC81" i="1"/>
  <c r="AA81" i="1"/>
  <c r="Y81" i="1"/>
  <c r="W81" i="1"/>
  <c r="U81" i="1"/>
  <c r="S81" i="1"/>
  <c r="Q81" i="1"/>
  <c r="K81" i="1"/>
  <c r="G81" i="1"/>
  <c r="BC80" i="1"/>
  <c r="BA80" i="1"/>
  <c r="AY80" i="1"/>
  <c r="AW80" i="1"/>
  <c r="AU80" i="1"/>
  <c r="AS80" i="1"/>
  <c r="AQ80" i="1"/>
  <c r="AO80" i="1"/>
  <c r="AM80" i="1"/>
  <c r="AK80" i="1"/>
  <c r="AI80" i="1"/>
  <c r="AG80" i="1"/>
  <c r="AE80" i="1"/>
  <c r="AC80" i="1"/>
  <c r="AA80" i="1"/>
  <c r="Y80" i="1"/>
  <c r="W80" i="1"/>
  <c r="U80" i="1"/>
  <c r="S80" i="1"/>
  <c r="Q80" i="1"/>
  <c r="K80" i="1"/>
  <c r="I80" i="1"/>
  <c r="G80" i="1"/>
  <c r="BC78" i="1"/>
  <c r="BA78" i="1"/>
  <c r="AY78" i="1"/>
  <c r="AW78" i="1"/>
  <c r="AU78" i="1"/>
  <c r="AS78" i="1"/>
  <c r="AQ78" i="1"/>
  <c r="AO78" i="1"/>
  <c r="AM78" i="1"/>
  <c r="AK78" i="1"/>
  <c r="AI78" i="1"/>
  <c r="AG78" i="1"/>
  <c r="AE78" i="1"/>
  <c r="AC78" i="1"/>
  <c r="AA78" i="1"/>
  <c r="Y78" i="1"/>
  <c r="W78" i="1"/>
  <c r="U78" i="1"/>
  <c r="S78" i="1"/>
  <c r="Q78" i="1"/>
  <c r="K78" i="1"/>
  <c r="I78" i="1"/>
  <c r="G78" i="1"/>
  <c r="BC77" i="1"/>
  <c r="BA77" i="1"/>
  <c r="AY77" i="1"/>
  <c r="AW77" i="1"/>
  <c r="AU77" i="1"/>
  <c r="AS77" i="1"/>
  <c r="AQ77" i="1"/>
  <c r="AO77" i="1"/>
  <c r="AM77" i="1"/>
  <c r="AK77" i="1"/>
  <c r="AI77" i="1"/>
  <c r="AG77" i="1"/>
  <c r="AE77" i="1"/>
  <c r="AC77" i="1"/>
  <c r="AA77" i="1"/>
  <c r="Y77" i="1"/>
  <c r="W77" i="1"/>
  <c r="U77" i="1"/>
  <c r="S77" i="1"/>
  <c r="Q77" i="1"/>
  <c r="I77" i="1"/>
  <c r="G77" i="1"/>
  <c r="BC76" i="1"/>
  <c r="BA76" i="1"/>
  <c r="AY76" i="1"/>
  <c r="AW76" i="1"/>
  <c r="AU76" i="1"/>
  <c r="AS76" i="1"/>
  <c r="AQ76" i="1"/>
  <c r="AO76" i="1"/>
  <c r="AM76" i="1"/>
  <c r="AK76" i="1"/>
  <c r="AI76" i="1"/>
  <c r="I76" i="1"/>
  <c r="G76" i="1"/>
  <c r="BC75" i="1"/>
  <c r="BA75" i="1"/>
  <c r="AY75" i="1"/>
  <c r="AW75" i="1"/>
  <c r="AU75" i="1"/>
  <c r="AS75" i="1"/>
  <c r="AQ75" i="1"/>
  <c r="AO75" i="1"/>
  <c r="AM75" i="1"/>
  <c r="AK75" i="1"/>
  <c r="AI75" i="1"/>
  <c r="AG75" i="1"/>
  <c r="AE75" i="1"/>
  <c r="AC75" i="1"/>
  <c r="AA75" i="1"/>
  <c r="Y75" i="1"/>
  <c r="W75" i="1"/>
  <c r="U75" i="1"/>
  <c r="S75" i="1"/>
  <c r="Q75" i="1"/>
  <c r="K75" i="1"/>
  <c r="I75" i="1"/>
  <c r="G75" i="1"/>
  <c r="BC74" i="1"/>
  <c r="BA74" i="1"/>
  <c r="AY74" i="1"/>
  <c r="AW74" i="1"/>
  <c r="AU74" i="1"/>
  <c r="AS74" i="1"/>
  <c r="AQ74" i="1"/>
  <c r="AO74" i="1"/>
  <c r="AM74" i="1"/>
  <c r="AK74" i="1"/>
  <c r="AI74" i="1"/>
  <c r="AG74" i="1"/>
  <c r="AE74" i="1"/>
  <c r="AC74" i="1"/>
  <c r="AA74" i="1"/>
  <c r="Y74" i="1"/>
  <c r="W74" i="1"/>
  <c r="U74" i="1"/>
  <c r="S74" i="1"/>
  <c r="Q74" i="1"/>
  <c r="K74" i="1"/>
  <c r="I74" i="1"/>
  <c r="G74" i="1"/>
  <c r="BC73" i="1"/>
  <c r="BA73" i="1"/>
  <c r="AY73" i="1"/>
  <c r="AW73" i="1"/>
  <c r="AU73" i="1"/>
  <c r="AS73" i="1"/>
  <c r="AQ73" i="1"/>
  <c r="AO73" i="1"/>
  <c r="AM73" i="1"/>
  <c r="AK73" i="1"/>
  <c r="AI73" i="1"/>
  <c r="AG73" i="1"/>
  <c r="AE73" i="1"/>
  <c r="AC73" i="1"/>
  <c r="AA73" i="1"/>
  <c r="Y73" i="1"/>
  <c r="W73" i="1"/>
  <c r="U73" i="1"/>
  <c r="S73" i="1"/>
  <c r="Q73" i="1"/>
  <c r="K73" i="1"/>
  <c r="I73" i="1"/>
  <c r="G73" i="1"/>
  <c r="BC72" i="1"/>
  <c r="BA72" i="1"/>
  <c r="AY72" i="1"/>
  <c r="AW72" i="1"/>
  <c r="AU72" i="1"/>
  <c r="AS72" i="1"/>
  <c r="AQ72" i="1"/>
  <c r="AO72" i="1"/>
  <c r="AM72" i="1"/>
  <c r="AK72" i="1"/>
  <c r="AI72" i="1"/>
  <c r="AG72" i="1"/>
  <c r="AE72" i="1"/>
  <c r="AC72" i="1"/>
  <c r="AA72" i="1"/>
  <c r="Y72" i="1"/>
  <c r="W72" i="1"/>
  <c r="U72" i="1"/>
  <c r="I72" i="1"/>
  <c r="G72" i="1"/>
  <c r="BC71" i="1"/>
  <c r="BA71" i="1"/>
  <c r="AY71" i="1"/>
  <c r="AW71" i="1"/>
  <c r="AU71" i="1"/>
  <c r="AS71" i="1"/>
  <c r="AQ71" i="1"/>
  <c r="AO71" i="1"/>
  <c r="AM71" i="1"/>
  <c r="AK71" i="1"/>
  <c r="AI71" i="1"/>
  <c r="AG71" i="1"/>
  <c r="AE71" i="1"/>
  <c r="AC71" i="1"/>
  <c r="AA71" i="1"/>
  <c r="Y71" i="1"/>
  <c r="W71" i="1"/>
  <c r="U71" i="1"/>
  <c r="S71" i="1"/>
  <c r="Q71" i="1"/>
  <c r="K71" i="1"/>
  <c r="I71" i="1"/>
  <c r="G71" i="1"/>
  <c r="BC70" i="1"/>
  <c r="BA70" i="1"/>
  <c r="AY70" i="1"/>
  <c r="AW70" i="1"/>
  <c r="AU70" i="1"/>
  <c r="AS70" i="1"/>
  <c r="AQ70" i="1"/>
  <c r="AO70" i="1"/>
  <c r="AM70" i="1"/>
  <c r="AK70" i="1"/>
  <c r="AI70" i="1"/>
  <c r="AG70" i="1"/>
  <c r="AE70" i="1"/>
  <c r="AC70" i="1"/>
  <c r="AA70" i="1"/>
  <c r="Y70" i="1"/>
  <c r="W70" i="1"/>
  <c r="U70" i="1"/>
  <c r="S70" i="1"/>
  <c r="Q70" i="1"/>
  <c r="K70" i="1"/>
  <c r="I70" i="1"/>
  <c r="G70" i="1"/>
  <c r="BC69" i="1"/>
  <c r="BA69" i="1"/>
  <c r="AY69" i="1"/>
  <c r="AW69" i="1"/>
  <c r="AU69" i="1"/>
  <c r="AS69" i="1"/>
  <c r="AQ69" i="1"/>
  <c r="AO69" i="1"/>
  <c r="AM69" i="1"/>
  <c r="AK69" i="1"/>
  <c r="AI69" i="1"/>
  <c r="AG69" i="1"/>
  <c r="AE69" i="1"/>
  <c r="AC69" i="1"/>
  <c r="AA69" i="1"/>
  <c r="Y69" i="1"/>
  <c r="W69" i="1"/>
  <c r="U69" i="1"/>
  <c r="S69" i="1"/>
  <c r="Q69" i="1"/>
  <c r="K69" i="1"/>
  <c r="I69" i="1"/>
  <c r="G69" i="1"/>
  <c r="BC67" i="1"/>
  <c r="BA67" i="1"/>
  <c r="AY67" i="1"/>
  <c r="AW67" i="1"/>
  <c r="AU67" i="1"/>
  <c r="AS67" i="1"/>
  <c r="AQ67" i="1"/>
  <c r="AO67" i="1"/>
  <c r="K67" i="1"/>
  <c r="I67" i="1"/>
  <c r="G67" i="1"/>
  <c r="BC66" i="1"/>
  <c r="BA66" i="1"/>
  <c r="AY66" i="1"/>
  <c r="AW66" i="1"/>
  <c r="AU66" i="1"/>
  <c r="AS66" i="1"/>
  <c r="AQ66" i="1"/>
  <c r="AO66" i="1"/>
  <c r="AM66" i="1"/>
  <c r="AK66" i="1"/>
  <c r="AI66" i="1"/>
  <c r="AG66" i="1"/>
  <c r="AE66" i="1"/>
  <c r="AC66" i="1"/>
  <c r="AA66" i="1"/>
  <c r="Y66" i="1"/>
  <c r="W66" i="1"/>
  <c r="U66" i="1"/>
  <c r="S66" i="1"/>
  <c r="Q66" i="1"/>
  <c r="K66" i="1"/>
  <c r="I66" i="1"/>
  <c r="G66" i="1"/>
  <c r="BC65" i="1"/>
  <c r="BA65" i="1"/>
  <c r="AY65" i="1"/>
  <c r="AW65" i="1"/>
  <c r="AU65" i="1"/>
  <c r="AS65" i="1"/>
  <c r="AQ65" i="1"/>
  <c r="AO65" i="1"/>
  <c r="AM65" i="1"/>
  <c r="AK65" i="1"/>
  <c r="AI65" i="1"/>
  <c r="AG65" i="1"/>
  <c r="AE65" i="1"/>
  <c r="AC65" i="1"/>
  <c r="AA65" i="1"/>
  <c r="Y65" i="1"/>
  <c r="W65" i="1"/>
  <c r="U65" i="1"/>
  <c r="S65" i="1"/>
  <c r="Q65" i="1"/>
  <c r="K65" i="1"/>
  <c r="I65" i="1"/>
  <c r="G65" i="1"/>
  <c r="BC64" i="1"/>
  <c r="BA64" i="1"/>
  <c r="AY64" i="1"/>
  <c r="AW64" i="1"/>
  <c r="AU64" i="1"/>
  <c r="AS64" i="1"/>
  <c r="AQ64" i="1"/>
  <c r="AO64" i="1"/>
  <c r="AM64" i="1"/>
  <c r="AK64" i="1"/>
  <c r="AI64" i="1"/>
  <c r="AG64" i="1"/>
  <c r="AE64" i="1"/>
  <c r="AC64" i="1"/>
  <c r="AA64" i="1"/>
  <c r="Y64" i="1"/>
  <c r="W64" i="1"/>
  <c r="U64" i="1"/>
  <c r="S64" i="1"/>
  <c r="Q64" i="1"/>
  <c r="K64" i="1"/>
  <c r="I64" i="1"/>
  <c r="G64" i="1"/>
  <c r="BC63" i="1"/>
  <c r="BA63" i="1"/>
  <c r="AY63" i="1"/>
  <c r="AW63" i="1"/>
  <c r="AU63" i="1"/>
  <c r="AS63" i="1"/>
  <c r="AQ63" i="1"/>
  <c r="AO63" i="1"/>
  <c r="AM63" i="1"/>
  <c r="AK63" i="1"/>
  <c r="AI63" i="1"/>
  <c r="AG63" i="1"/>
  <c r="AE63" i="1"/>
  <c r="AC63" i="1"/>
  <c r="AA63" i="1"/>
  <c r="Y63" i="1"/>
  <c r="W63" i="1"/>
  <c r="U63" i="1"/>
  <c r="S63" i="1"/>
  <c r="Q63" i="1"/>
  <c r="K63" i="1"/>
  <c r="I63" i="1"/>
  <c r="G63" i="1"/>
  <c r="BC62" i="1"/>
  <c r="BA62" i="1"/>
  <c r="AY62" i="1"/>
  <c r="AW62" i="1"/>
  <c r="AU62" i="1"/>
  <c r="AS62" i="1"/>
  <c r="AQ62" i="1"/>
  <c r="AO62" i="1"/>
  <c r="AM62" i="1"/>
  <c r="AK62" i="1"/>
  <c r="AI62" i="1"/>
  <c r="AG62" i="1"/>
  <c r="AE62" i="1"/>
  <c r="AC62" i="1"/>
  <c r="AA62" i="1"/>
  <c r="Y62" i="1"/>
  <c r="W62" i="1"/>
  <c r="U62" i="1"/>
  <c r="S62" i="1"/>
  <c r="Q62" i="1"/>
  <c r="K62" i="1"/>
  <c r="I62" i="1"/>
  <c r="G62" i="1"/>
  <c r="BC61" i="1"/>
  <c r="BA61" i="1"/>
  <c r="AY61" i="1"/>
  <c r="AW61" i="1"/>
  <c r="AU61" i="1"/>
  <c r="AS61" i="1"/>
  <c r="AQ61" i="1"/>
  <c r="AO61" i="1"/>
  <c r="AM61" i="1"/>
  <c r="AK61" i="1"/>
  <c r="AI61" i="1"/>
  <c r="AG61" i="1"/>
  <c r="AE61" i="1"/>
  <c r="AC61" i="1"/>
  <c r="AA61" i="1"/>
  <c r="Y61" i="1"/>
  <c r="W61" i="1"/>
  <c r="U61" i="1"/>
  <c r="S61" i="1"/>
  <c r="Q61" i="1"/>
  <c r="K61" i="1"/>
  <c r="I61" i="1"/>
  <c r="G61" i="1"/>
  <c r="BC60" i="1"/>
  <c r="BA60" i="1"/>
  <c r="AY60" i="1"/>
  <c r="AW60" i="1"/>
  <c r="AU60" i="1"/>
  <c r="AS60" i="1"/>
  <c r="AQ60" i="1"/>
  <c r="AO60" i="1"/>
  <c r="AM60" i="1"/>
  <c r="AK60" i="1"/>
  <c r="AI60" i="1"/>
  <c r="AG60" i="1"/>
  <c r="AE60" i="1"/>
  <c r="AC60" i="1"/>
  <c r="AA60" i="1"/>
  <c r="Y60" i="1"/>
  <c r="W60" i="1"/>
  <c r="U60" i="1"/>
  <c r="S60" i="1"/>
  <c r="Q60" i="1"/>
  <c r="K60" i="1"/>
  <c r="I60" i="1"/>
  <c r="G60" i="1"/>
  <c r="BC59" i="1"/>
  <c r="BA59" i="1"/>
  <c r="AY59" i="1"/>
  <c r="AW59" i="1"/>
  <c r="AU59" i="1"/>
  <c r="AS59" i="1"/>
  <c r="AQ59" i="1"/>
  <c r="AO59" i="1"/>
  <c r="AM59" i="1"/>
  <c r="AK59" i="1"/>
  <c r="AI59" i="1"/>
  <c r="AG59" i="1"/>
  <c r="AE59" i="1"/>
  <c r="AC59" i="1"/>
  <c r="AA59" i="1"/>
  <c r="Y59" i="1"/>
  <c r="W59" i="1"/>
  <c r="U59" i="1"/>
  <c r="S59" i="1"/>
  <c r="Q59" i="1"/>
  <c r="K59" i="1"/>
  <c r="I59" i="1"/>
  <c r="G59" i="1"/>
  <c r="BC58" i="1"/>
  <c r="BA58" i="1"/>
  <c r="AY58" i="1"/>
  <c r="AW58" i="1"/>
  <c r="AU58" i="1"/>
  <c r="AS58" i="1"/>
  <c r="AQ58" i="1"/>
  <c r="AO58" i="1"/>
  <c r="AM58" i="1"/>
  <c r="AK58" i="1"/>
  <c r="AI58" i="1"/>
  <c r="AG58" i="1"/>
  <c r="AE58" i="1"/>
  <c r="AC58" i="1"/>
  <c r="AA58" i="1"/>
  <c r="Y58" i="1"/>
  <c r="W58" i="1"/>
  <c r="U58" i="1"/>
  <c r="S58" i="1"/>
  <c r="Q58" i="1"/>
  <c r="K58" i="1"/>
  <c r="I58" i="1"/>
  <c r="G58" i="1"/>
  <c r="BC57" i="1"/>
  <c r="BA57" i="1"/>
  <c r="AY57" i="1"/>
  <c r="AW57" i="1"/>
  <c r="AU57" i="1"/>
  <c r="AS57" i="1"/>
  <c r="AQ57" i="1"/>
  <c r="AO57" i="1"/>
  <c r="AM57" i="1"/>
  <c r="AK57" i="1"/>
  <c r="AI57" i="1"/>
  <c r="AG57" i="1"/>
  <c r="AE57" i="1"/>
  <c r="AC57" i="1"/>
  <c r="AA57" i="1"/>
  <c r="Y57" i="1"/>
  <c r="W57" i="1"/>
  <c r="U57" i="1"/>
  <c r="S57" i="1"/>
  <c r="Q57" i="1"/>
  <c r="K57" i="1"/>
  <c r="I57" i="1"/>
  <c r="G57" i="1"/>
  <c r="BC56" i="1"/>
  <c r="BA56" i="1"/>
  <c r="AY56" i="1"/>
  <c r="AW56" i="1"/>
  <c r="AU56" i="1"/>
  <c r="AS56" i="1"/>
  <c r="AQ56" i="1"/>
  <c r="AO56" i="1"/>
  <c r="AM56" i="1"/>
  <c r="AK56" i="1"/>
  <c r="AI56" i="1"/>
  <c r="AG56" i="1"/>
  <c r="AE56" i="1"/>
  <c r="AC56" i="1"/>
  <c r="AA56" i="1"/>
  <c r="U56" i="1"/>
  <c r="S56" i="1"/>
  <c r="K56" i="1"/>
  <c r="G56" i="1"/>
  <c r="BC55" i="1"/>
  <c r="AY55" i="1"/>
  <c r="AW55" i="1"/>
  <c r="AU55" i="1"/>
  <c r="AS55" i="1"/>
  <c r="AQ55" i="1"/>
  <c r="AO55" i="1"/>
  <c r="AM55" i="1"/>
  <c r="AK55" i="1"/>
  <c r="AI55" i="1"/>
  <c r="AG55" i="1"/>
  <c r="AE55" i="1"/>
  <c r="AC55" i="1"/>
  <c r="AA55" i="1"/>
  <c r="Y55" i="1"/>
  <c r="W55" i="1"/>
  <c r="U55" i="1"/>
  <c r="S55" i="1"/>
  <c r="Q55" i="1"/>
  <c r="K55" i="1"/>
  <c r="I55" i="1"/>
  <c r="G55" i="1"/>
  <c r="BC54" i="1"/>
  <c r="BA54" i="1"/>
  <c r="AY54" i="1"/>
  <c r="AW54" i="1"/>
  <c r="AU54" i="1"/>
  <c r="AS54" i="1"/>
  <c r="AQ54" i="1"/>
  <c r="AO54" i="1"/>
  <c r="AM54" i="1"/>
  <c r="AK54" i="1"/>
  <c r="AI54" i="1"/>
  <c r="AG54" i="1"/>
  <c r="AE54" i="1"/>
  <c r="AC54" i="1"/>
  <c r="AA54" i="1"/>
  <c r="Y54" i="1"/>
  <c r="W54" i="1"/>
  <c r="U54" i="1"/>
  <c r="S54" i="1"/>
  <c r="Q54" i="1"/>
  <c r="K54" i="1"/>
  <c r="I54" i="1"/>
  <c r="G54" i="1"/>
  <c r="BC53" i="1"/>
  <c r="BA53" i="1"/>
  <c r="AY53" i="1"/>
  <c r="AW53" i="1"/>
  <c r="AU53" i="1"/>
  <c r="AS53" i="1"/>
  <c r="AQ53" i="1"/>
  <c r="AO53" i="1"/>
  <c r="AM53" i="1"/>
  <c r="AG53" i="1"/>
  <c r="AE53" i="1"/>
  <c r="AC53" i="1"/>
  <c r="W53" i="1"/>
  <c r="U53" i="1"/>
  <c r="S53" i="1"/>
  <c r="Q53" i="1"/>
  <c r="K53" i="1"/>
  <c r="I53" i="1"/>
  <c r="G53" i="1"/>
  <c r="BC52" i="1"/>
  <c r="BA52" i="1"/>
  <c r="AY52" i="1"/>
  <c r="AW52" i="1"/>
  <c r="AU52" i="1"/>
  <c r="AS52" i="1"/>
  <c r="AQ52" i="1"/>
  <c r="AO52" i="1"/>
  <c r="AM52" i="1"/>
  <c r="AK52" i="1"/>
  <c r="AI52" i="1"/>
  <c r="AG52" i="1"/>
  <c r="AE52" i="1"/>
  <c r="AC52" i="1"/>
  <c r="AA52" i="1"/>
  <c r="Y52" i="1"/>
  <c r="W52" i="1"/>
  <c r="U52" i="1"/>
  <c r="S52" i="1"/>
  <c r="Q52" i="1"/>
  <c r="K52" i="1"/>
  <c r="I52" i="1"/>
  <c r="G52" i="1"/>
  <c r="BC51" i="1"/>
  <c r="BA51" i="1"/>
  <c r="AY51" i="1"/>
  <c r="AW51" i="1"/>
  <c r="AU51" i="1"/>
  <c r="AS51" i="1"/>
  <c r="AQ51" i="1"/>
  <c r="AO51" i="1"/>
  <c r="AM51" i="1"/>
  <c r="AK51" i="1"/>
  <c r="AI51" i="1"/>
  <c r="AG51" i="1"/>
  <c r="AE51" i="1"/>
  <c r="AC51" i="1"/>
  <c r="AA51" i="1"/>
  <c r="Y51" i="1"/>
  <c r="W51" i="1"/>
  <c r="U51" i="1"/>
  <c r="S51" i="1"/>
  <c r="Q51" i="1"/>
  <c r="K51" i="1"/>
  <c r="I51" i="1"/>
  <c r="G51" i="1"/>
  <c r="BC50" i="1"/>
  <c r="BA50" i="1"/>
  <c r="AY50" i="1"/>
  <c r="AW50" i="1"/>
  <c r="AU50" i="1"/>
  <c r="AS50" i="1"/>
  <c r="AQ50" i="1"/>
  <c r="AO50" i="1"/>
  <c r="AM50" i="1"/>
  <c r="AK50" i="1"/>
  <c r="AI50" i="1"/>
  <c r="AG50" i="1"/>
  <c r="AE50" i="1"/>
  <c r="AC50" i="1"/>
  <c r="AA50" i="1"/>
  <c r="Y50" i="1"/>
  <c r="W50" i="1"/>
  <c r="U50" i="1"/>
  <c r="S50" i="1"/>
  <c r="Q50" i="1"/>
  <c r="I50" i="1"/>
  <c r="G50" i="1"/>
  <c r="BC48" i="1"/>
  <c r="BA48" i="1"/>
  <c r="AY48" i="1"/>
  <c r="AW48" i="1"/>
  <c r="AU48" i="1"/>
  <c r="AS48" i="1"/>
  <c r="AQ48" i="1"/>
  <c r="AO48" i="1"/>
  <c r="AM48" i="1"/>
  <c r="AK48" i="1"/>
  <c r="AI48" i="1"/>
  <c r="AG48" i="1"/>
  <c r="AE48" i="1"/>
  <c r="AC48" i="1"/>
  <c r="AA48" i="1"/>
  <c r="W48" i="1"/>
  <c r="U48" i="1"/>
  <c r="S48" i="1"/>
  <c r="Q48" i="1"/>
  <c r="K48" i="1"/>
  <c r="I48" i="1"/>
  <c r="G48" i="1"/>
  <c r="BC46" i="1"/>
  <c r="BA46" i="1"/>
  <c r="AY46" i="1"/>
  <c r="AW46" i="1"/>
  <c r="AU46" i="1"/>
  <c r="AS46" i="1"/>
  <c r="AQ46" i="1"/>
  <c r="AO46" i="1"/>
  <c r="AM46" i="1"/>
  <c r="AK46" i="1"/>
  <c r="AI46" i="1"/>
  <c r="AG46" i="1"/>
  <c r="AE46" i="1"/>
  <c r="AC46" i="1"/>
  <c r="AA46" i="1"/>
  <c r="Y46" i="1"/>
  <c r="W46" i="1"/>
  <c r="U46" i="1"/>
  <c r="S46" i="1"/>
  <c r="Q46" i="1"/>
  <c r="I46" i="1"/>
  <c r="BC45" i="1"/>
  <c r="BA45" i="1"/>
  <c r="AY45" i="1"/>
  <c r="AW45" i="1"/>
  <c r="AU45" i="1"/>
  <c r="AS45" i="1"/>
  <c r="AQ45" i="1"/>
  <c r="AO45" i="1"/>
  <c r="AM45" i="1"/>
  <c r="AK45" i="1"/>
  <c r="AI45" i="1"/>
  <c r="AG45" i="1"/>
  <c r="AE45" i="1"/>
  <c r="AC45" i="1"/>
  <c r="AA45" i="1"/>
  <c r="Y45" i="1"/>
  <c r="W45" i="1"/>
  <c r="U45" i="1"/>
  <c r="S45" i="1"/>
  <c r="Q45" i="1"/>
  <c r="K45" i="1"/>
  <c r="I45" i="1"/>
  <c r="G45" i="1"/>
  <c r="BC44" i="1"/>
  <c r="BA44" i="1"/>
  <c r="AY44" i="1"/>
  <c r="AW44" i="1"/>
  <c r="AU44" i="1"/>
  <c r="AS44" i="1"/>
  <c r="AQ44" i="1"/>
  <c r="AO44" i="1"/>
  <c r="AM44" i="1"/>
  <c r="AK44" i="1"/>
  <c r="AI44" i="1"/>
  <c r="AG44" i="1"/>
  <c r="AE44" i="1"/>
  <c r="AC44" i="1"/>
  <c r="AA44" i="1"/>
  <c r="Y44" i="1"/>
  <c r="W44" i="1"/>
  <c r="U44" i="1"/>
  <c r="S44" i="1"/>
  <c r="Q44" i="1"/>
  <c r="K44" i="1"/>
  <c r="I44" i="1"/>
  <c r="G44" i="1"/>
  <c r="BC43" i="1"/>
  <c r="BA43" i="1"/>
  <c r="AY43" i="1"/>
  <c r="AW43" i="1"/>
  <c r="AU43" i="1"/>
  <c r="AS43" i="1"/>
  <c r="AQ43" i="1"/>
  <c r="AO43" i="1"/>
  <c r="AM43" i="1"/>
  <c r="AK43" i="1"/>
  <c r="AI43" i="1"/>
  <c r="AG43" i="1"/>
  <c r="AE43" i="1"/>
  <c r="AC43" i="1"/>
  <c r="AA43" i="1"/>
  <c r="Y43" i="1"/>
  <c r="W43" i="1"/>
  <c r="U43" i="1"/>
  <c r="S43" i="1"/>
  <c r="Q43" i="1"/>
  <c r="K43" i="1"/>
  <c r="I43" i="1"/>
  <c r="G43" i="1"/>
  <c r="BC42" i="1"/>
  <c r="BA42" i="1"/>
  <c r="AY42" i="1"/>
  <c r="AW42" i="1"/>
  <c r="AU42" i="1"/>
  <c r="AS42" i="1"/>
  <c r="AQ42" i="1"/>
  <c r="AO42" i="1"/>
  <c r="AM42" i="1"/>
  <c r="AK42" i="1"/>
  <c r="AI42" i="1"/>
  <c r="AG42" i="1"/>
  <c r="AE42" i="1"/>
  <c r="AC42" i="1"/>
  <c r="AA42" i="1"/>
  <c r="Y42" i="1"/>
  <c r="W42" i="1"/>
  <c r="U42" i="1"/>
  <c r="S42" i="1"/>
  <c r="Q42" i="1"/>
  <c r="K42" i="1"/>
  <c r="I42" i="1"/>
  <c r="G42" i="1"/>
  <c r="BC41" i="1"/>
  <c r="BA41" i="1"/>
  <c r="AY41" i="1"/>
  <c r="AW41" i="1"/>
  <c r="AU41" i="1"/>
  <c r="AS41" i="1"/>
  <c r="AQ41" i="1"/>
  <c r="AO41" i="1"/>
  <c r="AM41" i="1"/>
  <c r="AK41" i="1"/>
  <c r="AI41" i="1"/>
  <c r="AG41" i="1"/>
  <c r="AE41" i="1"/>
  <c r="AC41" i="1"/>
  <c r="AA41" i="1"/>
  <c r="Y41" i="1"/>
  <c r="W41" i="1"/>
  <c r="U41" i="1"/>
  <c r="S41" i="1"/>
  <c r="Q41" i="1"/>
  <c r="K41" i="1"/>
  <c r="I41" i="1"/>
  <c r="BC40" i="1"/>
  <c r="BA40" i="1"/>
  <c r="AY40" i="1"/>
  <c r="AW40" i="1"/>
  <c r="AU40" i="1"/>
  <c r="AS40" i="1"/>
  <c r="AQ40" i="1"/>
  <c r="AO40" i="1"/>
  <c r="AM40" i="1"/>
  <c r="AK40" i="1"/>
  <c r="AI40" i="1"/>
  <c r="AG40" i="1"/>
  <c r="AE40" i="1"/>
  <c r="AC40" i="1"/>
  <c r="AA40" i="1"/>
  <c r="Y40" i="1"/>
  <c r="W40" i="1"/>
  <c r="U40" i="1"/>
  <c r="S40" i="1"/>
  <c r="Q40" i="1"/>
  <c r="K40" i="1"/>
  <c r="I40" i="1"/>
  <c r="G40" i="1"/>
  <c r="BC39" i="1"/>
  <c r="BA39" i="1"/>
  <c r="AY39" i="1"/>
  <c r="AW39" i="1"/>
  <c r="AU39" i="1"/>
  <c r="AS39" i="1"/>
  <c r="AQ39" i="1"/>
  <c r="AO39" i="1"/>
  <c r="AM39" i="1"/>
  <c r="AK39" i="1"/>
  <c r="AI39" i="1"/>
  <c r="AG39" i="1"/>
  <c r="AE39" i="1"/>
  <c r="AC39" i="1"/>
  <c r="AA39" i="1"/>
  <c r="Y39" i="1"/>
  <c r="W39" i="1"/>
  <c r="U39" i="1"/>
  <c r="S39" i="1"/>
  <c r="Q39" i="1"/>
  <c r="K39" i="1"/>
  <c r="I39" i="1"/>
  <c r="G39" i="1"/>
  <c r="BC38" i="1"/>
  <c r="BA38" i="1"/>
  <c r="AY38" i="1"/>
  <c r="AW38" i="1"/>
  <c r="AU38" i="1"/>
  <c r="AS38" i="1"/>
  <c r="AQ38" i="1"/>
  <c r="AO38" i="1"/>
  <c r="AM38" i="1"/>
  <c r="AK38" i="1"/>
  <c r="AI38" i="1"/>
  <c r="AG38" i="1"/>
  <c r="AE38" i="1"/>
  <c r="AC38" i="1"/>
  <c r="AA38" i="1"/>
  <c r="Y38" i="1"/>
  <c r="W38" i="1"/>
  <c r="U38" i="1"/>
  <c r="S38" i="1"/>
  <c r="Q38" i="1"/>
  <c r="K38" i="1"/>
  <c r="I38" i="1"/>
  <c r="G38" i="1"/>
  <c r="BC37" i="1"/>
  <c r="BA37" i="1"/>
  <c r="AY37" i="1"/>
  <c r="AW37" i="1"/>
  <c r="AU37" i="1"/>
  <c r="AS37" i="1"/>
  <c r="AQ37" i="1"/>
  <c r="AO37" i="1"/>
  <c r="AM37" i="1"/>
  <c r="AK37" i="1"/>
  <c r="AI37" i="1"/>
  <c r="AG37" i="1"/>
  <c r="AE37" i="1"/>
  <c r="AC37" i="1"/>
  <c r="AA37" i="1"/>
  <c r="Y37" i="1"/>
  <c r="W37" i="1"/>
  <c r="U37" i="1"/>
  <c r="S37" i="1"/>
  <c r="Q37" i="1"/>
  <c r="K37" i="1"/>
  <c r="I37" i="1"/>
  <c r="G37" i="1"/>
  <c r="BC36" i="1"/>
  <c r="BA36" i="1"/>
  <c r="AY36" i="1"/>
  <c r="AW36" i="1"/>
  <c r="AU36" i="1"/>
  <c r="AS36" i="1"/>
  <c r="AQ36" i="1"/>
  <c r="AO36" i="1"/>
  <c r="AM36" i="1"/>
  <c r="AK36" i="1"/>
  <c r="AI36" i="1"/>
  <c r="AG36" i="1"/>
  <c r="AE36" i="1"/>
  <c r="AC36" i="1"/>
  <c r="AA36" i="1"/>
  <c r="Y36" i="1"/>
  <c r="W36" i="1"/>
  <c r="U36" i="1"/>
  <c r="S36" i="1"/>
  <c r="Q36" i="1"/>
  <c r="I36" i="1"/>
  <c r="G36" i="1"/>
  <c r="BC35" i="1"/>
  <c r="BA35" i="1"/>
  <c r="AY35" i="1"/>
  <c r="AW35" i="1"/>
  <c r="AU35" i="1"/>
  <c r="AS35" i="1"/>
  <c r="AQ35" i="1"/>
  <c r="AO35" i="1"/>
  <c r="AM35" i="1"/>
  <c r="AK35" i="1"/>
  <c r="AI35" i="1"/>
  <c r="AG35" i="1"/>
  <c r="AE35" i="1"/>
  <c r="AC35" i="1"/>
  <c r="AA35" i="1"/>
  <c r="Y35" i="1"/>
  <c r="W35" i="1"/>
  <c r="U35" i="1"/>
  <c r="S35" i="1"/>
  <c r="Q35" i="1"/>
  <c r="K35" i="1"/>
  <c r="I35" i="1"/>
  <c r="G35" i="1"/>
  <c r="BC34" i="1"/>
  <c r="BA34" i="1"/>
  <c r="AY34" i="1"/>
  <c r="AW34" i="1"/>
  <c r="AU34" i="1"/>
  <c r="AS34" i="1"/>
  <c r="AQ34" i="1"/>
  <c r="AO34" i="1"/>
  <c r="AM34" i="1"/>
  <c r="AK34" i="1"/>
  <c r="AI34" i="1"/>
  <c r="AG34" i="1"/>
  <c r="AE34" i="1"/>
  <c r="AC34" i="1"/>
  <c r="AA34" i="1"/>
  <c r="Y34" i="1"/>
  <c r="W34" i="1"/>
  <c r="U34" i="1"/>
  <c r="S34" i="1"/>
  <c r="Q34" i="1"/>
  <c r="K34" i="1"/>
  <c r="I34" i="1"/>
  <c r="G34" i="1"/>
  <c r="BC33" i="1"/>
  <c r="BA33" i="1"/>
  <c r="AY33" i="1"/>
  <c r="AW33" i="1"/>
  <c r="AU33" i="1"/>
  <c r="AS33" i="1"/>
  <c r="AQ33" i="1"/>
  <c r="AO33" i="1"/>
  <c r="AM33" i="1"/>
  <c r="AK33" i="1"/>
  <c r="AI33" i="1"/>
  <c r="AG33" i="1"/>
  <c r="AE33" i="1"/>
  <c r="AC33" i="1"/>
  <c r="AA33" i="1"/>
  <c r="Y33" i="1"/>
  <c r="W33" i="1"/>
  <c r="U33" i="1"/>
  <c r="S33" i="1"/>
  <c r="Q33" i="1"/>
  <c r="K33" i="1"/>
  <c r="I33" i="1"/>
  <c r="G33" i="1"/>
  <c r="BC32" i="1"/>
  <c r="BA32" i="1"/>
  <c r="AY32" i="1"/>
  <c r="AW32" i="1"/>
  <c r="AU32" i="1"/>
  <c r="AS32" i="1"/>
  <c r="AQ32" i="1"/>
  <c r="AO32" i="1"/>
  <c r="AM32" i="1"/>
  <c r="AK32" i="1"/>
  <c r="AI32" i="1"/>
  <c r="AG32" i="1"/>
  <c r="AE32" i="1"/>
  <c r="AC32" i="1"/>
  <c r="AA32" i="1"/>
  <c r="Y32" i="1"/>
  <c r="W32" i="1"/>
  <c r="U32" i="1"/>
  <c r="S32" i="1"/>
  <c r="Q32" i="1"/>
  <c r="K32" i="1"/>
  <c r="I32" i="1"/>
  <c r="G32" i="1"/>
  <c r="BC31" i="1"/>
  <c r="BA31" i="1"/>
  <c r="AY31" i="1"/>
  <c r="AW31" i="1"/>
  <c r="AU31" i="1"/>
  <c r="AS31" i="1"/>
  <c r="AQ31" i="1"/>
  <c r="AO31" i="1"/>
  <c r="AM31" i="1"/>
  <c r="AK31" i="1"/>
  <c r="AI31" i="1"/>
  <c r="AG31" i="1"/>
  <c r="AE31" i="1"/>
  <c r="AC31" i="1"/>
  <c r="AA31" i="1"/>
  <c r="Y31" i="1"/>
  <c r="W31" i="1"/>
  <c r="U31" i="1"/>
  <c r="S31" i="1"/>
  <c r="Q31" i="1"/>
  <c r="K31" i="1"/>
  <c r="I31" i="1"/>
  <c r="G31" i="1"/>
  <c r="BC30" i="1"/>
  <c r="BA30" i="1"/>
  <c r="AY30" i="1"/>
  <c r="AW30" i="1"/>
  <c r="AU30" i="1"/>
  <c r="AS30" i="1"/>
  <c r="AQ30" i="1"/>
  <c r="AO30" i="1"/>
  <c r="AM30" i="1"/>
  <c r="AK30" i="1"/>
  <c r="AI30" i="1"/>
  <c r="AG30" i="1"/>
  <c r="AE30" i="1"/>
  <c r="AC30" i="1"/>
  <c r="AA30" i="1"/>
  <c r="Y30" i="1"/>
  <c r="W30" i="1"/>
  <c r="U30" i="1"/>
  <c r="S30" i="1"/>
  <c r="Q30" i="1"/>
  <c r="I30" i="1"/>
  <c r="G30" i="1"/>
  <c r="BC29" i="1"/>
  <c r="BA29" i="1"/>
  <c r="AY29" i="1"/>
  <c r="AW29" i="1"/>
  <c r="AU29" i="1"/>
  <c r="AS29" i="1"/>
  <c r="AQ29" i="1"/>
  <c r="AO29" i="1"/>
  <c r="AM29" i="1"/>
  <c r="AK29" i="1"/>
  <c r="AI29" i="1"/>
  <c r="AG29" i="1"/>
  <c r="AE29" i="1"/>
  <c r="AC29" i="1"/>
  <c r="AA29" i="1"/>
  <c r="Y29" i="1"/>
  <c r="W29" i="1"/>
  <c r="U29" i="1"/>
  <c r="S29" i="1"/>
  <c r="Q29" i="1"/>
  <c r="K29" i="1"/>
  <c r="I29" i="1"/>
  <c r="G29" i="1"/>
  <c r="BC28" i="1"/>
  <c r="BA28" i="1"/>
  <c r="AY28" i="1"/>
  <c r="AW28" i="1"/>
  <c r="AU28" i="1"/>
  <c r="AS28" i="1"/>
  <c r="AQ28" i="1"/>
  <c r="AO28" i="1"/>
  <c r="AM28" i="1"/>
  <c r="AK28" i="1"/>
  <c r="AI28" i="1"/>
  <c r="AG28" i="1"/>
  <c r="AE28" i="1"/>
  <c r="AC28" i="1"/>
  <c r="AA28" i="1"/>
  <c r="Y28" i="1"/>
  <c r="W28" i="1"/>
  <c r="U28" i="1"/>
  <c r="S28" i="1"/>
  <c r="Q28" i="1"/>
  <c r="K28" i="1"/>
  <c r="I28" i="1"/>
  <c r="G28" i="1"/>
  <c r="BC27" i="1"/>
  <c r="BA27" i="1"/>
  <c r="AY27" i="1"/>
  <c r="AW27" i="1"/>
  <c r="AU27" i="1"/>
  <c r="AS27" i="1"/>
  <c r="AQ27" i="1"/>
  <c r="AO27" i="1"/>
  <c r="AM27" i="1"/>
  <c r="AK27" i="1"/>
  <c r="AI27" i="1"/>
  <c r="AG27" i="1"/>
  <c r="AE27" i="1"/>
  <c r="AC27" i="1"/>
  <c r="AA27" i="1"/>
  <c r="Y27" i="1"/>
  <c r="W27" i="1"/>
  <c r="U27" i="1"/>
  <c r="S27" i="1"/>
  <c r="Q27" i="1"/>
  <c r="K27" i="1"/>
  <c r="I27" i="1"/>
  <c r="G27" i="1"/>
  <c r="BC26" i="1"/>
  <c r="BA26" i="1"/>
  <c r="AY26" i="1"/>
  <c r="AW26" i="1"/>
  <c r="AU26" i="1"/>
  <c r="AS26" i="1"/>
  <c r="AQ26" i="1"/>
  <c r="AO26" i="1"/>
  <c r="AM26" i="1"/>
  <c r="AK26" i="1"/>
  <c r="AI26" i="1"/>
  <c r="AG26" i="1"/>
  <c r="AE26" i="1"/>
  <c r="AC26" i="1"/>
  <c r="AA26" i="1"/>
  <c r="Y26" i="1"/>
  <c r="W26" i="1"/>
  <c r="U26" i="1"/>
  <c r="S26" i="1"/>
  <c r="Q26" i="1"/>
  <c r="K26" i="1"/>
  <c r="I26" i="1"/>
  <c r="G26" i="1"/>
  <c r="BC25" i="1"/>
  <c r="BA25" i="1"/>
  <c r="AY25" i="1"/>
  <c r="AW25" i="1"/>
  <c r="AU25" i="1"/>
  <c r="AS25" i="1"/>
  <c r="AQ25" i="1"/>
  <c r="AO25" i="1"/>
  <c r="AM25" i="1"/>
  <c r="AK25" i="1"/>
  <c r="AI25" i="1"/>
  <c r="AG25" i="1"/>
  <c r="AE25" i="1"/>
  <c r="AC25" i="1"/>
  <c r="AA25" i="1"/>
  <c r="Y25" i="1"/>
  <c r="W25" i="1"/>
  <c r="U25" i="1"/>
  <c r="S25" i="1"/>
  <c r="Q25" i="1"/>
  <c r="I25" i="1"/>
  <c r="G25" i="1"/>
  <c r="BC24" i="1"/>
  <c r="BA24" i="1"/>
  <c r="AY24" i="1"/>
  <c r="AW24" i="1"/>
  <c r="AU24" i="1"/>
  <c r="AS24" i="1"/>
  <c r="AQ24" i="1"/>
  <c r="AO24" i="1"/>
  <c r="AM24" i="1"/>
  <c r="AK24" i="1"/>
  <c r="AI24" i="1"/>
  <c r="AG24" i="1"/>
  <c r="AE24" i="1"/>
  <c r="AC24" i="1"/>
  <c r="AA24" i="1"/>
  <c r="Y24" i="1"/>
  <c r="W24" i="1"/>
  <c r="U24" i="1"/>
  <c r="S24" i="1"/>
  <c r="Q24" i="1"/>
  <c r="K24" i="1"/>
  <c r="I24" i="1"/>
  <c r="G24" i="1"/>
  <c r="BC23" i="1"/>
  <c r="BA23" i="1"/>
  <c r="AY23" i="1"/>
  <c r="AW23" i="1"/>
  <c r="AU23" i="1"/>
  <c r="AS23" i="1"/>
  <c r="AQ23" i="1"/>
  <c r="AO23" i="1"/>
  <c r="AM23" i="1"/>
  <c r="AK23" i="1"/>
  <c r="AI23" i="1"/>
  <c r="AG23" i="1"/>
  <c r="AE23" i="1"/>
  <c r="AC23" i="1"/>
  <c r="AA23" i="1"/>
  <c r="Y23" i="1"/>
  <c r="W23" i="1"/>
  <c r="U23" i="1"/>
  <c r="S23" i="1"/>
  <c r="Q23" i="1"/>
  <c r="K23" i="1"/>
  <c r="I23" i="1"/>
  <c r="G23" i="1"/>
  <c r="BC22" i="1"/>
  <c r="BA22" i="1"/>
  <c r="AY22" i="1"/>
  <c r="AW22" i="1"/>
  <c r="AU22" i="1"/>
  <c r="AS22" i="1"/>
  <c r="AQ22" i="1"/>
  <c r="AO22" i="1"/>
  <c r="AM22" i="1"/>
  <c r="AK22" i="1"/>
  <c r="AI22" i="1"/>
  <c r="AG22" i="1"/>
  <c r="AE22" i="1"/>
  <c r="AC22" i="1"/>
  <c r="AA22" i="1"/>
  <c r="Y22" i="1"/>
  <c r="W22" i="1"/>
  <c r="U22" i="1"/>
  <c r="S22" i="1"/>
  <c r="Q22" i="1"/>
  <c r="K22" i="1"/>
  <c r="I22" i="1"/>
  <c r="G22" i="1"/>
  <c r="BC21" i="1"/>
  <c r="BA21" i="1"/>
  <c r="AY21" i="1"/>
  <c r="AW21" i="1"/>
  <c r="AU21" i="1"/>
  <c r="AS21" i="1"/>
  <c r="AQ21" i="1"/>
  <c r="AO21" i="1"/>
  <c r="AM21" i="1"/>
  <c r="AK21" i="1"/>
  <c r="AI21" i="1"/>
  <c r="AG21" i="1"/>
  <c r="AE21" i="1"/>
  <c r="AC21" i="1"/>
  <c r="AA21" i="1"/>
  <c r="Y21" i="1"/>
  <c r="W21" i="1"/>
  <c r="U21" i="1"/>
  <c r="S21" i="1"/>
  <c r="Q21" i="1"/>
  <c r="K21" i="1"/>
  <c r="I21" i="1"/>
  <c r="G21" i="1"/>
  <c r="BC20" i="1"/>
  <c r="BA20" i="1"/>
  <c r="AY20" i="1"/>
  <c r="AW20" i="1"/>
  <c r="AU20" i="1"/>
  <c r="AS20" i="1"/>
  <c r="AQ20" i="1"/>
  <c r="AO20" i="1"/>
  <c r="AM20" i="1"/>
  <c r="AK20" i="1"/>
  <c r="AI20" i="1"/>
  <c r="AG20" i="1"/>
  <c r="AE20" i="1"/>
  <c r="AC20" i="1"/>
  <c r="AA20" i="1"/>
  <c r="Y20" i="1"/>
  <c r="W20" i="1"/>
  <c r="U20" i="1"/>
  <c r="S20" i="1"/>
  <c r="Q20" i="1"/>
  <c r="K20" i="1"/>
  <c r="I20" i="1"/>
  <c r="G20" i="1"/>
  <c r="BC18" i="1"/>
  <c r="BA18" i="1"/>
  <c r="AY18" i="1"/>
  <c r="AW18" i="1"/>
  <c r="AU18" i="1"/>
  <c r="AS18" i="1"/>
  <c r="AQ18" i="1"/>
  <c r="AO18" i="1"/>
  <c r="AM18" i="1"/>
  <c r="AK18" i="1"/>
  <c r="AI18" i="1"/>
  <c r="AG18" i="1"/>
  <c r="AE18" i="1"/>
  <c r="AC18" i="1"/>
  <c r="AA18" i="1"/>
  <c r="Y18" i="1"/>
  <c r="W18" i="1"/>
  <c r="U18" i="1"/>
  <c r="S18" i="1"/>
  <c r="Q18" i="1"/>
  <c r="K18" i="1"/>
  <c r="I18" i="1"/>
  <c r="G18" i="1"/>
  <c r="BC17" i="1"/>
  <c r="BA17" i="1"/>
  <c r="AY17" i="1"/>
  <c r="AW17" i="1"/>
  <c r="AU17" i="1"/>
  <c r="AS17" i="1"/>
  <c r="AQ17" i="1"/>
  <c r="AO17" i="1"/>
  <c r="AM17" i="1"/>
  <c r="AK17" i="1"/>
  <c r="AI17" i="1"/>
  <c r="AG17" i="1"/>
  <c r="AE17" i="1"/>
  <c r="AC17" i="1"/>
  <c r="AA17" i="1"/>
  <c r="Y17" i="1"/>
  <c r="W17" i="1"/>
  <c r="U17" i="1"/>
  <c r="S17" i="1"/>
  <c r="Q17" i="1"/>
  <c r="K17" i="1"/>
  <c r="I17" i="1"/>
  <c r="G17" i="1"/>
  <c r="BC16" i="1"/>
  <c r="BA16" i="1"/>
  <c r="AY16" i="1"/>
  <c r="AW16" i="1"/>
  <c r="AU16" i="1"/>
  <c r="AS16" i="1"/>
  <c r="AQ16" i="1"/>
  <c r="AO16" i="1"/>
  <c r="AM16" i="1"/>
  <c r="AK16" i="1"/>
  <c r="AI16" i="1"/>
  <c r="AG16" i="1"/>
  <c r="AE16" i="1"/>
  <c r="AC16" i="1"/>
  <c r="AA16" i="1"/>
  <c r="Y16" i="1"/>
  <c r="W16" i="1"/>
  <c r="U16" i="1"/>
  <c r="S16" i="1"/>
  <c r="Q16" i="1"/>
  <c r="K16" i="1"/>
  <c r="I16" i="1"/>
  <c r="G16" i="1"/>
  <c r="BC15" i="1"/>
  <c r="BA15" i="1"/>
  <c r="AY15" i="1"/>
  <c r="AW15" i="1"/>
  <c r="AU15" i="1"/>
  <c r="AS15" i="1"/>
  <c r="AQ15" i="1"/>
  <c r="AO15" i="1"/>
  <c r="AM15" i="1"/>
  <c r="AK15" i="1"/>
  <c r="AI15" i="1"/>
  <c r="AG15" i="1"/>
  <c r="AE15" i="1"/>
  <c r="AC15" i="1"/>
  <c r="AA15" i="1"/>
  <c r="Y15" i="1"/>
  <c r="W15" i="1"/>
  <c r="U15" i="1"/>
  <c r="S15" i="1"/>
  <c r="Q15" i="1"/>
  <c r="K15" i="1"/>
  <c r="I15" i="1"/>
  <c r="G15" i="1"/>
  <c r="BC14" i="1"/>
  <c r="BA14" i="1"/>
  <c r="AY14" i="1"/>
  <c r="AW14" i="1"/>
  <c r="AU14" i="1"/>
  <c r="AS14" i="1"/>
  <c r="AQ14" i="1"/>
  <c r="AO14" i="1"/>
  <c r="AM14" i="1"/>
  <c r="AK14" i="1"/>
  <c r="AI14" i="1"/>
  <c r="AG14" i="1"/>
  <c r="AE14" i="1"/>
  <c r="AC14" i="1"/>
  <c r="AA14" i="1"/>
  <c r="Y14" i="1"/>
  <c r="W14" i="1"/>
  <c r="U14" i="1"/>
  <c r="S14" i="1"/>
  <c r="Q14" i="1"/>
  <c r="K14" i="1"/>
  <c r="I14" i="1"/>
  <c r="G14" i="1"/>
  <c r="BC13" i="1"/>
  <c r="BA13" i="1"/>
  <c r="AY13" i="1"/>
  <c r="AW13" i="1"/>
  <c r="AU13" i="1"/>
  <c r="AS13" i="1"/>
  <c r="AQ13" i="1"/>
  <c r="AO13" i="1"/>
  <c r="AM13" i="1"/>
  <c r="AK13" i="1"/>
  <c r="AI13" i="1"/>
  <c r="AG13" i="1"/>
  <c r="AE13" i="1"/>
  <c r="AC13" i="1"/>
  <c r="AA13" i="1"/>
  <c r="W13" i="1"/>
  <c r="U13" i="1"/>
  <c r="S13" i="1"/>
  <c r="Q13" i="1"/>
  <c r="G13" i="1"/>
  <c r="BC12" i="1"/>
  <c r="BA12" i="1"/>
  <c r="AY12" i="1"/>
  <c r="AW12" i="1"/>
  <c r="AU12" i="1"/>
  <c r="AS12" i="1"/>
  <c r="AQ12" i="1"/>
  <c r="AO12" i="1"/>
  <c r="AM12" i="1"/>
  <c r="AK12" i="1"/>
  <c r="AI12" i="1"/>
  <c r="AG12" i="1"/>
  <c r="AE12" i="1"/>
  <c r="AC12" i="1"/>
  <c r="AA12" i="1"/>
  <c r="Y12" i="1"/>
  <c r="W12" i="1"/>
  <c r="U12" i="1"/>
  <c r="S12" i="1"/>
  <c r="Q12" i="1"/>
  <c r="K12" i="1"/>
  <c r="I12" i="1"/>
  <c r="G12" i="1"/>
  <c r="BC11" i="1"/>
  <c r="BA11" i="1"/>
  <c r="AY11" i="1"/>
  <c r="AW11" i="1"/>
  <c r="AU11" i="1"/>
  <c r="AS11" i="1"/>
  <c r="AQ11" i="1"/>
  <c r="AO11" i="1"/>
  <c r="AM11" i="1"/>
  <c r="AK11" i="1"/>
  <c r="AI11" i="1"/>
  <c r="AG11" i="1"/>
  <c r="AE11" i="1"/>
  <c r="AC11" i="1"/>
  <c r="AA11" i="1"/>
  <c r="Y11" i="1"/>
  <c r="W11" i="1"/>
  <c r="U11" i="1"/>
  <c r="S11" i="1"/>
  <c r="Q11" i="1"/>
  <c r="K11" i="1"/>
  <c r="I11" i="1"/>
  <c r="G11" i="1"/>
  <c r="BC10" i="1"/>
  <c r="BA10" i="1"/>
  <c r="AY10" i="1"/>
  <c r="AW10" i="1"/>
  <c r="AU10" i="1"/>
  <c r="AS10" i="1"/>
  <c r="AQ10" i="1"/>
  <c r="AO10" i="1"/>
  <c r="AM10" i="1"/>
  <c r="AK10" i="1"/>
  <c r="AI10" i="1"/>
  <c r="AG10" i="1"/>
  <c r="AE10" i="1"/>
  <c r="AC10" i="1"/>
  <c r="AA10" i="1"/>
  <c r="Y10" i="1"/>
  <c r="W10" i="1"/>
  <c r="U10" i="1"/>
  <c r="S10" i="1"/>
  <c r="Q10" i="1"/>
  <c r="K10" i="1"/>
  <c r="I10" i="1"/>
  <c r="G10" i="1"/>
  <c r="BC9" i="1"/>
  <c r="BA9" i="1"/>
  <c r="AY9" i="1"/>
  <c r="AW9" i="1"/>
  <c r="AU9" i="1"/>
  <c r="AS9" i="1"/>
  <c r="AQ9" i="1"/>
  <c r="AO9" i="1"/>
  <c r="AM9" i="1"/>
  <c r="AK9" i="1"/>
  <c r="AI9" i="1"/>
  <c r="AG9" i="1"/>
  <c r="AE9" i="1"/>
  <c r="AC9" i="1"/>
  <c r="AA9" i="1"/>
  <c r="Y9" i="1"/>
  <c r="W9" i="1"/>
  <c r="U9" i="1"/>
  <c r="S9" i="1"/>
  <c r="Q9" i="1"/>
  <c r="I9" i="1"/>
  <c r="G9" i="1"/>
  <c r="BC8" i="1"/>
  <c r="BA8" i="1"/>
  <c r="AY8" i="1"/>
  <c r="AW8" i="1"/>
  <c r="AU8" i="1"/>
  <c r="AS8" i="1"/>
  <c r="AQ8" i="1"/>
  <c r="AO8" i="1"/>
  <c r="AM8" i="1"/>
  <c r="AK8" i="1"/>
  <c r="AI8" i="1"/>
  <c r="AG8" i="1"/>
  <c r="AE8" i="1"/>
  <c r="AC8" i="1"/>
  <c r="AA8" i="1"/>
  <c r="Y8" i="1"/>
  <c r="W8" i="1"/>
  <c r="U8" i="1"/>
  <c r="S8" i="1"/>
  <c r="Q8" i="1"/>
  <c r="K8" i="1"/>
  <c r="I8" i="1"/>
  <c r="G8" i="1"/>
  <c r="BC7" i="1"/>
  <c r="BA7" i="1"/>
  <c r="AY7" i="1"/>
  <c r="AW7" i="1"/>
  <c r="AU7" i="1"/>
  <c r="AS7" i="1"/>
  <c r="AQ7" i="1"/>
  <c r="AO7" i="1"/>
  <c r="AM7" i="1"/>
  <c r="AK7" i="1"/>
  <c r="AI7" i="1"/>
  <c r="AG7" i="1"/>
  <c r="AE7" i="1"/>
  <c r="AC7" i="1"/>
  <c r="AA7" i="1"/>
  <c r="Y7" i="1"/>
  <c r="W7" i="1"/>
  <c r="U7" i="1"/>
  <c r="S7" i="1"/>
  <c r="Q7" i="1"/>
  <c r="K7" i="1"/>
  <c r="I7" i="1"/>
  <c r="G7" i="1"/>
  <c r="M107" i="1" l="1"/>
  <c r="K107" i="1"/>
  <c r="AU107" i="1"/>
  <c r="AG107" i="1"/>
  <c r="BD9" i="1"/>
  <c r="BD50" i="1"/>
  <c r="BD85" i="1"/>
  <c r="BD101" i="1"/>
  <c r="Q107" i="1"/>
  <c r="I107" i="1"/>
  <c r="BD17" i="1"/>
  <c r="BD63" i="1"/>
  <c r="BD90" i="1"/>
  <c r="BD15" i="1"/>
  <c r="BD56" i="1"/>
  <c r="BD80" i="1"/>
  <c r="BD83" i="1"/>
  <c r="BD98" i="1"/>
  <c r="BD12" i="1"/>
  <c r="BD53" i="1"/>
  <c r="BD88" i="1"/>
  <c r="S107" i="1"/>
  <c r="BD34" i="1"/>
  <c r="BD64" i="1"/>
  <c r="BD42" i="1"/>
  <c r="BD78" i="1"/>
  <c r="BD102" i="1"/>
  <c r="AA107" i="1"/>
  <c r="BD21" i="1"/>
  <c r="AW107" i="1"/>
  <c r="BD39" i="1"/>
  <c r="BD59" i="1"/>
  <c r="BD105" i="1"/>
  <c r="BD10" i="1"/>
  <c r="BD51" i="1"/>
  <c r="BD28" i="1"/>
  <c r="BD62" i="1"/>
  <c r="BD66" i="1"/>
  <c r="BD99" i="1"/>
  <c r="AC107" i="1"/>
  <c r="BD23" i="1"/>
  <c r="BD57" i="1"/>
  <c r="BD60" i="1"/>
  <c r="BD76" i="1"/>
  <c r="BD33" i="1"/>
  <c r="BD40" i="1"/>
  <c r="BD31" i="1"/>
  <c r="BD35" i="1"/>
  <c r="BD74" i="1"/>
  <c r="BD93" i="1"/>
  <c r="AI107" i="1"/>
  <c r="BD16" i="1"/>
  <c r="BD26" i="1"/>
  <c r="BD45" i="1"/>
  <c r="BD46" i="1"/>
  <c r="BD70" i="1"/>
  <c r="BD84" i="1"/>
  <c r="BD86" i="1"/>
  <c r="BD89" i="1"/>
  <c r="BD103" i="1"/>
  <c r="AK107" i="1"/>
  <c r="BD8" i="1"/>
  <c r="BD48" i="1"/>
  <c r="BD52" i="1"/>
  <c r="AM107" i="1"/>
  <c r="Y107" i="1"/>
  <c r="BD38" i="1"/>
  <c r="BD43" i="1"/>
  <c r="BD58" i="1"/>
  <c r="BD77" i="1"/>
  <c r="BD82" i="1"/>
  <c r="BD97" i="1"/>
  <c r="BD32" i="1"/>
  <c r="BD65" i="1"/>
  <c r="AY107" i="1"/>
  <c r="BD22" i="1"/>
  <c r="BD71" i="1"/>
  <c r="BD30" i="1"/>
  <c r="BD44" i="1"/>
  <c r="BD72" i="1"/>
  <c r="BD91" i="1"/>
  <c r="BC107" i="1"/>
  <c r="BD69" i="1"/>
  <c r="BD95" i="1"/>
  <c r="BD25" i="1"/>
  <c r="BD54" i="1"/>
  <c r="BD37" i="1"/>
  <c r="BD81" i="1"/>
  <c r="BD13" i="1"/>
  <c r="BD18" i="1"/>
  <c r="BD100" i="1"/>
  <c r="AO107" i="1"/>
  <c r="BD24" i="1"/>
  <c r="BD29" i="1"/>
  <c r="BD73" i="1"/>
  <c r="BD92" i="1"/>
  <c r="G107" i="1"/>
  <c r="BD11" i="1"/>
  <c r="BD14" i="1"/>
  <c r="BA107" i="1"/>
  <c r="BD36" i="1"/>
  <c r="BD41" i="1"/>
  <c r="BD75" i="1"/>
  <c r="BD94" i="1"/>
  <c r="BD55" i="1"/>
  <c r="AQ107" i="1"/>
  <c r="BD7" i="1"/>
  <c r="AS107" i="1"/>
  <c r="AE107" i="1"/>
  <c r="W107" i="1"/>
  <c r="BD20" i="1"/>
  <c r="BD27" i="1"/>
  <c r="BD61" i="1"/>
  <c r="BD67" i="1"/>
  <c r="BD87" i="1"/>
  <c r="BD104" i="1"/>
  <c r="U107" i="1"/>
  <c r="BD107" i="1" l="1"/>
</calcChain>
</file>

<file path=xl/sharedStrings.xml><?xml version="1.0" encoding="utf-8"?>
<sst xmlns="http://schemas.openxmlformats.org/spreadsheetml/2006/main" count="673" uniqueCount="283">
  <si>
    <t>S.NO</t>
  </si>
  <si>
    <t>VILLA NUMBER</t>
  </si>
  <si>
    <t>OWNER</t>
  </si>
  <si>
    <t>CURRENT OCCUPANCY</t>
  </si>
  <si>
    <t>NEW WATER CONNECTION 5000/-</t>
  </si>
  <si>
    <t>NEW WATER CONNECTION 2000/-</t>
  </si>
  <si>
    <t>INDIVIDUAL BILL 8000/-</t>
  </si>
  <si>
    <t>TOTAL PENDING PAYMENT</t>
  </si>
  <si>
    <t>PAYMENT RECEIVED</t>
  </si>
  <si>
    <t>PAYMENT PENDING</t>
  </si>
  <si>
    <t>R-02</t>
  </si>
  <si>
    <t>N/A</t>
  </si>
  <si>
    <t>R-03</t>
  </si>
  <si>
    <t>MR. ADEEL</t>
  </si>
  <si>
    <t>R-04</t>
  </si>
  <si>
    <t>Mr. MUHAMMAD AHMED</t>
  </si>
  <si>
    <t>MR. TAHA SHAIKH</t>
  </si>
  <si>
    <t>R-05</t>
  </si>
  <si>
    <t>SYED AKBAR NAQVI</t>
  </si>
  <si>
    <t>MR. AKBAR</t>
  </si>
  <si>
    <t>R-06</t>
  </si>
  <si>
    <t>MR. SOHAIL AHMED</t>
  </si>
  <si>
    <t>MR. SHERAZ</t>
  </si>
  <si>
    <t>R-07</t>
  </si>
  <si>
    <t>MR. SAMEER YOUNUS</t>
  </si>
  <si>
    <t>MR. SAMEER</t>
  </si>
  <si>
    <t>R-09</t>
  </si>
  <si>
    <t>MR. SYED SHAHZON ALI</t>
  </si>
  <si>
    <t>MR. MAZHAR</t>
  </si>
  <si>
    <t>R-10</t>
  </si>
  <si>
    <t>MR. MUSHTAQ ALI BHUTTO</t>
  </si>
  <si>
    <t>MR. KAMRAN</t>
  </si>
  <si>
    <t>R-11</t>
  </si>
  <si>
    <t>MR. IMRAN QAZI</t>
  </si>
  <si>
    <t>R-12</t>
  </si>
  <si>
    <t>MR. UZAIR MANSOOB</t>
  </si>
  <si>
    <t>MR. UZAIR SIDDIQUI</t>
  </si>
  <si>
    <t>R-13</t>
  </si>
  <si>
    <t>MR. NOMAN AHMED</t>
  </si>
  <si>
    <t>MR. SARMAD</t>
  </si>
  <si>
    <t>R-14</t>
  </si>
  <si>
    <t>MS. NAUREEN KHAN</t>
  </si>
  <si>
    <t>MR. KABEER</t>
  </si>
  <si>
    <t>R-15</t>
  </si>
  <si>
    <t>MR. SHAHID MEHBOOB</t>
  </si>
  <si>
    <t>MR. SHAHID MEHMOOD</t>
  </si>
  <si>
    <t>R-16</t>
  </si>
  <si>
    <t>R-17</t>
  </si>
  <si>
    <t>MR. HABIBULLAH</t>
  </si>
  <si>
    <t>R-18</t>
  </si>
  <si>
    <t>AKASHA SULTANA</t>
  </si>
  <si>
    <t>MR. SHAHID</t>
  </si>
  <si>
    <t>R-19</t>
  </si>
  <si>
    <t>MR. ASLAM QURESHI</t>
  </si>
  <si>
    <t>MR. SHEHZAD QURESHI</t>
  </si>
  <si>
    <t>R-20</t>
  </si>
  <si>
    <t>MR. MAHFOOZ AHMED</t>
  </si>
  <si>
    <t>MR. ASMAR</t>
  </si>
  <si>
    <t>R-21</t>
  </si>
  <si>
    <t>MR. NOOR UL HASSAN</t>
  </si>
  <si>
    <t>Mr. PIR MAKHDOOM</t>
  </si>
  <si>
    <t>R-22</t>
  </si>
  <si>
    <t>MR. ASIF</t>
  </si>
  <si>
    <t>MR. AMIR / ASIF</t>
  </si>
  <si>
    <t>R-23</t>
  </si>
  <si>
    <t>MS. TASNEEN KOSAR IKHLAQ</t>
  </si>
  <si>
    <t>MR. IKHLAQ</t>
  </si>
  <si>
    <t>R-24</t>
  </si>
  <si>
    <t>MR. S. M. SHAFEE</t>
  </si>
  <si>
    <t>R-25</t>
  </si>
  <si>
    <t>MR ZAFAR IQBAL</t>
  </si>
  <si>
    <t>MR. ZAFAR IQBAL</t>
  </si>
  <si>
    <t>R-26</t>
  </si>
  <si>
    <t>ME. FAREEDA BANO</t>
  </si>
  <si>
    <t>MR. OSAMA JAMIL</t>
  </si>
  <si>
    <t>R-27</t>
  </si>
  <si>
    <t>MR. AGHA ZAHID HUSSAIN</t>
  </si>
  <si>
    <t>MR. AGHA RAZA</t>
  </si>
  <si>
    <t>R-28</t>
  </si>
  <si>
    <t>MR. SHAHABUDDIN</t>
  </si>
  <si>
    <t>R-29</t>
  </si>
  <si>
    <t>MR. RAEES AHMED</t>
  </si>
  <si>
    <t>R-30</t>
  </si>
  <si>
    <t>MS. SHAHINA ABDUL KAREEM</t>
  </si>
  <si>
    <t>MR. ABUL KAREEM QURESHI</t>
  </si>
  <si>
    <t>R-31</t>
  </si>
  <si>
    <t>MR. ZAHID HAFEEZ</t>
  </si>
  <si>
    <t>MR. YASIR</t>
  </si>
  <si>
    <t>R-36</t>
  </si>
  <si>
    <t>MR. MUHAMMAD FAYYAZ GHANI</t>
  </si>
  <si>
    <t>MR. MUHAMMAD MEHBOOB</t>
  </si>
  <si>
    <t>R-37</t>
  </si>
  <si>
    <t>MR. FAISAL AGHA</t>
  </si>
  <si>
    <t>R-38</t>
  </si>
  <si>
    <t>MR. HAMID ALI</t>
  </si>
  <si>
    <t>MR. SAGHEER</t>
  </si>
  <si>
    <t>R-39</t>
  </si>
  <si>
    <t>MR. IMRAN AMEER ALI</t>
  </si>
  <si>
    <t>MS. SHAH</t>
  </si>
  <si>
    <t>R-40</t>
  </si>
  <si>
    <t>MS. FARHA SAFDAR</t>
  </si>
  <si>
    <t>MR. HASNAIN KAZMI</t>
  </si>
  <si>
    <t>R-41</t>
  </si>
  <si>
    <t>MS. SAIMA IRFAN</t>
  </si>
  <si>
    <t>MR. IRFAN</t>
  </si>
  <si>
    <t>R-42</t>
  </si>
  <si>
    <t>MR. SALEEM AHMED</t>
  </si>
  <si>
    <t>R-43</t>
  </si>
  <si>
    <t>MR. ABDUL FAREED</t>
  </si>
  <si>
    <t>MR. MASROOR</t>
  </si>
  <si>
    <t>R-44</t>
  </si>
  <si>
    <t>MS. SAIRA AKBAR</t>
  </si>
  <si>
    <t>MR. AKBAR ISLAM</t>
  </si>
  <si>
    <t>R-45</t>
  </si>
  <si>
    <t>MR. OSAMA</t>
  </si>
  <si>
    <t>R-46</t>
  </si>
  <si>
    <t>MR. SAJID</t>
  </si>
  <si>
    <t>MR. FAKHIR</t>
  </si>
  <si>
    <t>R-47</t>
  </si>
  <si>
    <t>MS. NASEER FATIMA</t>
  </si>
  <si>
    <t>MR. SHAMOON</t>
  </si>
  <si>
    <t>R-48</t>
  </si>
  <si>
    <t>R-49</t>
  </si>
  <si>
    <t>MS. SALMA SHAKEEL</t>
  </si>
  <si>
    <t>MR. HAMZA BUKHARI</t>
  </si>
  <si>
    <t>R-50</t>
  </si>
  <si>
    <t>R-93</t>
  </si>
  <si>
    <t>MS. AMBER SHAIQ SIDDIQUI</t>
  </si>
  <si>
    <t>MR. HARIS</t>
  </si>
  <si>
    <t>R-94</t>
  </si>
  <si>
    <t>MR. SHAHZAIB</t>
  </si>
  <si>
    <t>MR. NAEEM AHMED</t>
  </si>
  <si>
    <t>R-95</t>
  </si>
  <si>
    <t>MS. AZRA</t>
  </si>
  <si>
    <t>R-96</t>
  </si>
  <si>
    <t>MS. SYEDA MUNTAH ADEEL</t>
  </si>
  <si>
    <t>MR. ADIL</t>
  </si>
  <si>
    <t>R-97</t>
  </si>
  <si>
    <t>MR. BARKAT SAEED</t>
  </si>
  <si>
    <t>MR. RIAZ</t>
  </si>
  <si>
    <t>R-98</t>
  </si>
  <si>
    <t>MS. SAKINA UMER</t>
  </si>
  <si>
    <t>MR. SHAMEER</t>
  </si>
  <si>
    <t>R-99</t>
  </si>
  <si>
    <t>MS. BUSHRA SHOUKAT</t>
  </si>
  <si>
    <t>MR. ABDUL GHANI BALOCH</t>
  </si>
  <si>
    <t>R-100</t>
  </si>
  <si>
    <t>MR. WAQAR HUSSAIN</t>
  </si>
  <si>
    <t>MR. WAQAR</t>
  </si>
  <si>
    <t>R-101</t>
  </si>
  <si>
    <t>MR. SYED MUHAMMAD ASLAM</t>
  </si>
  <si>
    <t>MR. IJLAL</t>
  </si>
  <si>
    <t>R-102</t>
  </si>
  <si>
    <t>MR. MUHAMMAD ISMAIL KHAN</t>
  </si>
  <si>
    <t>MR. AHMED</t>
  </si>
  <si>
    <t>R-103</t>
  </si>
  <si>
    <t>MR. MUHAMMAD RAMZAN</t>
  </si>
  <si>
    <t>R-104</t>
  </si>
  <si>
    <t>MR. MUHAMMAD WAHAS ASIF</t>
  </si>
  <si>
    <t>MR. MAAZ / WAHAS</t>
  </si>
  <si>
    <t>R-105</t>
  </si>
  <si>
    <t>MS. NARGIS SOOMRO</t>
  </si>
  <si>
    <t>R-106</t>
  </si>
  <si>
    <t>MR. MUHAMMAD SADDIQUE DAHERI</t>
  </si>
  <si>
    <t>MR. FAHAD</t>
  </si>
  <si>
    <t>R-107</t>
  </si>
  <si>
    <t>MR. ABDUL WAHEED</t>
  </si>
  <si>
    <t>MR. SOHAIL</t>
  </si>
  <si>
    <t>R-108</t>
  </si>
  <si>
    <t>MR. MUHAMMED ATHER KHAN</t>
  </si>
  <si>
    <t>R-109</t>
  </si>
  <si>
    <t>MS. NAUSHEEN SHAHID</t>
  </si>
  <si>
    <t>MR. SHAHID ZUBAIRI</t>
  </si>
  <si>
    <t>R-110</t>
  </si>
  <si>
    <t>MR. SALEEM</t>
  </si>
  <si>
    <t>MR. ADNAN</t>
  </si>
  <si>
    <t>R-111</t>
  </si>
  <si>
    <t>R-112</t>
  </si>
  <si>
    <t>MR. RIAZUDDIN</t>
  </si>
  <si>
    <t>MR. MALIK MUNEER</t>
  </si>
  <si>
    <t>R-113</t>
  </si>
  <si>
    <t>MS. ASMA ABRAR</t>
  </si>
  <si>
    <t>MR. BILAL</t>
  </si>
  <si>
    <t>R-114</t>
  </si>
  <si>
    <t>MS. SOOFIS USMAN ALI</t>
  </si>
  <si>
    <t>Ms. SOFIA - MR. USMAN ALI</t>
  </si>
  <si>
    <t>R-115</t>
  </si>
  <si>
    <t>MR. MUHAMMAD ALI SYED</t>
  </si>
  <si>
    <t>MR. HAMDAN</t>
  </si>
  <si>
    <t>R-116</t>
  </si>
  <si>
    <t>MR. MUHAMMAD HAMOOD FAROOQI</t>
  </si>
  <si>
    <t>MR. ISHRAT</t>
  </si>
  <si>
    <t>R-117</t>
  </si>
  <si>
    <t>MR. ADNAN ATEEQ</t>
  </si>
  <si>
    <t>R-118</t>
  </si>
  <si>
    <t>MR. SOHAIL KAZIM</t>
  </si>
  <si>
    <t>R-119</t>
  </si>
  <si>
    <t>Mr. ZAIN</t>
  </si>
  <si>
    <t>MR. ZAIN</t>
  </si>
  <si>
    <t>R-120</t>
  </si>
  <si>
    <t>MR. SULTAN</t>
  </si>
  <si>
    <t>MR. AFTAAB</t>
  </si>
  <si>
    <t>R-121</t>
  </si>
  <si>
    <t>MR. MASOOD MEER KHAN</t>
  </si>
  <si>
    <t>MR. ABDUL BARI</t>
  </si>
  <si>
    <t>R-122</t>
  </si>
  <si>
    <t>MS. ZEBA AZEEM</t>
  </si>
  <si>
    <t>R-123</t>
  </si>
  <si>
    <t>MR. SHAHID SHAMSI</t>
  </si>
  <si>
    <t>R-162</t>
  </si>
  <si>
    <t>MS. FATIMA SHAMSI</t>
  </si>
  <si>
    <t>MR. HUMZA</t>
  </si>
  <si>
    <t>R-163</t>
  </si>
  <si>
    <t>MR. HASSAN DAAD KHAN</t>
  </si>
  <si>
    <t>R-164</t>
  </si>
  <si>
    <t>MR. EJAZ</t>
  </si>
  <si>
    <t>R-165</t>
  </si>
  <si>
    <t>MR. IMTIAZ</t>
  </si>
  <si>
    <t>R-166</t>
  </si>
  <si>
    <t>MR. QAZI MUZAMIL HANIF</t>
  </si>
  <si>
    <t>MR. MUZAMMIL</t>
  </si>
  <si>
    <t>R-167</t>
  </si>
  <si>
    <t xml:space="preserve">MR. ANWAAR MOHYUDDUIN AHMED </t>
  </si>
  <si>
    <t>MR. WAQAS</t>
  </si>
  <si>
    <t>R-168</t>
  </si>
  <si>
    <t>MR. AYAZ UDDIN</t>
  </si>
  <si>
    <t>MR. AYAZ</t>
  </si>
  <si>
    <t>R-169</t>
  </si>
  <si>
    <t>MR. AGHA SAJID HASSAN</t>
  </si>
  <si>
    <t>R-170</t>
  </si>
  <si>
    <t>MR. ATIF IQBAL</t>
  </si>
  <si>
    <t>MR. ATIF</t>
  </si>
  <si>
    <t>R-171</t>
  </si>
  <si>
    <t>MS. RIZWANA SHAHID</t>
  </si>
  <si>
    <t>R-172</t>
  </si>
  <si>
    <t>MR. SHUJAHAT ALI</t>
  </si>
  <si>
    <t>MR. ZAKI</t>
  </si>
  <si>
    <t>R-173</t>
  </si>
  <si>
    <t>MR. NADEEM</t>
  </si>
  <si>
    <t>R-174</t>
  </si>
  <si>
    <t>MR. PIR MAKHDOOM</t>
  </si>
  <si>
    <t>R-175</t>
  </si>
  <si>
    <t>MR. MUHAMMAD YOUSUF</t>
  </si>
  <si>
    <t>MR. MIRZA ASIM</t>
  </si>
  <si>
    <t>R-176</t>
  </si>
  <si>
    <t>MS. SHAZIA ABDUL SATTAR</t>
  </si>
  <si>
    <t>MR. KHALID</t>
  </si>
  <si>
    <t>R-177</t>
  </si>
  <si>
    <t>R-179</t>
  </si>
  <si>
    <t>MR. DR. NADEEM</t>
  </si>
  <si>
    <t>MR. ATEEQ</t>
  </si>
  <si>
    <t>R-180</t>
  </si>
  <si>
    <t>MS. NAILA</t>
  </si>
  <si>
    <t>MR G.M.SYED</t>
  </si>
  <si>
    <t>R-181</t>
  </si>
  <si>
    <t>MR. MUHAMMAD LATIF</t>
  </si>
  <si>
    <t>MS. NIGHAT</t>
  </si>
  <si>
    <t>R-182</t>
  </si>
  <si>
    <t>MR. AIMAL KHAN</t>
  </si>
  <si>
    <t>MR. AIMAL</t>
  </si>
  <si>
    <t>R-183</t>
  </si>
  <si>
    <t>MR. ZAHEER BUTT</t>
  </si>
  <si>
    <t>R-184</t>
  </si>
  <si>
    <t>MR. ASIM UDDIN</t>
  </si>
  <si>
    <t>Mr. ASIM UD-DIN</t>
  </si>
  <si>
    <t>R-185</t>
  </si>
  <si>
    <t>R-186</t>
  </si>
  <si>
    <t>MR. ANUS WAJID</t>
  </si>
  <si>
    <t>MR. KAZIM</t>
  </si>
  <si>
    <t>R-187</t>
  </si>
  <si>
    <t>MR. TEHSEEN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</si>
  <si>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</si>
  <si>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</si>
  <si>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</si>
  <si>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</si>
  <si>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</si>
  <si>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</si>
  <si>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</si>
  <si>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</si>
  <si>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</si>
  <si>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</si>
  <si>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Jan-24</t>
  </si>
  <si>
    <t>Feb-24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</si>
</sst>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##0;###0"/>
    <numFmt numFmtId="165" formatCode="#,##0_ ;\-#,##0\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000000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164" fontId="5" fillId="5" borderId="6" xfId="0" applyNumberFormat="1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165" fontId="6" fillId="0" borderId="8" xfId="1" applyNumberFormat="1" applyFont="1" applyBorder="1" applyAlignment="1">
      <alignment horizontal="center" vertical="center" wrapText="1"/>
    </xf>
    <xf numFmtId="165" fontId="6" fillId="4" borderId="8" xfId="1" applyNumberFormat="1" applyFont="1" applyFill="1" applyBorder="1" applyAlignment="1">
      <alignment horizontal="center" vertical="center" wrapText="1"/>
    </xf>
    <xf numFmtId="165" fontId="6" fillId="2" borderId="8" xfId="1" applyNumberFormat="1" applyFont="1" applyFill="1" applyBorder="1" applyAlignment="1">
      <alignment horizontal="center" vertical="center" wrapText="1"/>
    </xf>
    <xf numFmtId="165" fontId="5" fillId="2" borderId="8" xfId="1" applyNumberFormat="1" applyFont="1" applyFill="1" applyBorder="1" applyAlignment="1">
      <alignment horizontal="center" vertical="center" wrapText="1"/>
    </xf>
    <xf numFmtId="165" fontId="5" fillId="4" borderId="8" xfId="1" applyNumberFormat="1" applyFont="1" applyFill="1" applyBorder="1" applyAlignment="1">
      <alignment horizontal="center" vertical="center" wrapText="1"/>
    </xf>
    <xf numFmtId="165" fontId="5" fillId="2" borderId="1" xfId="1" applyNumberFormat="1" applyFont="1" applyFill="1" applyBorder="1" applyAlignment="1">
      <alignment horizontal="center" vertical="center" wrapText="1"/>
    </xf>
    <xf numFmtId="165" fontId="5" fillId="4" borderId="1" xfId="1" applyNumberFormat="1" applyFont="1" applyFill="1" applyBorder="1" applyAlignment="1">
      <alignment horizontal="center" vertical="center" wrapText="1"/>
    </xf>
    <xf numFmtId="165" fontId="5" fillId="2" borderId="4" xfId="1" applyNumberFormat="1" applyFont="1" applyFill="1" applyBorder="1" applyAlignment="1">
      <alignment horizontal="center" vertical="center" wrapText="1"/>
    </xf>
    <xf numFmtId="165" fontId="5" fillId="4" borderId="4" xfId="1" applyNumberFormat="1" applyFont="1" applyFill="1" applyBorder="1" applyAlignment="1">
      <alignment horizontal="center" vertical="center" wrapText="1"/>
    </xf>
    <xf numFmtId="165" fontId="7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165" fontId="5" fillId="0" borderId="8" xfId="1" applyNumberFormat="1" applyFont="1" applyBorder="1" applyAlignment="1">
      <alignment horizontal="center" vertical="center" wrapText="1"/>
    </xf>
    <xf numFmtId="165" fontId="6" fillId="0" borderId="9" xfId="1" applyNumberFormat="1" applyFont="1" applyBorder="1" applyAlignment="1">
      <alignment horizontal="center" vertical="center" wrapText="1"/>
    </xf>
    <xf numFmtId="165" fontId="6" fillId="4" borderId="10" xfId="1" applyNumberFormat="1" applyFont="1" applyFill="1" applyBorder="1" applyAlignment="1">
      <alignment horizontal="center" vertical="center" wrapText="1"/>
    </xf>
    <xf numFmtId="165" fontId="5" fillId="0" borderId="9" xfId="1" applyNumberFormat="1" applyFont="1" applyBorder="1" applyAlignment="1">
      <alignment horizontal="center" vertical="center" wrapText="1"/>
    </xf>
    <xf numFmtId="165" fontId="5" fillId="4" borderId="11" xfId="1" applyNumberFormat="1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165" fontId="6" fillId="0" borderId="12" xfId="1" applyNumberFormat="1" applyFont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164" fontId="5" fillId="2" borderId="6" xfId="0" applyNumberFormat="1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165" fontId="6" fillId="2" borderId="12" xfId="1" applyNumberFormat="1" applyFont="1" applyFill="1" applyBorder="1" applyAlignment="1">
      <alignment horizontal="center" vertical="center" wrapText="1"/>
    </xf>
    <xf numFmtId="0" fontId="7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165" fontId="5" fillId="2" borderId="13" xfId="1" applyNumberFormat="1" applyFont="1" applyFill="1" applyBorder="1" applyAlignment="1">
      <alignment horizontal="center" vertical="center" wrapText="1"/>
    </xf>
    <xf numFmtId="165" fontId="5" fillId="2" borderId="14" xfId="1" applyNumberFormat="1" applyFont="1" applyFill="1" applyBorder="1" applyAlignment="1">
      <alignment horizontal="center" vertical="center" wrapText="1"/>
    </xf>
    <xf numFmtId="165" fontId="5" fillId="4" borderId="14" xfId="1" applyNumberFormat="1" applyFont="1" applyFill="1" applyBorder="1" applyAlignment="1">
      <alignment horizontal="center" vertical="center" wrapText="1"/>
    </xf>
    <xf numFmtId="165" fontId="6" fillId="2" borderId="9" xfId="1" applyNumberFormat="1" applyFont="1" applyFill="1" applyBorder="1" applyAlignment="1">
      <alignment horizontal="center" vertical="center" wrapText="1"/>
    </xf>
    <xf numFmtId="164" fontId="5" fillId="0" borderId="15" xfId="0" applyNumberFormat="1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165" fontId="6" fillId="0" borderId="16" xfId="1" applyNumberFormat="1" applyFont="1" applyBorder="1" applyAlignment="1">
      <alignment horizontal="center" vertical="center" wrapText="1"/>
    </xf>
    <xf numFmtId="165" fontId="6" fillId="4" borderId="16" xfId="1" applyNumberFormat="1" applyFont="1" applyFill="1" applyBorder="1" applyAlignment="1">
      <alignment horizontal="center" vertical="center" wrapText="1"/>
    </xf>
    <xf numFmtId="165" fontId="6" fillId="2" borderId="16" xfId="1" applyNumberFormat="1" applyFont="1" applyFill="1" applyBorder="1" applyAlignment="1">
      <alignment horizontal="center" vertical="center" wrapText="1"/>
    </xf>
    <xf numFmtId="165" fontId="5" fillId="2" borderId="16" xfId="1" applyNumberFormat="1" applyFont="1" applyFill="1" applyBorder="1" applyAlignment="1">
      <alignment horizontal="center" vertical="center" wrapText="1"/>
    </xf>
    <xf numFmtId="165" fontId="5" fillId="4" borderId="16" xfId="1" applyNumberFormat="1" applyFont="1" applyFill="1" applyBorder="1" applyAlignment="1">
      <alignment horizontal="center" vertical="center" wrapText="1"/>
    </xf>
    <xf numFmtId="165" fontId="5" fillId="2" borderId="2" xfId="1" applyNumberFormat="1" applyFont="1" applyFill="1" applyBorder="1" applyAlignment="1">
      <alignment horizontal="center" vertical="center" wrapText="1"/>
    </xf>
    <xf numFmtId="165" fontId="5" fillId="4" borderId="2" xfId="1" applyNumberFormat="1" applyFont="1" applyFill="1" applyBorder="1" applyAlignment="1">
      <alignment horizontal="center" vertical="center" wrapText="1"/>
    </xf>
    <xf numFmtId="165" fontId="5" fillId="2" borderId="17" xfId="1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165" fontId="6" fillId="4" borderId="1" xfId="1" applyNumberFormat="1" applyFont="1" applyFill="1" applyBorder="1" applyAlignment="1">
      <alignment horizontal="center" vertical="center" wrapText="1"/>
    </xf>
    <xf numFmtId="165" fontId="6" fillId="2" borderId="1" xfId="1" applyNumberFormat="1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165" fontId="6" fillId="0" borderId="7" xfId="1" applyNumberFormat="1" applyFont="1" applyBorder="1" applyAlignment="1">
      <alignment horizontal="center" vertical="center" wrapText="1"/>
    </xf>
    <xf numFmtId="165" fontId="6" fillId="4" borderId="5" xfId="1" applyNumberFormat="1" applyFont="1" applyFill="1" applyBorder="1" applyAlignment="1">
      <alignment horizontal="center" vertical="center" wrapText="1"/>
    </xf>
    <xf numFmtId="165" fontId="6" fillId="0" borderId="18" xfId="1" applyNumberFormat="1" applyFont="1" applyBorder="1" applyAlignment="1">
      <alignment horizontal="center" vertical="center" wrapText="1"/>
    </xf>
    <xf numFmtId="165" fontId="6" fillId="4" borderId="7" xfId="1" applyNumberFormat="1" applyFont="1" applyFill="1" applyBorder="1" applyAlignment="1">
      <alignment horizontal="center" vertical="center" wrapText="1"/>
    </xf>
    <xf numFmtId="165" fontId="6" fillId="2" borderId="7" xfId="1" applyNumberFormat="1" applyFont="1" applyFill="1" applyBorder="1" applyAlignment="1">
      <alignment horizontal="center" vertical="center" wrapText="1"/>
    </xf>
    <xf numFmtId="165" fontId="5" fillId="2" borderId="7" xfId="1" applyNumberFormat="1" applyFont="1" applyFill="1" applyBorder="1" applyAlignment="1">
      <alignment horizontal="center" vertical="center" wrapText="1"/>
    </xf>
    <xf numFmtId="165" fontId="5" fillId="4" borderId="7" xfId="1" applyNumberFormat="1" applyFont="1" applyFill="1" applyBorder="1" applyAlignment="1">
      <alignment horizontal="center" vertical="center" wrapText="1"/>
    </xf>
    <xf numFmtId="165" fontId="5" fillId="2" borderId="5" xfId="1" applyNumberFormat="1" applyFont="1" applyFill="1" applyBorder="1" applyAlignment="1">
      <alignment horizontal="center" vertical="center" wrapText="1"/>
    </xf>
    <xf numFmtId="165" fontId="5" fillId="4" borderId="5" xfId="1" applyNumberFormat="1" applyFont="1" applyFill="1" applyBorder="1" applyAlignment="1">
      <alignment horizontal="center" vertical="center" wrapText="1"/>
    </xf>
    <xf numFmtId="165" fontId="5" fillId="2" borderId="19" xfId="1" applyNumberFormat="1" applyFont="1" applyFill="1" applyBorder="1" applyAlignment="1">
      <alignment horizontal="center" vertical="center" wrapText="1"/>
    </xf>
    <xf numFmtId="165" fontId="5" fillId="4" borderId="17" xfId="1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65" fontId="6" fillId="2" borderId="10" xfId="1" applyNumberFormat="1" applyFont="1" applyFill="1" applyBorder="1" applyAlignment="1">
      <alignment horizontal="center" vertical="center" wrapText="1"/>
    </xf>
    <xf numFmtId="165" fontId="5" fillId="4" borderId="9" xfId="1" applyNumberFormat="1" applyFont="1" applyFill="1" applyBorder="1" applyAlignment="1">
      <alignment horizontal="center" vertical="center" wrapText="1"/>
    </xf>
    <xf numFmtId="165" fontId="5" fillId="4" borderId="10" xfId="1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164" fontId="5" fillId="6" borderId="6" xfId="0" applyNumberFormat="1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left" vertical="center" wrapText="1"/>
    </xf>
    <xf numFmtId="165" fontId="6" fillId="0" borderId="21" xfId="1" applyNumberFormat="1" applyFont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165" fontId="5" fillId="4" borderId="19" xfId="1" applyNumberFormat="1" applyFont="1" applyFill="1" applyBorder="1" applyAlignment="1">
      <alignment horizontal="center" vertical="center" wrapText="1"/>
    </xf>
    <xf numFmtId="165" fontId="5" fillId="4" borderId="3" xfId="1" applyNumberFormat="1" applyFont="1" applyFill="1" applyBorder="1" applyAlignment="1">
      <alignment horizontal="center" vertical="center" wrapText="1"/>
    </xf>
    <xf numFmtId="165" fontId="5" fillId="2" borderId="10" xfId="1" applyNumberFormat="1" applyFont="1" applyFill="1" applyBorder="1" applyAlignment="1">
      <alignment horizontal="center" vertical="center" wrapText="1"/>
    </xf>
    <xf numFmtId="164" fontId="5" fillId="0" borderId="21" xfId="0" applyNumberFormat="1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vertical="center" wrapText="1"/>
    </xf>
    <xf numFmtId="0" fontId="6" fillId="0" borderId="21" xfId="0" applyFont="1" applyBorder="1" applyAlignment="1">
      <alignment horizontal="left" vertical="center" wrapText="1"/>
    </xf>
    <xf numFmtId="0" fontId="6" fillId="4" borderId="21" xfId="0" applyFont="1" applyFill="1" applyBorder="1" applyAlignment="1">
      <alignment horizontal="left" vertical="center" wrapText="1"/>
    </xf>
    <xf numFmtId="0" fontId="6" fillId="2" borderId="21" xfId="0" applyFont="1" applyFill="1" applyBorder="1" applyAlignment="1">
      <alignment horizontal="left" vertical="center" wrapText="1"/>
    </xf>
    <xf numFmtId="164" fontId="5" fillId="4" borderId="21" xfId="0" applyNumberFormat="1" applyFont="1" applyFill="1" applyBorder="1" applyAlignment="1">
      <alignment horizontal="center" vertical="center" wrapText="1"/>
    </xf>
    <xf numFmtId="164" fontId="5" fillId="0" borderId="22" xfId="0" applyNumberFormat="1" applyFont="1" applyBorder="1" applyAlignment="1">
      <alignment horizontal="center" vertical="center" wrapText="1"/>
    </xf>
    <xf numFmtId="164" fontId="5" fillId="2" borderId="0" xfId="0" applyNumberFormat="1" applyFont="1" applyFill="1" applyAlignment="1">
      <alignment horizontal="center" vertical="center" wrapText="1"/>
    </xf>
    <xf numFmtId="164" fontId="5" fillId="4" borderId="20" xfId="0" applyNumberFormat="1" applyFont="1" applyFill="1" applyBorder="1" applyAlignment="1">
      <alignment horizontal="center" vertical="center" wrapText="1"/>
    </xf>
    <xf numFmtId="164" fontId="5" fillId="2" borderId="23" xfId="0" applyNumberFormat="1" applyFont="1" applyFill="1" applyBorder="1" applyAlignment="1">
      <alignment horizontal="center" vertical="center" wrapText="1"/>
    </xf>
    <xf numFmtId="164" fontId="5" fillId="4" borderId="18" xfId="0" applyNumberFormat="1" applyFont="1" applyFill="1" applyBorder="1" applyAlignment="1">
      <alignment horizontal="center" vertical="center" wrapText="1"/>
    </xf>
    <xf numFmtId="164" fontId="5" fillId="2" borderId="18" xfId="0" applyNumberFormat="1" applyFont="1" applyFill="1" applyBorder="1" applyAlignment="1">
      <alignment horizontal="center" vertical="center" wrapText="1"/>
    </xf>
    <xf numFmtId="164" fontId="5" fillId="4" borderId="0" xfId="0" applyNumberFormat="1" applyFont="1" applyFill="1" applyAlignment="1">
      <alignment horizontal="center" vertical="center" wrapText="1"/>
    </xf>
    <xf numFmtId="164" fontId="5" fillId="0" borderId="24" xfId="0" applyNumberFormat="1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2" fillId="0" borderId="24" xfId="0" applyFont="1" applyBorder="1" applyAlignment="1">
      <alignment vertical="center" wrapText="1"/>
    </xf>
    <xf numFmtId="165" fontId="9" fillId="0" borderId="24" xfId="1" applyNumberFormat="1" applyFont="1" applyBorder="1" applyAlignment="1">
      <alignment horizontal="center" vertical="center" wrapText="1"/>
    </xf>
    <xf numFmtId="165" fontId="9" fillId="4" borderId="24" xfId="1" applyNumberFormat="1" applyFont="1" applyFill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ABC7-B2F1-4953-BE71-8D1EFB6345BE}">
  <sheetPr>
    <pageSetUpPr fitToPage="1"/>
  </sheetPr>
  <dimension ref="B4:BF110"/>
  <sheetViews>
    <sheetView tabSelected="1" topLeftCell="A85" zoomScaleNormal="100" workbookViewId="0">
      <pane xSplit="5" topLeftCell="AX1" activePane="topRight" state="frozen"/>
      <selection activeCell="F118" sqref="F118"/>
      <selection pane="topRight" activeCell="BA55" sqref="BA55"/>
    </sheetView>
  </sheetViews>
  <sheetFormatPr defaultRowHeight="14.4" x14ac:dyDescent="0.3"/>
  <cols>
    <col min="1" max="1" width="4.44140625" customWidth="1"/>
    <col min="2" max="2" width="6.109375" style="26" bestFit="1" customWidth="1"/>
    <col min="3" max="3" width="11" style="26" customWidth="1"/>
    <col min="4" max="4" width="42.33203125" style="26" customWidth="1"/>
    <col min="5" max="5" width="35.21875" style="26" customWidth="1"/>
    <col min="6" max="6" width="12.33203125" style="26" bestFit="1" customWidth="1"/>
    <col min="7" max="7" width="11.77734375" style="26" bestFit="1" customWidth="1"/>
    <col min="8" max="8" width="12.33203125" style="26" customWidth="1"/>
    <col min="9" max="9" width="11.77734375" style="26" bestFit="1" customWidth="1"/>
    <col min="10" max="10" width="12.33203125" style="26" hidden="1" customWidth="1"/>
    <col min="11" max="11" width="11.77734375" style="26" hidden="1" customWidth="1"/>
    <col min="12" max="12" width="12.33203125" style="26" bestFit="1" customWidth="1"/>
    <col min="13" max="13" width="11.77734375" style="26" bestFit="1" customWidth="1"/>
    <col min="14" max="14" width="12.33203125" style="26" bestFit="1" customWidth="1"/>
    <col min="15" max="15" width="11.77734375" style="26" bestFit="1" customWidth="1"/>
    <col min="16" max="16" width="12.33203125" style="26" bestFit="1" customWidth="1"/>
    <col min="17" max="17" width="11.77734375" style="26" bestFit="1" customWidth="1"/>
    <col min="18" max="18" width="12.33203125" style="26" bestFit="1" customWidth="1"/>
    <col min="19" max="19" width="11.77734375" style="26" bestFit="1" customWidth="1"/>
    <col min="20" max="20" width="12.33203125" style="26" bestFit="1" customWidth="1"/>
    <col min="21" max="21" width="11.77734375" style="26" bestFit="1" customWidth="1"/>
    <col min="22" max="22" width="12.33203125" style="26" bestFit="1" customWidth="1"/>
    <col min="23" max="23" width="11.77734375" style="26" bestFit="1" customWidth="1"/>
    <col min="24" max="24" width="12.33203125" style="26" bestFit="1" customWidth="1"/>
    <col min="25" max="25" width="11.77734375" style="26" bestFit="1" customWidth="1"/>
    <col min="26" max="26" width="12.33203125" style="26" bestFit="1" customWidth="1"/>
    <col min="27" max="27" width="11.77734375" style="26" bestFit="1" customWidth="1"/>
    <col min="28" max="28" width="12.33203125" style="26" bestFit="1" customWidth="1"/>
    <col min="29" max="29" width="11.77734375" style="26" bestFit="1" customWidth="1"/>
    <col min="30" max="30" width="12.33203125" style="39" bestFit="1" customWidth="1"/>
    <col min="31" max="31" width="11.77734375" style="26" bestFit="1" customWidth="1"/>
    <col min="32" max="32" width="12.33203125" style="26" bestFit="1" customWidth="1"/>
    <col min="33" max="33" width="11.77734375" style="26" bestFit="1" customWidth="1"/>
    <col min="34" max="34" width="12.33203125" style="26" bestFit="1" customWidth="1"/>
    <col min="35" max="35" width="11.77734375" style="26" customWidth="1"/>
    <col min="36" max="36" width="12.88671875" style="26" customWidth="1"/>
    <col min="37" max="37" width="11.77734375" style="26" customWidth="1"/>
    <col min="38" max="38" width="12.33203125" style="26" bestFit="1" customWidth="1"/>
    <col min="39" max="39" width="11.77734375" style="26" customWidth="1"/>
    <col min="40" max="40" width="12.5546875" style="26" customWidth="1"/>
    <col min="41" max="41" width="11.77734375" style="26" customWidth="1"/>
    <col min="42" max="42" width="12.33203125" style="26" bestFit="1" customWidth="1"/>
    <col min="43" max="43" width="11.77734375" style="26" customWidth="1"/>
    <col min="44" max="44" width="12.33203125" style="26" bestFit="1" customWidth="1"/>
    <col min="45" max="45" width="11.77734375" style="26" customWidth="1"/>
    <col min="46" max="46" width="12.44140625" style="26" customWidth="1"/>
    <col min="47" max="47" width="11.77734375" style="26" customWidth="1"/>
    <col min="48" max="48" width="12.6640625" style="26" customWidth="1"/>
    <col min="49" max="55" width="11.77734375" style="26" customWidth="1"/>
    <col min="56" max="56" width="11.77734375" style="26" bestFit="1" customWidth="1"/>
    <col min="57" max="58" width="8.88671875" style="26"/>
  </cols>
  <sheetData>
    <row r="4" spans="2:58" s="3" customFormat="1" ht="62.4" customHeight="1" x14ac:dyDescent="0.3">
      <c r="B4" s="132" t="s">
        <v>0</v>
      </c>
      <c r="C4" s="132" t="s">
        <v>1</v>
      </c>
      <c r="D4" s="134" t="s">
        <v>2</v>
      </c>
      <c r="E4" s="132" t="s">
        <v>3</v>
      </c>
      <c r="F4" s="132" t="s">
        <v>4</v>
      </c>
      <c r="G4" s="132"/>
      <c r="H4" s="132" t="s">
        <v>5</v>
      </c>
      <c r="I4" s="132"/>
      <c r="J4" s="126" t="s">
        <v>6</v>
      </c>
      <c r="K4" s="123"/>
      <c r="L4" s="127" t="s">
        <v>281</v>
      </c>
      <c r="M4" s="127"/>
      <c r="N4" s="133" t="s">
        <v>282</v>
      </c>
      <c r="O4" s="133"/>
      <c r="P4" s="127" t="s">
        <v>271</v>
      </c>
      <c r="Q4" s="127"/>
      <c r="R4" s="128" t="s">
        <v>272</v>
      </c>
      <c r="S4" s="129"/>
      <c r="T4" s="130" t="s">
        <v>273</v>
      </c>
      <c r="U4" s="131"/>
      <c r="V4" s="130" t="s">
        <v>274</v>
      </c>
      <c r="W4" s="131"/>
      <c r="X4" s="130" t="s">
        <v>275</v>
      </c>
      <c r="Y4" s="131"/>
      <c r="Z4" s="130" t="s">
        <v>276</v>
      </c>
      <c r="AA4" s="131"/>
      <c r="AB4" s="130" t="s">
        <v>277</v>
      </c>
      <c r="AC4" s="131"/>
      <c r="AD4" s="130" t="s">
        <v>278</v>
      </c>
      <c r="AE4" s="131"/>
      <c r="AF4" s="130" t="s">
        <v>279</v>
      </c>
      <c r="AG4" s="131"/>
      <c r="AH4" s="130" t="s">
        <v>280</v>
      </c>
      <c r="AI4" s="131"/>
      <c r="AJ4" s="122">
        <v>45658</v>
      </c>
      <c r="AK4" s="123"/>
      <c r="AL4" s="122">
        <v>45689</v>
      </c>
      <c r="AM4" s="123"/>
      <c r="AN4" s="122">
        <v>45717</v>
      </c>
      <c r="AO4" s="123"/>
      <c r="AP4" s="122">
        <v>45748</v>
      </c>
      <c r="AQ4" s="123"/>
      <c r="AR4" s="122">
        <v>45778</v>
      </c>
      <c r="AS4" s="123"/>
      <c r="AT4" s="122">
        <v>45809</v>
      </c>
      <c r="AU4" s="123"/>
      <c r="AV4" s="122">
        <v>45839</v>
      </c>
      <c r="AW4" s="123"/>
      <c r="AX4" s="122">
        <v>45870</v>
      </c>
      <c r="AY4" s="123"/>
      <c r="AZ4" s="122">
        <v>45901</v>
      </c>
      <c r="BA4" s="123"/>
      <c r="BB4" s="122">
        <v>45931</v>
      </c>
      <c r="BC4" s="123"/>
      <c r="BD4" s="124" t="s">
        <v>7</v>
      </c>
      <c r="BE4" s="2"/>
      <c r="BF4" s="2"/>
    </row>
    <row r="5" spans="2:58" s="3" customFormat="1" ht="46.8" customHeight="1" x14ac:dyDescent="0.3">
      <c r="B5" s="132"/>
      <c r="C5" s="132"/>
      <c r="D5" s="135"/>
      <c r="E5" s="132"/>
      <c r="F5" s="1" t="s">
        <v>8</v>
      </c>
      <c r="G5" s="4" t="s">
        <v>9</v>
      </c>
      <c r="H5" s="1" t="s">
        <v>8</v>
      </c>
      <c r="I5" s="4" t="s">
        <v>9</v>
      </c>
      <c r="J5" s="1" t="s">
        <v>8</v>
      </c>
      <c r="K5" s="4" t="s">
        <v>9</v>
      </c>
      <c r="L5" s="1" t="s">
        <v>8</v>
      </c>
      <c r="M5" s="4" t="s">
        <v>9</v>
      </c>
      <c r="N5" s="1" t="s">
        <v>8</v>
      </c>
      <c r="O5" s="4" t="s">
        <v>9</v>
      </c>
      <c r="P5" s="1" t="s">
        <v>8</v>
      </c>
      <c r="Q5" s="4" t="s">
        <v>9</v>
      </c>
      <c r="R5" s="1" t="s">
        <v>8</v>
      </c>
      <c r="S5" s="4" t="s">
        <v>9</v>
      </c>
      <c r="T5" s="1" t="s">
        <v>8</v>
      </c>
      <c r="U5" s="4" t="s">
        <v>9</v>
      </c>
      <c r="V5" s="1" t="s">
        <v>8</v>
      </c>
      <c r="W5" s="4" t="s">
        <v>9</v>
      </c>
      <c r="X5" s="1" t="s">
        <v>8</v>
      </c>
      <c r="Y5" s="5" t="s">
        <v>9</v>
      </c>
      <c r="Z5" s="1" t="s">
        <v>8</v>
      </c>
      <c r="AA5" s="5" t="s">
        <v>9</v>
      </c>
      <c r="AB5" s="1" t="s">
        <v>8</v>
      </c>
      <c r="AC5" s="4" t="s">
        <v>9</v>
      </c>
      <c r="AD5" s="1" t="s">
        <v>8</v>
      </c>
      <c r="AE5" s="4" t="s">
        <v>9</v>
      </c>
      <c r="AF5" s="1" t="s">
        <v>8</v>
      </c>
      <c r="AG5" s="4" t="s">
        <v>9</v>
      </c>
      <c r="AH5" s="1" t="s">
        <v>8</v>
      </c>
      <c r="AI5" s="4" t="s">
        <v>9</v>
      </c>
      <c r="AJ5" s="1" t="s">
        <v>8</v>
      </c>
      <c r="AK5" s="4" t="s">
        <v>9</v>
      </c>
      <c r="AL5" s="1" t="s">
        <v>8</v>
      </c>
      <c r="AM5" s="4" t="s">
        <v>9</v>
      </c>
      <c r="AN5" s="1" t="s">
        <v>8</v>
      </c>
      <c r="AO5" s="4" t="s">
        <v>9</v>
      </c>
      <c r="AP5" s="1" t="s">
        <v>8</v>
      </c>
      <c r="AQ5" s="4" t="s">
        <v>9</v>
      </c>
      <c r="AR5" s="1" t="s">
        <v>8</v>
      </c>
      <c r="AS5" s="4" t="s">
        <v>9</v>
      </c>
      <c r="AT5" s="1" t="s">
        <v>8</v>
      </c>
      <c r="AU5" s="4" t="s">
        <v>9</v>
      </c>
      <c r="AV5" s="1" t="s">
        <v>8</v>
      </c>
      <c r="AW5" s="4" t="s">
        <v>9</v>
      </c>
      <c r="AX5" s="6"/>
      <c r="AY5" s="7"/>
      <c r="AZ5" s="6"/>
      <c r="BA5" s="7"/>
      <c r="BB5" s="6"/>
      <c r="BC5" s="7"/>
      <c r="BD5" s="125"/>
      <c r="BE5" s="2"/>
      <c r="BF5" s="2"/>
    </row>
    <row r="6" spans="2:58" s="12" customFormat="1" ht="15.6" x14ac:dyDescent="0.3">
      <c r="B6" s="8">
        <v>1</v>
      </c>
      <c r="C6" s="9" t="s">
        <v>10</v>
      </c>
      <c r="D6" s="9"/>
      <c r="E6" s="10" t="s">
        <v>11</v>
      </c>
      <c r="F6" s="10" t="s">
        <v>11</v>
      </c>
      <c r="G6" s="10" t="s">
        <v>11</v>
      </c>
      <c r="H6" s="10" t="s">
        <v>11</v>
      </c>
      <c r="I6" s="10" t="s">
        <v>11</v>
      </c>
      <c r="J6" s="10" t="s">
        <v>11</v>
      </c>
      <c r="K6" s="10" t="s">
        <v>11</v>
      </c>
      <c r="L6" s="10" t="s">
        <v>11</v>
      </c>
      <c r="M6" s="10" t="s">
        <v>11</v>
      </c>
      <c r="N6" s="10" t="s">
        <v>11</v>
      </c>
      <c r="O6" s="10" t="s">
        <v>11</v>
      </c>
      <c r="P6" s="10" t="s">
        <v>11</v>
      </c>
      <c r="Q6" s="10" t="s">
        <v>11</v>
      </c>
      <c r="R6" s="10" t="s">
        <v>11</v>
      </c>
      <c r="S6" s="10" t="s">
        <v>11</v>
      </c>
      <c r="T6" s="10" t="s">
        <v>11</v>
      </c>
      <c r="U6" s="10" t="s">
        <v>11</v>
      </c>
      <c r="V6" s="10" t="s">
        <v>11</v>
      </c>
      <c r="W6" s="10" t="s">
        <v>11</v>
      </c>
      <c r="X6" s="10" t="s">
        <v>11</v>
      </c>
      <c r="Y6" s="10" t="s">
        <v>11</v>
      </c>
      <c r="Z6" s="10" t="s">
        <v>11</v>
      </c>
      <c r="AA6" s="10" t="s">
        <v>11</v>
      </c>
      <c r="AB6" s="10" t="s">
        <v>11</v>
      </c>
      <c r="AC6" s="10" t="s">
        <v>11</v>
      </c>
      <c r="AD6" s="10" t="s">
        <v>11</v>
      </c>
      <c r="AE6" s="10" t="s">
        <v>11</v>
      </c>
      <c r="AF6" s="10" t="s">
        <v>11</v>
      </c>
      <c r="AG6" s="10" t="s">
        <v>11</v>
      </c>
      <c r="AH6" s="10" t="s">
        <v>11</v>
      </c>
      <c r="AI6" s="10" t="s">
        <v>11</v>
      </c>
      <c r="AJ6" s="10" t="s">
        <v>11</v>
      </c>
      <c r="AK6" s="10" t="s">
        <v>11</v>
      </c>
      <c r="AL6" s="10" t="s">
        <v>11</v>
      </c>
      <c r="AM6" s="10" t="s">
        <v>11</v>
      </c>
      <c r="AN6" s="10" t="s">
        <v>11</v>
      </c>
      <c r="AO6" s="10" t="s">
        <v>11</v>
      </c>
      <c r="AP6" s="10" t="s">
        <v>11</v>
      </c>
      <c r="AQ6" s="10" t="s">
        <v>11</v>
      </c>
      <c r="AR6" s="10" t="s">
        <v>11</v>
      </c>
      <c r="AS6" s="10" t="s">
        <v>11</v>
      </c>
      <c r="AT6" s="10" t="s">
        <v>11</v>
      </c>
      <c r="AU6" s="10" t="s">
        <v>11</v>
      </c>
      <c r="AV6" s="10" t="s">
        <v>11</v>
      </c>
      <c r="AW6" s="10" t="s">
        <v>11</v>
      </c>
      <c r="AX6" s="10"/>
      <c r="AY6" s="10"/>
      <c r="AZ6" s="10"/>
      <c r="BA6" s="10"/>
      <c r="BB6" s="10"/>
      <c r="BC6" s="10"/>
      <c r="BD6" s="10" t="s">
        <v>11</v>
      </c>
      <c r="BE6" s="11"/>
      <c r="BF6" s="11"/>
    </row>
    <row r="7" spans="2:58" s="27" customFormat="1" ht="15.6" x14ac:dyDescent="0.3">
      <c r="B7" s="13">
        <v>2</v>
      </c>
      <c r="C7" s="14" t="s">
        <v>12</v>
      </c>
      <c r="D7" s="15" t="s">
        <v>13</v>
      </c>
      <c r="E7" s="15" t="s">
        <v>13</v>
      </c>
      <c r="F7" s="16">
        <v>5000</v>
      </c>
      <c r="G7" s="17">
        <f>F7-5000</f>
        <v>0</v>
      </c>
      <c r="H7" s="16">
        <v>2000</v>
      </c>
      <c r="I7" s="17">
        <f>2000-H7</f>
        <v>0</v>
      </c>
      <c r="J7" s="18">
        <v>8000</v>
      </c>
      <c r="K7" s="17">
        <f>8000-J7</f>
        <v>0</v>
      </c>
      <c r="L7" s="19">
        <v>0</v>
      </c>
      <c r="M7" s="20">
        <v>0</v>
      </c>
      <c r="N7" s="19">
        <v>0</v>
      </c>
      <c r="O7" s="20">
        <v>0</v>
      </c>
      <c r="P7" s="19">
        <v>4000</v>
      </c>
      <c r="Q7" s="20">
        <f>4000-P7</f>
        <v>0</v>
      </c>
      <c r="R7" s="19">
        <v>4000</v>
      </c>
      <c r="S7" s="20">
        <f t="shared" ref="S7:S18" si="0">4000-R7</f>
        <v>0</v>
      </c>
      <c r="T7" s="19">
        <v>4000</v>
      </c>
      <c r="U7" s="20">
        <f t="shared" ref="U7:U18" si="1">4000-T7</f>
        <v>0</v>
      </c>
      <c r="V7" s="19">
        <v>4000</v>
      </c>
      <c r="W7" s="20">
        <f t="shared" ref="W7:W18" si="2">4000-V7</f>
        <v>0</v>
      </c>
      <c r="X7" s="19">
        <v>4000</v>
      </c>
      <c r="Y7" s="20">
        <f t="shared" ref="Y7:Y18" si="3">4000-X7</f>
        <v>0</v>
      </c>
      <c r="Z7" s="21">
        <v>4000</v>
      </c>
      <c r="AA7" s="20">
        <f t="shared" ref="AA7:AC22" si="4">4000-Z7</f>
        <v>0</v>
      </c>
      <c r="AB7" s="21">
        <v>4000</v>
      </c>
      <c r="AC7" s="22">
        <f t="shared" si="4"/>
        <v>0</v>
      </c>
      <c r="AD7" s="21">
        <v>4000</v>
      </c>
      <c r="AE7" s="22">
        <f t="shared" ref="AE7:AK22" si="5">4000-AD7</f>
        <v>0</v>
      </c>
      <c r="AF7" s="23">
        <v>4000</v>
      </c>
      <c r="AG7" s="22">
        <f t="shared" si="5"/>
        <v>0</v>
      </c>
      <c r="AH7" s="23">
        <v>4000</v>
      </c>
      <c r="AI7" s="22">
        <f t="shared" si="5"/>
        <v>0</v>
      </c>
      <c r="AJ7" s="23">
        <v>4000</v>
      </c>
      <c r="AK7" s="22">
        <f t="shared" si="5"/>
        <v>0</v>
      </c>
      <c r="AL7" s="23">
        <v>4000</v>
      </c>
      <c r="AM7" s="24">
        <f>4000-AL7</f>
        <v>0</v>
      </c>
      <c r="AN7" s="23">
        <v>4000</v>
      </c>
      <c r="AO7" s="24">
        <f>4000-AN7</f>
        <v>0</v>
      </c>
      <c r="AP7" s="23">
        <v>4000</v>
      </c>
      <c r="AQ7" s="24">
        <f>4000-AP7</f>
        <v>0</v>
      </c>
      <c r="AR7" s="23">
        <v>4000</v>
      </c>
      <c r="AS7" s="24">
        <f t="shared" ref="AS7:AS18" si="6">4000-AR7</f>
        <v>0</v>
      </c>
      <c r="AT7" s="23">
        <v>4000</v>
      </c>
      <c r="AU7" s="24">
        <f>4000-AT7</f>
        <v>0</v>
      </c>
      <c r="AV7" s="23">
        <v>5000</v>
      </c>
      <c r="AW7" s="24">
        <f>5000-AV7</f>
        <v>0</v>
      </c>
      <c r="AX7" s="23">
        <v>5000</v>
      </c>
      <c r="AY7" s="24">
        <f>5000-AX7</f>
        <v>0</v>
      </c>
      <c r="AZ7" s="23">
        <v>5000</v>
      </c>
      <c r="BA7" s="24">
        <f>5000-AZ7</f>
        <v>0</v>
      </c>
      <c r="BB7" s="23">
        <v>5000</v>
      </c>
      <c r="BC7" s="24">
        <f>5000-BB7</f>
        <v>0</v>
      </c>
      <c r="BD7" s="25">
        <f>Q7+S7+U7+W7+Y7+AA7+I7+G7+AC7+AE7+K7+AG7+AI7+AK7+AM7+AO7+AQ7+AS7+AU7+AW7+AY7+BA7+BC7</f>
        <v>0</v>
      </c>
      <c r="BE7" s="26"/>
      <c r="BF7" s="26"/>
    </row>
    <row r="8" spans="2:58" s="27" customFormat="1" ht="15.6" x14ac:dyDescent="0.3">
      <c r="B8" s="13">
        <v>3</v>
      </c>
      <c r="C8" s="14" t="s">
        <v>14</v>
      </c>
      <c r="D8" s="15" t="s">
        <v>15</v>
      </c>
      <c r="E8" s="15" t="s">
        <v>16</v>
      </c>
      <c r="F8" s="16">
        <v>5000</v>
      </c>
      <c r="G8" s="17">
        <f t="shared" ref="G8:G15" si="7">F8-5000</f>
        <v>0</v>
      </c>
      <c r="H8" s="16">
        <v>2000</v>
      </c>
      <c r="I8" s="17">
        <f t="shared" ref="I8:I67" si="8">2000-H8</f>
        <v>0</v>
      </c>
      <c r="J8" s="18">
        <v>8000</v>
      </c>
      <c r="K8" s="17">
        <f t="shared" ref="K8:K18" si="9">8000-J8</f>
        <v>0</v>
      </c>
      <c r="L8" s="19">
        <v>0</v>
      </c>
      <c r="M8" s="20">
        <v>0</v>
      </c>
      <c r="N8" s="19">
        <v>0</v>
      </c>
      <c r="O8" s="20">
        <v>0</v>
      </c>
      <c r="P8" s="19">
        <v>4000</v>
      </c>
      <c r="Q8" s="20">
        <f t="shared" ref="Q8:Q18" si="10">4000-P8</f>
        <v>0</v>
      </c>
      <c r="R8" s="19">
        <v>4000</v>
      </c>
      <c r="S8" s="20">
        <f t="shared" si="0"/>
        <v>0</v>
      </c>
      <c r="T8" s="19">
        <v>4000</v>
      </c>
      <c r="U8" s="20">
        <f t="shared" si="1"/>
        <v>0</v>
      </c>
      <c r="V8" s="19">
        <v>4000</v>
      </c>
      <c r="W8" s="20">
        <f t="shared" si="2"/>
        <v>0</v>
      </c>
      <c r="X8" s="19">
        <v>4000</v>
      </c>
      <c r="Y8" s="20">
        <f t="shared" si="3"/>
        <v>0</v>
      </c>
      <c r="Z8" s="21">
        <v>4000</v>
      </c>
      <c r="AA8" s="20">
        <f t="shared" si="4"/>
        <v>0</v>
      </c>
      <c r="AB8" s="21">
        <v>4000</v>
      </c>
      <c r="AC8" s="22">
        <f t="shared" si="4"/>
        <v>0</v>
      </c>
      <c r="AD8" s="21">
        <v>4000</v>
      </c>
      <c r="AE8" s="22">
        <f t="shared" si="5"/>
        <v>0</v>
      </c>
      <c r="AF8" s="23">
        <v>4000</v>
      </c>
      <c r="AG8" s="22">
        <f t="shared" si="5"/>
        <v>0</v>
      </c>
      <c r="AH8" s="23">
        <v>4000</v>
      </c>
      <c r="AI8" s="22">
        <f t="shared" si="5"/>
        <v>0</v>
      </c>
      <c r="AJ8" s="23">
        <v>4000</v>
      </c>
      <c r="AK8" s="22">
        <f t="shared" si="5"/>
        <v>0</v>
      </c>
      <c r="AL8" s="23">
        <v>4000</v>
      </c>
      <c r="AM8" s="24">
        <f t="shared" ref="AM8:AM18" si="11">4000-AL8</f>
        <v>0</v>
      </c>
      <c r="AN8" s="23">
        <v>4000</v>
      </c>
      <c r="AO8" s="24">
        <f t="shared" ref="AO8:AO18" si="12">4000-AN8</f>
        <v>0</v>
      </c>
      <c r="AP8" s="23">
        <v>4000</v>
      </c>
      <c r="AQ8" s="24">
        <f t="shared" ref="AQ8:AQ18" si="13">4000-AP8</f>
        <v>0</v>
      </c>
      <c r="AR8" s="23">
        <v>4000</v>
      </c>
      <c r="AS8" s="24">
        <f t="shared" si="6"/>
        <v>0</v>
      </c>
      <c r="AT8" s="23">
        <v>4000</v>
      </c>
      <c r="AU8" s="24">
        <f t="shared" ref="AU8:AU18" si="14">4000-AT8</f>
        <v>0</v>
      </c>
      <c r="AV8" s="23">
        <v>5000</v>
      </c>
      <c r="AW8" s="24">
        <f t="shared" ref="AW8:AW18" si="15">5000-AV8</f>
        <v>0</v>
      </c>
      <c r="AX8" s="23">
        <v>5000</v>
      </c>
      <c r="AY8" s="24">
        <f t="shared" ref="AY8:AY18" si="16">5000-AX8</f>
        <v>0</v>
      </c>
      <c r="AZ8" s="23">
        <v>5000</v>
      </c>
      <c r="BA8" s="24">
        <f t="shared" ref="BA8:BA18" si="17">5000-AZ8</f>
        <v>0</v>
      </c>
      <c r="BB8" s="23">
        <v>5000</v>
      </c>
      <c r="BC8" s="24">
        <f t="shared" ref="BC8:BC18" si="18">5000-BB8</f>
        <v>0</v>
      </c>
      <c r="BD8" s="25">
        <f t="shared" ref="BD8:BD18" si="19">Q8+S8+U8+W8+Y8+AA8+I8+G8+AC8+AE8+K8+AG8+AI8+AK8+AM8+AO8+AQ8+AS8+AU8+AW8+AY8+BA8+BC8</f>
        <v>0</v>
      </c>
      <c r="BE8" s="26"/>
      <c r="BF8" s="26"/>
    </row>
    <row r="9" spans="2:58" s="27" customFormat="1" ht="15.6" x14ac:dyDescent="0.3">
      <c r="B9" s="13">
        <v>4</v>
      </c>
      <c r="C9" s="14" t="s">
        <v>17</v>
      </c>
      <c r="D9" s="15" t="s">
        <v>18</v>
      </c>
      <c r="E9" s="15" t="s">
        <v>19</v>
      </c>
      <c r="F9" s="16">
        <v>5000</v>
      </c>
      <c r="G9" s="17">
        <f t="shared" si="7"/>
        <v>0</v>
      </c>
      <c r="H9" s="18">
        <v>2000</v>
      </c>
      <c r="I9" s="17">
        <f t="shared" si="8"/>
        <v>0</v>
      </c>
      <c r="J9" s="18"/>
      <c r="K9" s="17"/>
      <c r="L9" s="19">
        <v>0</v>
      </c>
      <c r="M9" s="20">
        <v>0</v>
      </c>
      <c r="N9" s="19">
        <v>0</v>
      </c>
      <c r="O9" s="20">
        <v>0</v>
      </c>
      <c r="P9" s="19">
        <v>4000</v>
      </c>
      <c r="Q9" s="20">
        <f t="shared" si="10"/>
        <v>0</v>
      </c>
      <c r="R9" s="19">
        <v>4000</v>
      </c>
      <c r="S9" s="20">
        <f t="shared" si="0"/>
        <v>0</v>
      </c>
      <c r="T9" s="19">
        <v>4000</v>
      </c>
      <c r="U9" s="20">
        <f t="shared" si="1"/>
        <v>0</v>
      </c>
      <c r="V9" s="28">
        <v>4000</v>
      </c>
      <c r="W9" s="20">
        <f t="shared" si="2"/>
        <v>0</v>
      </c>
      <c r="X9" s="19">
        <v>4000</v>
      </c>
      <c r="Y9" s="20">
        <f t="shared" si="3"/>
        <v>0</v>
      </c>
      <c r="Z9" s="21">
        <v>4000</v>
      </c>
      <c r="AA9" s="20">
        <f t="shared" si="4"/>
        <v>0</v>
      </c>
      <c r="AB9" s="21">
        <v>4000</v>
      </c>
      <c r="AC9" s="22">
        <f t="shared" si="4"/>
        <v>0</v>
      </c>
      <c r="AD9" s="21">
        <v>4000</v>
      </c>
      <c r="AE9" s="22">
        <f t="shared" si="5"/>
        <v>0</v>
      </c>
      <c r="AF9" s="23">
        <v>4000</v>
      </c>
      <c r="AG9" s="22">
        <f t="shared" si="5"/>
        <v>0</v>
      </c>
      <c r="AH9" s="23">
        <v>4000</v>
      </c>
      <c r="AI9" s="22">
        <f t="shared" si="5"/>
        <v>0</v>
      </c>
      <c r="AJ9" s="23">
        <v>4000</v>
      </c>
      <c r="AK9" s="22">
        <f t="shared" si="5"/>
        <v>0</v>
      </c>
      <c r="AL9" s="23">
        <v>4000</v>
      </c>
      <c r="AM9" s="24">
        <f t="shared" si="11"/>
        <v>0</v>
      </c>
      <c r="AN9" s="23">
        <v>4000</v>
      </c>
      <c r="AO9" s="24">
        <f t="shared" si="12"/>
        <v>0</v>
      </c>
      <c r="AP9" s="23">
        <v>4000</v>
      </c>
      <c r="AQ9" s="24">
        <f t="shared" si="13"/>
        <v>0</v>
      </c>
      <c r="AR9" s="23">
        <v>4000</v>
      </c>
      <c r="AS9" s="24">
        <f t="shared" si="6"/>
        <v>0</v>
      </c>
      <c r="AT9" s="23">
        <v>4000</v>
      </c>
      <c r="AU9" s="24">
        <f t="shared" si="14"/>
        <v>0</v>
      </c>
      <c r="AV9" s="23">
        <v>5000</v>
      </c>
      <c r="AW9" s="24">
        <f t="shared" si="15"/>
        <v>0</v>
      </c>
      <c r="AX9" s="23">
        <v>5000</v>
      </c>
      <c r="AY9" s="24">
        <f t="shared" si="16"/>
        <v>0</v>
      </c>
      <c r="AZ9" s="23"/>
      <c r="BA9" s="24">
        <f t="shared" si="17"/>
        <v>5000</v>
      </c>
      <c r="BB9" s="23"/>
      <c r="BC9" s="24">
        <f t="shared" si="18"/>
        <v>5000</v>
      </c>
      <c r="BD9" s="25">
        <f t="shared" si="19"/>
        <v>10000</v>
      </c>
      <c r="BE9" s="26"/>
      <c r="BF9" s="26"/>
    </row>
    <row r="10" spans="2:58" s="27" customFormat="1" ht="15.6" x14ac:dyDescent="0.3">
      <c r="B10" s="13">
        <v>5</v>
      </c>
      <c r="C10" s="14" t="s">
        <v>20</v>
      </c>
      <c r="D10" s="15" t="s">
        <v>21</v>
      </c>
      <c r="E10" s="15" t="s">
        <v>22</v>
      </c>
      <c r="F10" s="16">
        <v>5000</v>
      </c>
      <c r="G10" s="17">
        <f t="shared" si="7"/>
        <v>0</v>
      </c>
      <c r="H10" s="16">
        <v>2000</v>
      </c>
      <c r="I10" s="17">
        <f t="shared" si="8"/>
        <v>0</v>
      </c>
      <c r="J10" s="18">
        <v>8000</v>
      </c>
      <c r="K10" s="17">
        <f t="shared" si="9"/>
        <v>0</v>
      </c>
      <c r="L10" s="19">
        <v>0</v>
      </c>
      <c r="M10" s="20">
        <v>0</v>
      </c>
      <c r="N10" s="19">
        <v>0</v>
      </c>
      <c r="O10" s="20">
        <v>0</v>
      </c>
      <c r="P10" s="19">
        <v>4000</v>
      </c>
      <c r="Q10" s="20">
        <f t="shared" si="10"/>
        <v>0</v>
      </c>
      <c r="R10" s="19">
        <v>4000</v>
      </c>
      <c r="S10" s="20">
        <f t="shared" si="0"/>
        <v>0</v>
      </c>
      <c r="T10" s="19">
        <v>4000</v>
      </c>
      <c r="U10" s="20">
        <f t="shared" si="1"/>
        <v>0</v>
      </c>
      <c r="V10" s="28">
        <v>4000</v>
      </c>
      <c r="W10" s="20">
        <f t="shared" si="2"/>
        <v>0</v>
      </c>
      <c r="X10" s="28">
        <v>4000</v>
      </c>
      <c r="Y10" s="20">
        <f t="shared" si="3"/>
        <v>0</v>
      </c>
      <c r="Z10" s="21">
        <v>4000</v>
      </c>
      <c r="AA10" s="20">
        <f t="shared" si="4"/>
        <v>0</v>
      </c>
      <c r="AB10" s="21">
        <v>4000</v>
      </c>
      <c r="AC10" s="22">
        <f t="shared" si="4"/>
        <v>0</v>
      </c>
      <c r="AD10" s="21">
        <v>4000</v>
      </c>
      <c r="AE10" s="22">
        <f t="shared" si="5"/>
        <v>0</v>
      </c>
      <c r="AF10" s="23">
        <v>4000</v>
      </c>
      <c r="AG10" s="22">
        <f t="shared" si="5"/>
        <v>0</v>
      </c>
      <c r="AH10" s="23">
        <v>4000</v>
      </c>
      <c r="AI10" s="22">
        <f t="shared" si="5"/>
        <v>0</v>
      </c>
      <c r="AJ10" s="23">
        <v>4000</v>
      </c>
      <c r="AK10" s="22">
        <f t="shared" si="5"/>
        <v>0</v>
      </c>
      <c r="AL10" s="23">
        <v>4000</v>
      </c>
      <c r="AM10" s="24">
        <f t="shared" si="11"/>
        <v>0</v>
      </c>
      <c r="AN10" s="23">
        <v>4000</v>
      </c>
      <c r="AO10" s="24">
        <f t="shared" si="12"/>
        <v>0</v>
      </c>
      <c r="AP10" s="23">
        <v>4000</v>
      </c>
      <c r="AQ10" s="24">
        <f t="shared" si="13"/>
        <v>0</v>
      </c>
      <c r="AR10" s="23"/>
      <c r="AS10" s="24">
        <f t="shared" si="6"/>
        <v>4000</v>
      </c>
      <c r="AT10" s="23"/>
      <c r="AU10" s="24">
        <f t="shared" si="14"/>
        <v>4000</v>
      </c>
      <c r="AV10" s="23"/>
      <c r="AW10" s="24">
        <f t="shared" si="15"/>
        <v>5000</v>
      </c>
      <c r="AX10" s="23"/>
      <c r="AY10" s="24">
        <f t="shared" si="16"/>
        <v>5000</v>
      </c>
      <c r="AZ10" s="23"/>
      <c r="BA10" s="24">
        <f t="shared" si="17"/>
        <v>5000</v>
      </c>
      <c r="BB10" s="23"/>
      <c r="BC10" s="24">
        <f t="shared" si="18"/>
        <v>5000</v>
      </c>
      <c r="BD10" s="25">
        <f t="shared" si="19"/>
        <v>28000</v>
      </c>
      <c r="BE10" s="26"/>
      <c r="BF10" s="26"/>
    </row>
    <row r="11" spans="2:58" s="27" customFormat="1" ht="15.6" x14ac:dyDescent="0.3">
      <c r="B11" s="13">
        <v>6</v>
      </c>
      <c r="C11" s="14" t="s">
        <v>23</v>
      </c>
      <c r="D11" s="15" t="s">
        <v>24</v>
      </c>
      <c r="E11" s="15" t="s">
        <v>25</v>
      </c>
      <c r="F11" s="16">
        <v>5000</v>
      </c>
      <c r="G11" s="17">
        <f t="shared" si="7"/>
        <v>0</v>
      </c>
      <c r="H11" s="16">
        <v>2000</v>
      </c>
      <c r="I11" s="17">
        <f t="shared" si="8"/>
        <v>0</v>
      </c>
      <c r="J11" s="18">
        <v>8000</v>
      </c>
      <c r="K11" s="17">
        <f t="shared" si="9"/>
        <v>0</v>
      </c>
      <c r="L11" s="19">
        <v>0</v>
      </c>
      <c r="M11" s="20">
        <v>0</v>
      </c>
      <c r="N11" s="19">
        <v>0</v>
      </c>
      <c r="O11" s="20">
        <v>0</v>
      </c>
      <c r="P11" s="19">
        <v>4000</v>
      </c>
      <c r="Q11" s="20">
        <f t="shared" si="10"/>
        <v>0</v>
      </c>
      <c r="R11" s="19">
        <v>4000</v>
      </c>
      <c r="S11" s="20">
        <f t="shared" si="0"/>
        <v>0</v>
      </c>
      <c r="T11" s="19">
        <v>4000</v>
      </c>
      <c r="U11" s="20">
        <f t="shared" si="1"/>
        <v>0</v>
      </c>
      <c r="V11" s="19">
        <v>4000</v>
      </c>
      <c r="W11" s="20">
        <f t="shared" si="2"/>
        <v>0</v>
      </c>
      <c r="X11" s="19">
        <v>4000</v>
      </c>
      <c r="Y11" s="20">
        <f t="shared" si="3"/>
        <v>0</v>
      </c>
      <c r="Z11" s="21">
        <v>4000</v>
      </c>
      <c r="AA11" s="20">
        <f t="shared" si="4"/>
        <v>0</v>
      </c>
      <c r="AB11" s="21">
        <v>4000</v>
      </c>
      <c r="AC11" s="22">
        <f t="shared" si="4"/>
        <v>0</v>
      </c>
      <c r="AD11" s="21">
        <v>4000</v>
      </c>
      <c r="AE11" s="22">
        <f t="shared" si="5"/>
        <v>0</v>
      </c>
      <c r="AF11" s="23">
        <v>4000</v>
      </c>
      <c r="AG11" s="22">
        <f t="shared" si="5"/>
        <v>0</v>
      </c>
      <c r="AH11" s="23">
        <v>4000</v>
      </c>
      <c r="AI11" s="22">
        <f t="shared" si="5"/>
        <v>0</v>
      </c>
      <c r="AJ11" s="23">
        <v>4000</v>
      </c>
      <c r="AK11" s="22">
        <f t="shared" si="5"/>
        <v>0</v>
      </c>
      <c r="AL11" s="23">
        <v>4000</v>
      </c>
      <c r="AM11" s="24">
        <f t="shared" si="11"/>
        <v>0</v>
      </c>
      <c r="AN11" s="23">
        <v>4000</v>
      </c>
      <c r="AO11" s="24">
        <f t="shared" si="12"/>
        <v>0</v>
      </c>
      <c r="AP11" s="23">
        <v>4000</v>
      </c>
      <c r="AQ11" s="24">
        <f t="shared" si="13"/>
        <v>0</v>
      </c>
      <c r="AR11" s="23">
        <v>4000</v>
      </c>
      <c r="AS11" s="24">
        <f t="shared" si="6"/>
        <v>0</v>
      </c>
      <c r="AT11" s="23">
        <v>4000</v>
      </c>
      <c r="AU11" s="24">
        <f t="shared" si="14"/>
        <v>0</v>
      </c>
      <c r="AV11" s="23">
        <v>5000</v>
      </c>
      <c r="AW11" s="24">
        <f t="shared" si="15"/>
        <v>0</v>
      </c>
      <c r="AX11" s="23">
        <v>5000</v>
      </c>
      <c r="AY11" s="24">
        <f t="shared" si="16"/>
        <v>0</v>
      </c>
      <c r="AZ11" s="23">
        <v>5000</v>
      </c>
      <c r="BA11" s="24">
        <f t="shared" si="17"/>
        <v>0</v>
      </c>
      <c r="BB11" s="23">
        <v>5000</v>
      </c>
      <c r="BC11" s="24">
        <f t="shared" si="18"/>
        <v>0</v>
      </c>
      <c r="BD11" s="25">
        <f t="shared" si="19"/>
        <v>0</v>
      </c>
      <c r="BE11" s="26"/>
      <c r="BF11" s="26"/>
    </row>
    <row r="12" spans="2:58" s="27" customFormat="1" ht="15.6" x14ac:dyDescent="0.3">
      <c r="B12" s="13">
        <v>7</v>
      </c>
      <c r="C12" s="14" t="s">
        <v>26</v>
      </c>
      <c r="D12" s="15" t="s">
        <v>27</v>
      </c>
      <c r="E12" s="15" t="s">
        <v>28</v>
      </c>
      <c r="F12" s="16">
        <v>5000</v>
      </c>
      <c r="G12" s="17">
        <f t="shared" si="7"/>
        <v>0</v>
      </c>
      <c r="H12" s="16">
        <v>2000</v>
      </c>
      <c r="I12" s="17">
        <f t="shared" si="8"/>
        <v>0</v>
      </c>
      <c r="J12" s="18">
        <v>8000</v>
      </c>
      <c r="K12" s="17">
        <f t="shared" si="9"/>
        <v>0</v>
      </c>
      <c r="L12" s="19">
        <v>0</v>
      </c>
      <c r="M12" s="20">
        <v>0</v>
      </c>
      <c r="N12" s="19">
        <v>0</v>
      </c>
      <c r="O12" s="20">
        <v>0</v>
      </c>
      <c r="P12" s="19">
        <v>4000</v>
      </c>
      <c r="Q12" s="20">
        <f t="shared" si="10"/>
        <v>0</v>
      </c>
      <c r="R12" s="19">
        <v>4000</v>
      </c>
      <c r="S12" s="20">
        <f t="shared" si="0"/>
        <v>0</v>
      </c>
      <c r="T12" s="19">
        <v>4000</v>
      </c>
      <c r="U12" s="20">
        <f t="shared" si="1"/>
        <v>0</v>
      </c>
      <c r="V12" s="19">
        <v>4000</v>
      </c>
      <c r="W12" s="20">
        <f t="shared" si="2"/>
        <v>0</v>
      </c>
      <c r="X12" s="19">
        <v>4000</v>
      </c>
      <c r="Y12" s="20">
        <f t="shared" si="3"/>
        <v>0</v>
      </c>
      <c r="Z12" s="21">
        <v>4000</v>
      </c>
      <c r="AA12" s="20">
        <f t="shared" si="4"/>
        <v>0</v>
      </c>
      <c r="AB12" s="21">
        <v>4000</v>
      </c>
      <c r="AC12" s="22">
        <f t="shared" si="4"/>
        <v>0</v>
      </c>
      <c r="AD12" s="21">
        <v>4000</v>
      </c>
      <c r="AE12" s="22">
        <f t="shared" si="5"/>
        <v>0</v>
      </c>
      <c r="AF12" s="23">
        <v>4000</v>
      </c>
      <c r="AG12" s="22">
        <f t="shared" si="5"/>
        <v>0</v>
      </c>
      <c r="AH12" s="23">
        <v>4000</v>
      </c>
      <c r="AI12" s="22">
        <f t="shared" si="5"/>
        <v>0</v>
      </c>
      <c r="AJ12" s="23">
        <v>4000</v>
      </c>
      <c r="AK12" s="22">
        <f t="shared" si="5"/>
        <v>0</v>
      </c>
      <c r="AL12" s="23">
        <v>4000</v>
      </c>
      <c r="AM12" s="24">
        <f t="shared" si="11"/>
        <v>0</v>
      </c>
      <c r="AN12" s="23">
        <v>4000</v>
      </c>
      <c r="AO12" s="24">
        <f t="shared" si="12"/>
        <v>0</v>
      </c>
      <c r="AP12" s="23">
        <v>4000</v>
      </c>
      <c r="AQ12" s="24">
        <f t="shared" si="13"/>
        <v>0</v>
      </c>
      <c r="AR12" s="23">
        <v>4000</v>
      </c>
      <c r="AS12" s="24">
        <f t="shared" si="6"/>
        <v>0</v>
      </c>
      <c r="AT12" s="23">
        <v>4000</v>
      </c>
      <c r="AU12" s="24">
        <f t="shared" si="14"/>
        <v>0</v>
      </c>
      <c r="AV12" s="23">
        <v>5000</v>
      </c>
      <c r="AW12" s="24">
        <f t="shared" si="15"/>
        <v>0</v>
      </c>
      <c r="AX12" s="23">
        <v>5000</v>
      </c>
      <c r="AY12" s="24">
        <f t="shared" si="16"/>
        <v>0</v>
      </c>
      <c r="AZ12" s="23">
        <v>5000</v>
      </c>
      <c r="BA12" s="24">
        <f t="shared" si="17"/>
        <v>0</v>
      </c>
      <c r="BB12" s="23">
        <v>5000</v>
      </c>
      <c r="BC12" s="24">
        <f t="shared" si="18"/>
        <v>0</v>
      </c>
      <c r="BD12" s="25">
        <f t="shared" si="19"/>
        <v>0</v>
      </c>
      <c r="BE12" s="26"/>
      <c r="BF12" s="26"/>
    </row>
    <row r="13" spans="2:58" s="27" customFormat="1" ht="15.6" x14ac:dyDescent="0.3">
      <c r="B13" s="13">
        <v>8</v>
      </c>
      <c r="C13" s="14" t="s">
        <v>29</v>
      </c>
      <c r="D13" s="15" t="s">
        <v>30</v>
      </c>
      <c r="E13" s="15" t="s">
        <v>31</v>
      </c>
      <c r="F13" s="16">
        <v>5000</v>
      </c>
      <c r="G13" s="17">
        <f t="shared" si="7"/>
        <v>0</v>
      </c>
      <c r="H13" s="29">
        <v>0</v>
      </c>
      <c r="I13" s="30">
        <v>0</v>
      </c>
      <c r="J13" s="18"/>
      <c r="K13" s="17"/>
      <c r="L13" s="19">
        <v>0</v>
      </c>
      <c r="M13" s="20">
        <v>0</v>
      </c>
      <c r="N13" s="19">
        <v>0</v>
      </c>
      <c r="O13" s="20">
        <v>0</v>
      </c>
      <c r="P13" s="19">
        <v>3000</v>
      </c>
      <c r="Q13" s="20">
        <f>3000-P13</f>
        <v>0</v>
      </c>
      <c r="R13" s="19">
        <v>3000</v>
      </c>
      <c r="S13" s="20">
        <f>3000-R13</f>
        <v>0</v>
      </c>
      <c r="T13" s="19">
        <v>3000</v>
      </c>
      <c r="U13" s="20">
        <f>3000-T13</f>
        <v>0</v>
      </c>
      <c r="V13" s="19">
        <v>3000</v>
      </c>
      <c r="W13" s="20">
        <f>3000-V13</f>
        <v>0</v>
      </c>
      <c r="X13" s="31">
        <v>0</v>
      </c>
      <c r="Y13" s="32">
        <v>0</v>
      </c>
      <c r="Z13" s="21">
        <v>4000</v>
      </c>
      <c r="AA13" s="20">
        <f t="shared" si="4"/>
        <v>0</v>
      </c>
      <c r="AB13" s="21">
        <v>3000</v>
      </c>
      <c r="AC13" s="20">
        <f>3000-AB13</f>
        <v>0</v>
      </c>
      <c r="AD13" s="21">
        <v>4000</v>
      </c>
      <c r="AE13" s="22">
        <f t="shared" si="5"/>
        <v>0</v>
      </c>
      <c r="AF13" s="23">
        <v>4000</v>
      </c>
      <c r="AG13" s="22">
        <f t="shared" si="5"/>
        <v>0</v>
      </c>
      <c r="AH13" s="23">
        <v>4000</v>
      </c>
      <c r="AI13" s="22">
        <f t="shared" si="5"/>
        <v>0</v>
      </c>
      <c r="AJ13" s="23">
        <v>4000</v>
      </c>
      <c r="AK13" s="22">
        <f t="shared" si="5"/>
        <v>0</v>
      </c>
      <c r="AL13" s="23">
        <v>4000</v>
      </c>
      <c r="AM13" s="24">
        <f t="shared" si="11"/>
        <v>0</v>
      </c>
      <c r="AN13" s="23">
        <v>4000</v>
      </c>
      <c r="AO13" s="24">
        <f t="shared" si="12"/>
        <v>0</v>
      </c>
      <c r="AP13" s="23">
        <v>4000</v>
      </c>
      <c r="AQ13" s="24">
        <f t="shared" si="13"/>
        <v>0</v>
      </c>
      <c r="AR13" s="23">
        <v>4000</v>
      </c>
      <c r="AS13" s="24">
        <f t="shared" si="6"/>
        <v>0</v>
      </c>
      <c r="AT13" s="23">
        <v>4000</v>
      </c>
      <c r="AU13" s="24">
        <f t="shared" si="14"/>
        <v>0</v>
      </c>
      <c r="AV13" s="23">
        <v>5000</v>
      </c>
      <c r="AW13" s="24">
        <f t="shared" si="15"/>
        <v>0</v>
      </c>
      <c r="AX13" s="23">
        <v>5000</v>
      </c>
      <c r="AY13" s="24">
        <f t="shared" si="16"/>
        <v>0</v>
      </c>
      <c r="AZ13" s="23">
        <v>5000</v>
      </c>
      <c r="BA13" s="24">
        <f t="shared" si="17"/>
        <v>0</v>
      </c>
      <c r="BB13" s="23"/>
      <c r="BC13" s="24">
        <f t="shared" si="18"/>
        <v>5000</v>
      </c>
      <c r="BD13" s="25">
        <f t="shared" si="19"/>
        <v>5000</v>
      </c>
      <c r="BE13" s="26"/>
      <c r="BF13" s="26"/>
    </row>
    <row r="14" spans="2:58" s="27" customFormat="1" ht="15.6" x14ac:dyDescent="0.3">
      <c r="B14" s="13">
        <v>9</v>
      </c>
      <c r="C14" s="14" t="s">
        <v>32</v>
      </c>
      <c r="D14" s="15" t="s">
        <v>33</v>
      </c>
      <c r="E14" s="15" t="s">
        <v>33</v>
      </c>
      <c r="F14" s="16">
        <v>5000</v>
      </c>
      <c r="G14" s="17">
        <f t="shared" si="7"/>
        <v>0</v>
      </c>
      <c r="H14" s="16">
        <v>2000</v>
      </c>
      <c r="I14" s="17">
        <f t="shared" si="8"/>
        <v>0</v>
      </c>
      <c r="J14" s="18">
        <v>10000</v>
      </c>
      <c r="K14" s="17">
        <f>10000-J14</f>
        <v>0</v>
      </c>
      <c r="L14" s="19">
        <v>0</v>
      </c>
      <c r="M14" s="20">
        <v>0</v>
      </c>
      <c r="N14" s="19">
        <v>0</v>
      </c>
      <c r="O14" s="20">
        <v>0</v>
      </c>
      <c r="P14" s="19">
        <v>4000</v>
      </c>
      <c r="Q14" s="20">
        <f t="shared" si="10"/>
        <v>0</v>
      </c>
      <c r="R14" s="19">
        <v>4000</v>
      </c>
      <c r="S14" s="20">
        <f t="shared" si="0"/>
        <v>0</v>
      </c>
      <c r="T14" s="19">
        <v>4000</v>
      </c>
      <c r="U14" s="20">
        <f t="shared" si="1"/>
        <v>0</v>
      </c>
      <c r="V14" s="19">
        <v>4000</v>
      </c>
      <c r="W14" s="20">
        <f t="shared" si="2"/>
        <v>0</v>
      </c>
      <c r="X14" s="19">
        <v>4000</v>
      </c>
      <c r="Y14" s="20">
        <f t="shared" si="3"/>
        <v>0</v>
      </c>
      <c r="Z14" s="21">
        <v>4000</v>
      </c>
      <c r="AA14" s="20">
        <f t="shared" si="4"/>
        <v>0</v>
      </c>
      <c r="AB14" s="21">
        <v>4000</v>
      </c>
      <c r="AC14" s="22">
        <f t="shared" si="4"/>
        <v>0</v>
      </c>
      <c r="AD14" s="21">
        <v>4000</v>
      </c>
      <c r="AE14" s="22">
        <f t="shared" si="5"/>
        <v>0</v>
      </c>
      <c r="AF14" s="23">
        <v>4000</v>
      </c>
      <c r="AG14" s="22">
        <f t="shared" si="5"/>
        <v>0</v>
      </c>
      <c r="AH14" s="23">
        <v>4000</v>
      </c>
      <c r="AI14" s="22">
        <f t="shared" si="5"/>
        <v>0</v>
      </c>
      <c r="AJ14" s="23">
        <v>4000</v>
      </c>
      <c r="AK14" s="22">
        <f t="shared" si="5"/>
        <v>0</v>
      </c>
      <c r="AL14" s="23">
        <v>4000</v>
      </c>
      <c r="AM14" s="24">
        <f t="shared" si="11"/>
        <v>0</v>
      </c>
      <c r="AN14" s="23">
        <v>4000</v>
      </c>
      <c r="AO14" s="24">
        <f t="shared" si="12"/>
        <v>0</v>
      </c>
      <c r="AP14" s="23">
        <v>4000</v>
      </c>
      <c r="AQ14" s="24">
        <f t="shared" si="13"/>
        <v>0</v>
      </c>
      <c r="AR14" s="23">
        <v>4000</v>
      </c>
      <c r="AS14" s="24">
        <f t="shared" si="6"/>
        <v>0</v>
      </c>
      <c r="AT14" s="23">
        <v>4000</v>
      </c>
      <c r="AU14" s="24">
        <f t="shared" si="14"/>
        <v>0</v>
      </c>
      <c r="AV14" s="23">
        <v>5000</v>
      </c>
      <c r="AW14" s="24">
        <f t="shared" si="15"/>
        <v>0</v>
      </c>
      <c r="AX14" s="23">
        <v>5000</v>
      </c>
      <c r="AY14" s="24">
        <f t="shared" si="16"/>
        <v>0</v>
      </c>
      <c r="AZ14" s="23">
        <v>5000</v>
      </c>
      <c r="BA14" s="24">
        <f t="shared" si="17"/>
        <v>0</v>
      </c>
      <c r="BB14" s="23">
        <v>5000</v>
      </c>
      <c r="BC14" s="24">
        <f t="shared" si="18"/>
        <v>0</v>
      </c>
      <c r="BD14" s="25">
        <f t="shared" si="19"/>
        <v>0</v>
      </c>
      <c r="BE14" s="26"/>
      <c r="BF14" s="26"/>
    </row>
    <row r="15" spans="2:58" s="27" customFormat="1" ht="15.6" x14ac:dyDescent="0.3">
      <c r="B15" s="13">
        <v>10</v>
      </c>
      <c r="C15" s="14" t="s">
        <v>34</v>
      </c>
      <c r="D15" s="15" t="s">
        <v>35</v>
      </c>
      <c r="E15" s="15" t="s">
        <v>36</v>
      </c>
      <c r="F15" s="16">
        <v>5000</v>
      </c>
      <c r="G15" s="17">
        <f t="shared" si="7"/>
        <v>0</v>
      </c>
      <c r="H15" s="16">
        <v>2000</v>
      </c>
      <c r="I15" s="17">
        <f t="shared" si="8"/>
        <v>0</v>
      </c>
      <c r="J15" s="18">
        <v>8000</v>
      </c>
      <c r="K15" s="17">
        <f t="shared" si="9"/>
        <v>0</v>
      </c>
      <c r="L15" s="19">
        <v>0</v>
      </c>
      <c r="M15" s="20">
        <v>0</v>
      </c>
      <c r="N15" s="19">
        <v>0</v>
      </c>
      <c r="O15" s="20">
        <v>0</v>
      </c>
      <c r="P15" s="19">
        <v>4000</v>
      </c>
      <c r="Q15" s="20">
        <f t="shared" si="10"/>
        <v>0</v>
      </c>
      <c r="R15" s="19">
        <v>4000</v>
      </c>
      <c r="S15" s="20">
        <f t="shared" si="0"/>
        <v>0</v>
      </c>
      <c r="T15" s="19">
        <v>4000</v>
      </c>
      <c r="U15" s="20">
        <f t="shared" si="1"/>
        <v>0</v>
      </c>
      <c r="V15" s="19">
        <v>4000</v>
      </c>
      <c r="W15" s="20">
        <f t="shared" si="2"/>
        <v>0</v>
      </c>
      <c r="X15" s="28">
        <v>4000</v>
      </c>
      <c r="Y15" s="20">
        <f t="shared" si="3"/>
        <v>0</v>
      </c>
      <c r="Z15" s="21">
        <v>4000</v>
      </c>
      <c r="AA15" s="20">
        <f t="shared" si="4"/>
        <v>0</v>
      </c>
      <c r="AB15" s="21">
        <v>4000</v>
      </c>
      <c r="AC15" s="22">
        <f t="shared" si="4"/>
        <v>0</v>
      </c>
      <c r="AD15" s="21">
        <v>4000</v>
      </c>
      <c r="AE15" s="22">
        <f t="shared" si="5"/>
        <v>0</v>
      </c>
      <c r="AF15" s="23">
        <v>4000</v>
      </c>
      <c r="AG15" s="22">
        <f t="shared" si="5"/>
        <v>0</v>
      </c>
      <c r="AH15" s="23">
        <v>4000</v>
      </c>
      <c r="AI15" s="22">
        <f t="shared" si="5"/>
        <v>0</v>
      </c>
      <c r="AJ15" s="23">
        <v>4000</v>
      </c>
      <c r="AK15" s="22">
        <f t="shared" si="5"/>
        <v>0</v>
      </c>
      <c r="AL15" s="23">
        <v>4000</v>
      </c>
      <c r="AM15" s="24">
        <f t="shared" si="11"/>
        <v>0</v>
      </c>
      <c r="AN15" s="23">
        <v>4000</v>
      </c>
      <c r="AO15" s="24">
        <f t="shared" si="12"/>
        <v>0</v>
      </c>
      <c r="AP15" s="23">
        <v>4000</v>
      </c>
      <c r="AQ15" s="24">
        <f t="shared" si="13"/>
        <v>0</v>
      </c>
      <c r="AR15" s="23">
        <v>4000</v>
      </c>
      <c r="AS15" s="24">
        <f t="shared" si="6"/>
        <v>0</v>
      </c>
      <c r="AT15" s="23">
        <v>4000</v>
      </c>
      <c r="AU15" s="24">
        <f t="shared" si="14"/>
        <v>0</v>
      </c>
      <c r="AV15" s="23">
        <v>4000</v>
      </c>
      <c r="AW15" s="24">
        <f t="shared" si="15"/>
        <v>1000</v>
      </c>
      <c r="AX15" s="23"/>
      <c r="AY15" s="24">
        <f t="shared" si="16"/>
        <v>5000</v>
      </c>
      <c r="AZ15" s="23"/>
      <c r="BA15" s="24">
        <f t="shared" si="17"/>
        <v>5000</v>
      </c>
      <c r="BB15" s="23"/>
      <c r="BC15" s="24">
        <f t="shared" si="18"/>
        <v>5000</v>
      </c>
      <c r="BD15" s="25">
        <f t="shared" si="19"/>
        <v>16000</v>
      </c>
      <c r="BE15" s="26"/>
      <c r="BF15" s="26"/>
    </row>
    <row r="16" spans="2:58" s="27" customFormat="1" ht="15.6" x14ac:dyDescent="0.3">
      <c r="B16" s="13">
        <v>11</v>
      </c>
      <c r="C16" s="14" t="s">
        <v>37</v>
      </c>
      <c r="D16" s="15" t="s">
        <v>38</v>
      </c>
      <c r="E16" s="15" t="s">
        <v>39</v>
      </c>
      <c r="F16" s="16">
        <v>5000</v>
      </c>
      <c r="G16" s="17">
        <f>5000-F16</f>
        <v>0</v>
      </c>
      <c r="H16" s="16">
        <v>2000</v>
      </c>
      <c r="I16" s="17">
        <f t="shared" si="8"/>
        <v>0</v>
      </c>
      <c r="J16" s="18">
        <v>8000</v>
      </c>
      <c r="K16" s="17">
        <f t="shared" si="9"/>
        <v>0</v>
      </c>
      <c r="L16" s="19">
        <v>0</v>
      </c>
      <c r="M16" s="20">
        <v>0</v>
      </c>
      <c r="N16" s="19">
        <v>0</v>
      </c>
      <c r="O16" s="20">
        <v>0</v>
      </c>
      <c r="P16" s="19">
        <v>4000</v>
      </c>
      <c r="Q16" s="20">
        <f t="shared" si="10"/>
        <v>0</v>
      </c>
      <c r="R16" s="19">
        <v>4000</v>
      </c>
      <c r="S16" s="20">
        <f t="shared" si="0"/>
        <v>0</v>
      </c>
      <c r="T16" s="19">
        <v>4000</v>
      </c>
      <c r="U16" s="20">
        <f t="shared" si="1"/>
        <v>0</v>
      </c>
      <c r="V16" s="19">
        <v>4000</v>
      </c>
      <c r="W16" s="20">
        <f t="shared" si="2"/>
        <v>0</v>
      </c>
      <c r="X16" s="28">
        <v>4000</v>
      </c>
      <c r="Y16" s="20">
        <f t="shared" si="3"/>
        <v>0</v>
      </c>
      <c r="Z16" s="21">
        <v>4000</v>
      </c>
      <c r="AA16" s="20">
        <f t="shared" si="4"/>
        <v>0</v>
      </c>
      <c r="AB16" s="21">
        <v>4000</v>
      </c>
      <c r="AC16" s="22">
        <f t="shared" si="4"/>
        <v>0</v>
      </c>
      <c r="AD16" s="21">
        <v>4000</v>
      </c>
      <c r="AE16" s="22">
        <f t="shared" si="5"/>
        <v>0</v>
      </c>
      <c r="AF16" s="23">
        <v>4000</v>
      </c>
      <c r="AG16" s="22">
        <f t="shared" si="5"/>
        <v>0</v>
      </c>
      <c r="AH16" s="23">
        <v>4000</v>
      </c>
      <c r="AI16" s="22">
        <f t="shared" si="5"/>
        <v>0</v>
      </c>
      <c r="AJ16" s="23">
        <v>4000</v>
      </c>
      <c r="AK16" s="22">
        <f t="shared" si="5"/>
        <v>0</v>
      </c>
      <c r="AL16" s="23">
        <v>4000</v>
      </c>
      <c r="AM16" s="24">
        <f t="shared" si="11"/>
        <v>0</v>
      </c>
      <c r="AN16" s="23">
        <v>4000</v>
      </c>
      <c r="AO16" s="24">
        <f t="shared" si="12"/>
        <v>0</v>
      </c>
      <c r="AP16" s="23"/>
      <c r="AQ16" s="24">
        <f t="shared" si="13"/>
        <v>4000</v>
      </c>
      <c r="AR16" s="23"/>
      <c r="AS16" s="24">
        <f t="shared" si="6"/>
        <v>4000</v>
      </c>
      <c r="AT16" s="23"/>
      <c r="AU16" s="24">
        <f t="shared" si="14"/>
        <v>4000</v>
      </c>
      <c r="AV16" s="23"/>
      <c r="AW16" s="24">
        <f t="shared" si="15"/>
        <v>5000</v>
      </c>
      <c r="AX16" s="23"/>
      <c r="AY16" s="24">
        <f t="shared" si="16"/>
        <v>5000</v>
      </c>
      <c r="AZ16" s="23"/>
      <c r="BA16" s="24">
        <f t="shared" si="17"/>
        <v>5000</v>
      </c>
      <c r="BB16" s="23"/>
      <c r="BC16" s="24">
        <f t="shared" si="18"/>
        <v>5000</v>
      </c>
      <c r="BD16" s="25">
        <f t="shared" si="19"/>
        <v>32000</v>
      </c>
      <c r="BE16" s="26"/>
      <c r="BF16" s="26"/>
    </row>
    <row r="17" spans="2:58" s="27" customFormat="1" ht="15.6" x14ac:dyDescent="0.3">
      <c r="B17" s="13">
        <v>12</v>
      </c>
      <c r="C17" s="14" t="s">
        <v>40</v>
      </c>
      <c r="D17" s="15" t="s">
        <v>41</v>
      </c>
      <c r="E17" s="15" t="s">
        <v>42</v>
      </c>
      <c r="F17" s="16">
        <v>5000</v>
      </c>
      <c r="G17" s="17">
        <f>5000-F17</f>
        <v>0</v>
      </c>
      <c r="H17" s="16">
        <v>2000</v>
      </c>
      <c r="I17" s="17">
        <f t="shared" si="8"/>
        <v>0</v>
      </c>
      <c r="J17" s="18">
        <v>8000</v>
      </c>
      <c r="K17" s="17">
        <f t="shared" si="9"/>
        <v>0</v>
      </c>
      <c r="L17" s="19">
        <v>0</v>
      </c>
      <c r="M17" s="20">
        <v>0</v>
      </c>
      <c r="N17" s="19">
        <v>0</v>
      </c>
      <c r="O17" s="20">
        <v>0</v>
      </c>
      <c r="P17" s="19">
        <v>3000</v>
      </c>
      <c r="Q17" s="20">
        <f>3000-P17</f>
        <v>0</v>
      </c>
      <c r="R17" s="19">
        <v>3000</v>
      </c>
      <c r="S17" s="20">
        <f>3000-R17</f>
        <v>0</v>
      </c>
      <c r="T17" s="19">
        <v>3000</v>
      </c>
      <c r="U17" s="20">
        <f>3000-T17</f>
        <v>0</v>
      </c>
      <c r="V17" s="19">
        <v>3000</v>
      </c>
      <c r="W17" s="20">
        <f>3000-V17</f>
        <v>0</v>
      </c>
      <c r="X17" s="28">
        <v>3000</v>
      </c>
      <c r="Y17" s="20">
        <f>3000-X17</f>
        <v>0</v>
      </c>
      <c r="Z17" s="21">
        <v>3000</v>
      </c>
      <c r="AA17" s="20">
        <f>3000-Z17</f>
        <v>0</v>
      </c>
      <c r="AB17" s="21">
        <v>4000</v>
      </c>
      <c r="AC17" s="22">
        <f t="shared" si="4"/>
        <v>0</v>
      </c>
      <c r="AD17" s="21">
        <v>4000</v>
      </c>
      <c r="AE17" s="22">
        <f t="shared" si="5"/>
        <v>0</v>
      </c>
      <c r="AF17" s="23">
        <v>4000</v>
      </c>
      <c r="AG17" s="22">
        <f t="shared" si="5"/>
        <v>0</v>
      </c>
      <c r="AH17" s="23">
        <v>4000</v>
      </c>
      <c r="AI17" s="22">
        <f t="shared" si="5"/>
        <v>0</v>
      </c>
      <c r="AJ17" s="23">
        <v>4000</v>
      </c>
      <c r="AK17" s="22">
        <f t="shared" si="5"/>
        <v>0</v>
      </c>
      <c r="AL17" s="23">
        <v>4000</v>
      </c>
      <c r="AM17" s="24">
        <f t="shared" si="11"/>
        <v>0</v>
      </c>
      <c r="AN17" s="23">
        <v>4000</v>
      </c>
      <c r="AO17" s="24">
        <f t="shared" si="12"/>
        <v>0</v>
      </c>
      <c r="AP17" s="23">
        <v>4000</v>
      </c>
      <c r="AQ17" s="24">
        <f t="shared" si="13"/>
        <v>0</v>
      </c>
      <c r="AR17" s="23">
        <v>4000</v>
      </c>
      <c r="AS17" s="24">
        <f t="shared" si="6"/>
        <v>0</v>
      </c>
      <c r="AT17" s="23">
        <v>4000</v>
      </c>
      <c r="AU17" s="24">
        <f t="shared" si="14"/>
        <v>0</v>
      </c>
      <c r="AV17" s="23">
        <v>5000</v>
      </c>
      <c r="AW17" s="24">
        <f t="shared" si="15"/>
        <v>0</v>
      </c>
      <c r="AX17" s="23">
        <v>5000</v>
      </c>
      <c r="AY17" s="24">
        <f t="shared" si="16"/>
        <v>0</v>
      </c>
      <c r="AZ17" s="23">
        <v>5000</v>
      </c>
      <c r="BA17" s="24">
        <f t="shared" si="17"/>
        <v>0</v>
      </c>
      <c r="BB17" s="23"/>
      <c r="BC17" s="24">
        <f t="shared" si="18"/>
        <v>5000</v>
      </c>
      <c r="BD17" s="25">
        <f t="shared" si="19"/>
        <v>5000</v>
      </c>
      <c r="BE17" s="26"/>
      <c r="BF17" s="26"/>
    </row>
    <row r="18" spans="2:58" s="27" customFormat="1" ht="15.6" x14ac:dyDescent="0.3">
      <c r="B18" s="13">
        <v>13</v>
      </c>
      <c r="C18" s="14" t="s">
        <v>43</v>
      </c>
      <c r="D18" s="15" t="s">
        <v>44</v>
      </c>
      <c r="E18" s="15" t="s">
        <v>45</v>
      </c>
      <c r="F18" s="16">
        <v>5000</v>
      </c>
      <c r="G18" s="17">
        <f t="shared" ref="G18:G40" si="20">F18-5000</f>
        <v>0</v>
      </c>
      <c r="H18" s="16">
        <v>2000</v>
      </c>
      <c r="I18" s="17">
        <f t="shared" si="8"/>
        <v>0</v>
      </c>
      <c r="J18" s="18">
        <v>8000</v>
      </c>
      <c r="K18" s="17">
        <f t="shared" si="9"/>
        <v>0</v>
      </c>
      <c r="L18" s="19">
        <v>0</v>
      </c>
      <c r="M18" s="20">
        <v>0</v>
      </c>
      <c r="N18" s="19">
        <v>0</v>
      </c>
      <c r="O18" s="20">
        <v>0</v>
      </c>
      <c r="P18" s="19">
        <v>4000</v>
      </c>
      <c r="Q18" s="20">
        <f t="shared" si="10"/>
        <v>0</v>
      </c>
      <c r="R18" s="19">
        <v>4000</v>
      </c>
      <c r="S18" s="20">
        <f t="shared" si="0"/>
        <v>0</v>
      </c>
      <c r="T18" s="19">
        <v>4000</v>
      </c>
      <c r="U18" s="20">
        <f t="shared" si="1"/>
        <v>0</v>
      </c>
      <c r="V18" s="19">
        <v>4000</v>
      </c>
      <c r="W18" s="20">
        <f t="shared" si="2"/>
        <v>0</v>
      </c>
      <c r="X18" s="19">
        <v>4000</v>
      </c>
      <c r="Y18" s="20">
        <f t="shared" si="3"/>
        <v>0</v>
      </c>
      <c r="Z18" s="21">
        <v>4000</v>
      </c>
      <c r="AA18" s="20">
        <f t="shared" si="4"/>
        <v>0</v>
      </c>
      <c r="AB18" s="21">
        <v>4000</v>
      </c>
      <c r="AC18" s="22">
        <f t="shared" si="4"/>
        <v>0</v>
      </c>
      <c r="AD18" s="21">
        <v>4000</v>
      </c>
      <c r="AE18" s="22">
        <f t="shared" si="5"/>
        <v>0</v>
      </c>
      <c r="AF18" s="23">
        <v>4000</v>
      </c>
      <c r="AG18" s="22">
        <f t="shared" si="5"/>
        <v>0</v>
      </c>
      <c r="AH18" s="23">
        <v>4000</v>
      </c>
      <c r="AI18" s="22">
        <f t="shared" si="5"/>
        <v>0</v>
      </c>
      <c r="AJ18" s="23">
        <v>4000</v>
      </c>
      <c r="AK18" s="22">
        <f t="shared" si="5"/>
        <v>0</v>
      </c>
      <c r="AL18" s="23">
        <v>4000</v>
      </c>
      <c r="AM18" s="24">
        <f t="shared" si="11"/>
        <v>0</v>
      </c>
      <c r="AN18" s="23">
        <v>4000</v>
      </c>
      <c r="AO18" s="24">
        <f t="shared" si="12"/>
        <v>0</v>
      </c>
      <c r="AP18" s="23">
        <v>4000</v>
      </c>
      <c r="AQ18" s="24">
        <f t="shared" si="13"/>
        <v>0</v>
      </c>
      <c r="AR18" s="23">
        <v>4000</v>
      </c>
      <c r="AS18" s="24">
        <f t="shared" si="6"/>
        <v>0</v>
      </c>
      <c r="AT18" s="23">
        <v>4000</v>
      </c>
      <c r="AU18" s="24">
        <f t="shared" si="14"/>
        <v>0</v>
      </c>
      <c r="AV18" s="23">
        <v>5000</v>
      </c>
      <c r="AW18" s="24">
        <f t="shared" si="15"/>
        <v>0</v>
      </c>
      <c r="AX18" s="23">
        <v>5000</v>
      </c>
      <c r="AY18" s="24">
        <f t="shared" si="16"/>
        <v>0</v>
      </c>
      <c r="AZ18" s="23">
        <v>5000</v>
      </c>
      <c r="BA18" s="24">
        <f t="shared" si="17"/>
        <v>0</v>
      </c>
      <c r="BB18" s="23">
        <v>5000</v>
      </c>
      <c r="BC18" s="24">
        <f t="shared" si="18"/>
        <v>0</v>
      </c>
      <c r="BD18" s="25">
        <f t="shared" si="19"/>
        <v>0</v>
      </c>
      <c r="BE18" s="26"/>
      <c r="BF18" s="26"/>
    </row>
    <row r="19" spans="2:58" s="12" customFormat="1" ht="15.6" x14ac:dyDescent="0.3">
      <c r="B19" s="8">
        <v>14</v>
      </c>
      <c r="C19" s="33" t="s">
        <v>46</v>
      </c>
      <c r="D19" s="33"/>
      <c r="E19" s="10" t="s">
        <v>11</v>
      </c>
      <c r="F19" s="10" t="s">
        <v>11</v>
      </c>
      <c r="G19" s="10" t="s">
        <v>11</v>
      </c>
      <c r="H19" s="10" t="s">
        <v>11</v>
      </c>
      <c r="I19" s="10" t="s">
        <v>11</v>
      </c>
      <c r="J19" s="10" t="s">
        <v>11</v>
      </c>
      <c r="K19" s="10" t="s">
        <v>11</v>
      </c>
      <c r="L19" s="10" t="s">
        <v>11</v>
      </c>
      <c r="M19" s="10" t="s">
        <v>11</v>
      </c>
      <c r="N19" s="10" t="s">
        <v>11</v>
      </c>
      <c r="O19" s="10" t="s">
        <v>11</v>
      </c>
      <c r="P19" s="10" t="s">
        <v>11</v>
      </c>
      <c r="Q19" s="10" t="s">
        <v>11</v>
      </c>
      <c r="R19" s="10" t="s">
        <v>11</v>
      </c>
      <c r="S19" s="10" t="s">
        <v>11</v>
      </c>
      <c r="T19" s="10" t="s">
        <v>11</v>
      </c>
      <c r="U19" s="10" t="s">
        <v>11</v>
      </c>
      <c r="V19" s="10" t="s">
        <v>11</v>
      </c>
      <c r="W19" s="10" t="s">
        <v>11</v>
      </c>
      <c r="X19" s="10" t="s">
        <v>11</v>
      </c>
      <c r="Y19" s="10" t="s">
        <v>11</v>
      </c>
      <c r="Z19" s="10" t="s">
        <v>11</v>
      </c>
      <c r="AA19" s="10" t="s">
        <v>11</v>
      </c>
      <c r="AB19" s="10" t="s">
        <v>11</v>
      </c>
      <c r="AC19" s="10" t="s">
        <v>11</v>
      </c>
      <c r="AD19" s="10" t="s">
        <v>11</v>
      </c>
      <c r="AE19" s="10" t="s">
        <v>11</v>
      </c>
      <c r="AF19" s="10" t="s">
        <v>11</v>
      </c>
      <c r="AG19" s="10" t="s">
        <v>11</v>
      </c>
      <c r="AH19" s="10" t="s">
        <v>11</v>
      </c>
      <c r="AI19" s="10" t="s">
        <v>11</v>
      </c>
      <c r="AJ19" s="10" t="s">
        <v>11</v>
      </c>
      <c r="AK19" s="10" t="s">
        <v>11</v>
      </c>
      <c r="AL19" s="10" t="s">
        <v>11</v>
      </c>
      <c r="AM19" s="10" t="s">
        <v>11</v>
      </c>
      <c r="AN19" s="10" t="s">
        <v>11</v>
      </c>
      <c r="AO19" s="10" t="s">
        <v>11</v>
      </c>
      <c r="AP19" s="10" t="s">
        <v>11</v>
      </c>
      <c r="AQ19" s="10" t="s">
        <v>11</v>
      </c>
      <c r="AR19" s="10" t="s">
        <v>11</v>
      </c>
      <c r="AS19" s="10" t="s">
        <v>11</v>
      </c>
      <c r="AT19" s="10" t="s">
        <v>11</v>
      </c>
      <c r="AU19" s="10" t="s">
        <v>11</v>
      </c>
      <c r="AV19" s="10" t="s">
        <v>11</v>
      </c>
      <c r="AW19" s="10" t="s">
        <v>11</v>
      </c>
      <c r="AX19" s="10"/>
      <c r="AY19" s="10"/>
      <c r="AZ19" s="10"/>
      <c r="BA19" s="10"/>
      <c r="BB19" s="10"/>
      <c r="BC19" s="10"/>
      <c r="BD19" s="10" t="s">
        <v>11</v>
      </c>
      <c r="BE19" s="11"/>
      <c r="BF19" s="11"/>
    </row>
    <row r="20" spans="2:58" s="27" customFormat="1" ht="15.6" x14ac:dyDescent="0.3">
      <c r="B20" s="13">
        <v>15</v>
      </c>
      <c r="C20" s="14" t="s">
        <v>47</v>
      </c>
      <c r="D20" s="15" t="s">
        <v>48</v>
      </c>
      <c r="E20" s="15" t="s">
        <v>48</v>
      </c>
      <c r="F20" s="16">
        <v>5000</v>
      </c>
      <c r="G20" s="17">
        <f t="shared" si="20"/>
        <v>0</v>
      </c>
      <c r="H20" s="16">
        <v>2000</v>
      </c>
      <c r="I20" s="17">
        <f t="shared" si="8"/>
        <v>0</v>
      </c>
      <c r="J20" s="18">
        <v>8000</v>
      </c>
      <c r="K20" s="17">
        <f t="shared" ref="K20:K45" si="21">8000-J20</f>
        <v>0</v>
      </c>
      <c r="L20" s="19">
        <v>0</v>
      </c>
      <c r="M20" s="20">
        <v>0</v>
      </c>
      <c r="N20" s="19">
        <v>0</v>
      </c>
      <c r="O20" s="20">
        <v>0</v>
      </c>
      <c r="P20" s="19">
        <v>4000</v>
      </c>
      <c r="Q20" s="20">
        <f t="shared" ref="Q20:Q46" si="22">4000-P20</f>
        <v>0</v>
      </c>
      <c r="R20" s="19">
        <v>4000</v>
      </c>
      <c r="S20" s="20">
        <f t="shared" ref="S20:S46" si="23">4000-R20</f>
        <v>0</v>
      </c>
      <c r="T20" s="19">
        <v>4000</v>
      </c>
      <c r="U20" s="20">
        <f t="shared" ref="U20:U46" si="24">4000-T20</f>
        <v>0</v>
      </c>
      <c r="V20" s="19">
        <v>4000</v>
      </c>
      <c r="W20" s="20">
        <f t="shared" ref="W20:W40" si="25">4000-V20</f>
        <v>0</v>
      </c>
      <c r="X20" s="19">
        <v>4000</v>
      </c>
      <c r="Y20" s="20">
        <f t="shared" ref="Y20:Y46" si="26">4000-X20</f>
        <v>0</v>
      </c>
      <c r="Z20" s="21">
        <v>4000</v>
      </c>
      <c r="AA20" s="20">
        <f t="shared" ref="AA20:AA46" si="27">4000-Z20</f>
        <v>0</v>
      </c>
      <c r="AB20" s="21">
        <v>4000</v>
      </c>
      <c r="AC20" s="22">
        <f t="shared" si="4"/>
        <v>0</v>
      </c>
      <c r="AD20" s="21">
        <v>4000</v>
      </c>
      <c r="AE20" s="22">
        <f t="shared" ref="AE20:AE46" si="28">4000-AD20</f>
        <v>0</v>
      </c>
      <c r="AF20" s="23">
        <v>4000</v>
      </c>
      <c r="AG20" s="22">
        <f t="shared" si="5"/>
        <v>0</v>
      </c>
      <c r="AH20" s="23">
        <v>4000</v>
      </c>
      <c r="AI20" s="22">
        <f t="shared" si="5"/>
        <v>0</v>
      </c>
      <c r="AJ20" s="23">
        <v>4000</v>
      </c>
      <c r="AK20" s="22">
        <f t="shared" si="5"/>
        <v>0</v>
      </c>
      <c r="AL20" s="23">
        <v>4000</v>
      </c>
      <c r="AM20" s="24">
        <f t="shared" ref="AM20:AM46" si="29">4000-AL20</f>
        <v>0</v>
      </c>
      <c r="AN20" s="23">
        <v>4000</v>
      </c>
      <c r="AO20" s="24">
        <f t="shared" ref="AO20:AO46" si="30">4000-AN20</f>
        <v>0</v>
      </c>
      <c r="AP20" s="23">
        <v>4000</v>
      </c>
      <c r="AQ20" s="24">
        <f t="shared" ref="AQ20:AQ46" si="31">4000-AP20</f>
        <v>0</v>
      </c>
      <c r="AR20" s="23">
        <v>4000</v>
      </c>
      <c r="AS20" s="24">
        <f t="shared" ref="AS20:AS46" si="32">4000-AR20</f>
        <v>0</v>
      </c>
      <c r="AT20" s="23">
        <v>4000</v>
      </c>
      <c r="AU20" s="24">
        <f t="shared" ref="AU20:AU46" si="33">4000-AT20</f>
        <v>0</v>
      </c>
      <c r="AV20" s="23">
        <v>5000</v>
      </c>
      <c r="AW20" s="24">
        <f t="shared" ref="AW20:AW46" si="34">5000-AV20</f>
        <v>0</v>
      </c>
      <c r="AX20" s="23">
        <v>5000</v>
      </c>
      <c r="AY20" s="24">
        <f t="shared" ref="AY20:AY46" si="35">5000-AX20</f>
        <v>0</v>
      </c>
      <c r="AZ20" s="23">
        <v>5000</v>
      </c>
      <c r="BA20" s="24">
        <f t="shared" ref="BA20:BA46" si="36">5000-AZ20</f>
        <v>0</v>
      </c>
      <c r="BB20" s="23"/>
      <c r="BC20" s="24">
        <f t="shared" ref="BC20:BC46" si="37">5000-BB20</f>
        <v>5000</v>
      </c>
      <c r="BD20" s="25">
        <f t="shared" ref="BD20:BD46" si="38">Q20+S20+U20+W20+Y20+AA20+I20+G20+AC20+AE20+K20+AG20+AI20+AK20+AM20+AO20+AQ20+AS20+AU20+AW20+AY20+BA20+BC20</f>
        <v>5000</v>
      </c>
      <c r="BE20" s="26"/>
      <c r="BF20" s="26"/>
    </row>
    <row r="21" spans="2:58" s="27" customFormat="1" ht="15.6" x14ac:dyDescent="0.3">
      <c r="B21" s="13">
        <v>16</v>
      </c>
      <c r="C21" s="14" t="s">
        <v>49</v>
      </c>
      <c r="D21" s="15" t="s">
        <v>50</v>
      </c>
      <c r="E21" s="15" t="s">
        <v>51</v>
      </c>
      <c r="F21" s="16">
        <v>5000</v>
      </c>
      <c r="G21" s="17">
        <f t="shared" si="20"/>
        <v>0</v>
      </c>
      <c r="H21" s="16">
        <v>2000</v>
      </c>
      <c r="I21" s="17">
        <f t="shared" si="8"/>
        <v>0</v>
      </c>
      <c r="J21" s="18">
        <v>8000</v>
      </c>
      <c r="K21" s="17">
        <f t="shared" si="21"/>
        <v>0</v>
      </c>
      <c r="L21" s="19">
        <v>0</v>
      </c>
      <c r="M21" s="20">
        <v>0</v>
      </c>
      <c r="N21" s="19">
        <v>0</v>
      </c>
      <c r="O21" s="20">
        <v>0</v>
      </c>
      <c r="P21" s="19">
        <v>4000</v>
      </c>
      <c r="Q21" s="20">
        <f t="shared" si="22"/>
        <v>0</v>
      </c>
      <c r="R21" s="19">
        <v>4000</v>
      </c>
      <c r="S21" s="20">
        <f t="shared" si="23"/>
        <v>0</v>
      </c>
      <c r="T21" s="19">
        <v>4000</v>
      </c>
      <c r="U21" s="20">
        <f t="shared" si="24"/>
        <v>0</v>
      </c>
      <c r="V21" s="19">
        <v>4000</v>
      </c>
      <c r="W21" s="20">
        <f t="shared" si="25"/>
        <v>0</v>
      </c>
      <c r="X21" s="28">
        <v>4000</v>
      </c>
      <c r="Y21" s="20">
        <f t="shared" si="26"/>
        <v>0</v>
      </c>
      <c r="Z21" s="21">
        <v>4000</v>
      </c>
      <c r="AA21" s="20">
        <f t="shared" si="27"/>
        <v>0</v>
      </c>
      <c r="AB21" s="21">
        <v>4000</v>
      </c>
      <c r="AC21" s="22">
        <f t="shared" si="4"/>
        <v>0</v>
      </c>
      <c r="AD21" s="21">
        <v>4000</v>
      </c>
      <c r="AE21" s="22">
        <f t="shared" si="28"/>
        <v>0</v>
      </c>
      <c r="AF21" s="23">
        <v>4000</v>
      </c>
      <c r="AG21" s="22">
        <f t="shared" si="5"/>
        <v>0</v>
      </c>
      <c r="AH21" s="23">
        <v>4000</v>
      </c>
      <c r="AI21" s="22">
        <f t="shared" si="5"/>
        <v>0</v>
      </c>
      <c r="AJ21" s="23">
        <v>4000</v>
      </c>
      <c r="AK21" s="22">
        <f t="shared" si="5"/>
        <v>0</v>
      </c>
      <c r="AL21" s="23">
        <v>4000</v>
      </c>
      <c r="AM21" s="24">
        <f t="shared" si="29"/>
        <v>0</v>
      </c>
      <c r="AN21" s="23">
        <v>4000</v>
      </c>
      <c r="AO21" s="24">
        <f t="shared" si="30"/>
        <v>0</v>
      </c>
      <c r="AP21" s="23">
        <v>4000</v>
      </c>
      <c r="AQ21" s="24">
        <f t="shared" si="31"/>
        <v>0</v>
      </c>
      <c r="AR21" s="23">
        <v>4000</v>
      </c>
      <c r="AS21" s="24">
        <f t="shared" si="32"/>
        <v>0</v>
      </c>
      <c r="AT21" s="23">
        <v>4000</v>
      </c>
      <c r="AU21" s="24">
        <f t="shared" si="33"/>
        <v>0</v>
      </c>
      <c r="AV21" s="23">
        <v>5000</v>
      </c>
      <c r="AW21" s="24">
        <f t="shared" si="34"/>
        <v>0</v>
      </c>
      <c r="AX21" s="23">
        <v>5000</v>
      </c>
      <c r="AY21" s="24">
        <f t="shared" si="35"/>
        <v>0</v>
      </c>
      <c r="AZ21" s="23">
        <v>5000</v>
      </c>
      <c r="BA21" s="24">
        <f t="shared" si="36"/>
        <v>0</v>
      </c>
      <c r="BB21" s="23">
        <v>5000</v>
      </c>
      <c r="BC21" s="24">
        <f t="shared" si="37"/>
        <v>0</v>
      </c>
      <c r="BD21" s="25">
        <f t="shared" si="38"/>
        <v>0</v>
      </c>
      <c r="BE21" s="26"/>
      <c r="BF21" s="26"/>
    </row>
    <row r="22" spans="2:58" s="27" customFormat="1" ht="15.6" x14ac:dyDescent="0.3">
      <c r="B22" s="13">
        <v>17</v>
      </c>
      <c r="C22" s="14" t="s">
        <v>52</v>
      </c>
      <c r="D22" s="15" t="s">
        <v>53</v>
      </c>
      <c r="E22" s="15" t="s">
        <v>54</v>
      </c>
      <c r="F22" s="34">
        <v>5000</v>
      </c>
      <c r="G22" s="17">
        <f t="shared" si="20"/>
        <v>0</v>
      </c>
      <c r="H22" s="16">
        <v>2000</v>
      </c>
      <c r="I22" s="17">
        <f t="shared" si="8"/>
        <v>0</v>
      </c>
      <c r="J22" s="18">
        <v>8000</v>
      </c>
      <c r="K22" s="17">
        <f t="shared" si="21"/>
        <v>0</v>
      </c>
      <c r="L22" s="19">
        <v>0</v>
      </c>
      <c r="M22" s="20">
        <v>0</v>
      </c>
      <c r="N22" s="19">
        <v>0</v>
      </c>
      <c r="O22" s="20">
        <v>0</v>
      </c>
      <c r="P22" s="19">
        <v>4000</v>
      </c>
      <c r="Q22" s="20">
        <f t="shared" si="22"/>
        <v>0</v>
      </c>
      <c r="R22" s="19">
        <v>4000</v>
      </c>
      <c r="S22" s="20">
        <f t="shared" si="23"/>
        <v>0</v>
      </c>
      <c r="T22" s="19">
        <v>4000</v>
      </c>
      <c r="U22" s="20">
        <f t="shared" si="24"/>
        <v>0</v>
      </c>
      <c r="V22" s="19">
        <v>4000</v>
      </c>
      <c r="W22" s="20">
        <f t="shared" si="25"/>
        <v>0</v>
      </c>
      <c r="X22" s="28">
        <v>4000</v>
      </c>
      <c r="Y22" s="20">
        <f t="shared" si="26"/>
        <v>0</v>
      </c>
      <c r="Z22" s="21">
        <v>4000</v>
      </c>
      <c r="AA22" s="20">
        <f t="shared" si="27"/>
        <v>0</v>
      </c>
      <c r="AB22" s="21">
        <v>4000</v>
      </c>
      <c r="AC22" s="22">
        <f t="shared" si="4"/>
        <v>0</v>
      </c>
      <c r="AD22" s="21">
        <v>4000</v>
      </c>
      <c r="AE22" s="22">
        <f t="shared" si="28"/>
        <v>0</v>
      </c>
      <c r="AF22" s="23">
        <v>4000</v>
      </c>
      <c r="AG22" s="22">
        <f t="shared" si="5"/>
        <v>0</v>
      </c>
      <c r="AH22" s="23">
        <v>4000</v>
      </c>
      <c r="AI22" s="22">
        <f t="shared" si="5"/>
        <v>0</v>
      </c>
      <c r="AJ22" s="23">
        <v>4000</v>
      </c>
      <c r="AK22" s="22">
        <f t="shared" si="5"/>
        <v>0</v>
      </c>
      <c r="AL22" s="23">
        <v>4000</v>
      </c>
      <c r="AM22" s="24">
        <f t="shared" si="29"/>
        <v>0</v>
      </c>
      <c r="AN22" s="23">
        <v>4000</v>
      </c>
      <c r="AO22" s="24">
        <f t="shared" si="30"/>
        <v>0</v>
      </c>
      <c r="AP22" s="23">
        <v>4000</v>
      </c>
      <c r="AQ22" s="24">
        <f t="shared" si="31"/>
        <v>0</v>
      </c>
      <c r="AR22" s="23">
        <v>4000</v>
      </c>
      <c r="AS22" s="24">
        <f t="shared" si="32"/>
        <v>0</v>
      </c>
      <c r="AT22" s="23">
        <v>4000</v>
      </c>
      <c r="AU22" s="24">
        <f t="shared" si="33"/>
        <v>0</v>
      </c>
      <c r="AV22" s="23">
        <v>5000</v>
      </c>
      <c r="AW22" s="24">
        <f t="shared" si="34"/>
        <v>0</v>
      </c>
      <c r="AX22" s="23">
        <v>5000</v>
      </c>
      <c r="AY22" s="24">
        <f t="shared" si="35"/>
        <v>0</v>
      </c>
      <c r="AZ22" s="23">
        <v>5000</v>
      </c>
      <c r="BA22" s="24">
        <f t="shared" si="36"/>
        <v>0</v>
      </c>
      <c r="BB22" s="23">
        <v>5000</v>
      </c>
      <c r="BC22" s="24">
        <f t="shared" si="37"/>
        <v>0</v>
      </c>
      <c r="BD22" s="25">
        <f t="shared" si="38"/>
        <v>0</v>
      </c>
      <c r="BE22" s="26"/>
      <c r="BF22" s="26"/>
    </row>
    <row r="23" spans="2:58" s="27" customFormat="1" ht="15.6" x14ac:dyDescent="0.3">
      <c r="B23" s="13">
        <v>18</v>
      </c>
      <c r="C23" s="14" t="s">
        <v>55</v>
      </c>
      <c r="D23" s="15" t="s">
        <v>56</v>
      </c>
      <c r="E23" s="15" t="s">
        <v>57</v>
      </c>
      <c r="F23" s="16">
        <v>5000</v>
      </c>
      <c r="G23" s="17">
        <f t="shared" si="20"/>
        <v>0</v>
      </c>
      <c r="H23" s="16">
        <v>2000</v>
      </c>
      <c r="I23" s="17">
        <f t="shared" si="8"/>
        <v>0</v>
      </c>
      <c r="J23" s="18">
        <v>8000</v>
      </c>
      <c r="K23" s="17">
        <f t="shared" si="21"/>
        <v>0</v>
      </c>
      <c r="L23" s="19">
        <v>0</v>
      </c>
      <c r="M23" s="20">
        <v>0</v>
      </c>
      <c r="N23" s="19">
        <v>0</v>
      </c>
      <c r="O23" s="20">
        <v>0</v>
      </c>
      <c r="P23" s="19">
        <v>4000</v>
      </c>
      <c r="Q23" s="20">
        <f t="shared" si="22"/>
        <v>0</v>
      </c>
      <c r="R23" s="19">
        <v>4000</v>
      </c>
      <c r="S23" s="20">
        <f t="shared" si="23"/>
        <v>0</v>
      </c>
      <c r="T23" s="19">
        <v>4000</v>
      </c>
      <c r="U23" s="20">
        <f t="shared" si="24"/>
        <v>0</v>
      </c>
      <c r="V23" s="19">
        <v>4000</v>
      </c>
      <c r="W23" s="20">
        <f t="shared" si="25"/>
        <v>0</v>
      </c>
      <c r="X23" s="28">
        <v>4000</v>
      </c>
      <c r="Y23" s="20">
        <f t="shared" si="26"/>
        <v>0</v>
      </c>
      <c r="Z23" s="21">
        <v>4000</v>
      </c>
      <c r="AA23" s="20">
        <f t="shared" si="27"/>
        <v>0</v>
      </c>
      <c r="AB23" s="21">
        <v>4000</v>
      </c>
      <c r="AC23" s="22">
        <f t="shared" ref="AC23:AC46" si="39">4000-AB23</f>
        <v>0</v>
      </c>
      <c r="AD23" s="21">
        <v>4000</v>
      </c>
      <c r="AE23" s="22">
        <f t="shared" si="28"/>
        <v>0</v>
      </c>
      <c r="AF23" s="23">
        <v>4000</v>
      </c>
      <c r="AG23" s="22">
        <f t="shared" ref="AG23:AG46" si="40">4000-AF23</f>
        <v>0</v>
      </c>
      <c r="AH23" s="23">
        <v>4000</v>
      </c>
      <c r="AI23" s="22">
        <f t="shared" ref="AI23:AI46" si="41">4000-AH23</f>
        <v>0</v>
      </c>
      <c r="AJ23" s="23">
        <v>4000</v>
      </c>
      <c r="AK23" s="22">
        <f t="shared" ref="AK23:AK46" si="42">4000-AJ23</f>
        <v>0</v>
      </c>
      <c r="AL23" s="23">
        <v>4000</v>
      </c>
      <c r="AM23" s="24">
        <f t="shared" si="29"/>
        <v>0</v>
      </c>
      <c r="AN23" s="23">
        <v>4000</v>
      </c>
      <c r="AO23" s="24">
        <f t="shared" si="30"/>
        <v>0</v>
      </c>
      <c r="AP23" s="23">
        <v>4000</v>
      </c>
      <c r="AQ23" s="24">
        <f t="shared" si="31"/>
        <v>0</v>
      </c>
      <c r="AR23" s="23">
        <v>4000</v>
      </c>
      <c r="AS23" s="24">
        <f t="shared" si="32"/>
        <v>0</v>
      </c>
      <c r="AT23" s="23">
        <v>4000</v>
      </c>
      <c r="AU23" s="24">
        <f t="shared" si="33"/>
        <v>0</v>
      </c>
      <c r="AV23" s="23">
        <v>5000</v>
      </c>
      <c r="AW23" s="24">
        <f t="shared" si="34"/>
        <v>0</v>
      </c>
      <c r="AX23" s="23">
        <v>5000</v>
      </c>
      <c r="AY23" s="24">
        <f t="shared" si="35"/>
        <v>0</v>
      </c>
      <c r="AZ23" s="23">
        <v>5000</v>
      </c>
      <c r="BA23" s="24">
        <f t="shared" si="36"/>
        <v>0</v>
      </c>
      <c r="BB23" s="23">
        <v>5000</v>
      </c>
      <c r="BC23" s="24">
        <f t="shared" si="37"/>
        <v>0</v>
      </c>
      <c r="BD23" s="25">
        <f t="shared" si="38"/>
        <v>0</v>
      </c>
      <c r="BE23" s="26"/>
      <c r="BF23" s="26"/>
    </row>
    <row r="24" spans="2:58" s="27" customFormat="1" ht="15.6" x14ac:dyDescent="0.3">
      <c r="B24" s="13">
        <v>19</v>
      </c>
      <c r="C24" s="14" t="s">
        <v>58</v>
      </c>
      <c r="D24" s="15" t="s">
        <v>59</v>
      </c>
      <c r="E24" s="15" t="s">
        <v>60</v>
      </c>
      <c r="F24" s="16">
        <v>5000</v>
      </c>
      <c r="G24" s="17">
        <f t="shared" si="20"/>
        <v>0</v>
      </c>
      <c r="H24" s="16">
        <v>2000</v>
      </c>
      <c r="I24" s="17">
        <f t="shared" si="8"/>
        <v>0</v>
      </c>
      <c r="J24" s="18">
        <v>8000</v>
      </c>
      <c r="K24" s="17">
        <f t="shared" si="21"/>
        <v>0</v>
      </c>
      <c r="L24" s="19">
        <v>0</v>
      </c>
      <c r="M24" s="20">
        <v>0</v>
      </c>
      <c r="N24" s="19">
        <v>0</v>
      </c>
      <c r="O24" s="20">
        <v>0</v>
      </c>
      <c r="P24" s="19">
        <v>4000</v>
      </c>
      <c r="Q24" s="20">
        <f t="shared" si="22"/>
        <v>0</v>
      </c>
      <c r="R24" s="19">
        <v>4000</v>
      </c>
      <c r="S24" s="20">
        <f t="shared" si="23"/>
        <v>0</v>
      </c>
      <c r="T24" s="19">
        <v>4000</v>
      </c>
      <c r="U24" s="20">
        <f t="shared" si="24"/>
        <v>0</v>
      </c>
      <c r="V24" s="19">
        <v>4000</v>
      </c>
      <c r="W24" s="20">
        <f t="shared" si="25"/>
        <v>0</v>
      </c>
      <c r="X24" s="19">
        <v>4000</v>
      </c>
      <c r="Y24" s="20">
        <f t="shared" si="26"/>
        <v>0</v>
      </c>
      <c r="Z24" s="21">
        <v>4000</v>
      </c>
      <c r="AA24" s="20">
        <f t="shared" si="27"/>
        <v>0</v>
      </c>
      <c r="AB24" s="21">
        <v>4000</v>
      </c>
      <c r="AC24" s="22">
        <f t="shared" si="39"/>
        <v>0</v>
      </c>
      <c r="AD24" s="21">
        <v>4000</v>
      </c>
      <c r="AE24" s="22">
        <f t="shared" si="28"/>
        <v>0</v>
      </c>
      <c r="AF24" s="23">
        <v>4000</v>
      </c>
      <c r="AG24" s="22">
        <f t="shared" si="40"/>
        <v>0</v>
      </c>
      <c r="AH24" s="23">
        <v>4000</v>
      </c>
      <c r="AI24" s="22">
        <f t="shared" si="41"/>
        <v>0</v>
      </c>
      <c r="AJ24" s="23">
        <v>4000</v>
      </c>
      <c r="AK24" s="22">
        <f t="shared" si="42"/>
        <v>0</v>
      </c>
      <c r="AL24" s="23">
        <v>4000</v>
      </c>
      <c r="AM24" s="24">
        <f t="shared" si="29"/>
        <v>0</v>
      </c>
      <c r="AN24" s="23">
        <v>4000</v>
      </c>
      <c r="AO24" s="24">
        <f t="shared" si="30"/>
        <v>0</v>
      </c>
      <c r="AP24" s="23">
        <v>4000</v>
      </c>
      <c r="AQ24" s="24">
        <f t="shared" si="31"/>
        <v>0</v>
      </c>
      <c r="AR24" s="23">
        <v>4000</v>
      </c>
      <c r="AS24" s="24">
        <f t="shared" si="32"/>
        <v>0</v>
      </c>
      <c r="AT24" s="23">
        <v>4000</v>
      </c>
      <c r="AU24" s="24">
        <f t="shared" si="33"/>
        <v>0</v>
      </c>
      <c r="AV24" s="23">
        <v>5000</v>
      </c>
      <c r="AW24" s="24">
        <f t="shared" si="34"/>
        <v>0</v>
      </c>
      <c r="AX24" s="23">
        <v>5000</v>
      </c>
      <c r="AY24" s="24">
        <f t="shared" si="35"/>
        <v>0</v>
      </c>
      <c r="AZ24" s="23">
        <v>5000</v>
      </c>
      <c r="BA24" s="24">
        <f t="shared" si="36"/>
        <v>0</v>
      </c>
      <c r="BB24" s="23">
        <v>5000</v>
      </c>
      <c r="BC24" s="24">
        <f t="shared" si="37"/>
        <v>0</v>
      </c>
      <c r="BD24" s="25">
        <f t="shared" si="38"/>
        <v>0</v>
      </c>
      <c r="BE24" s="26"/>
      <c r="BF24" s="26"/>
    </row>
    <row r="25" spans="2:58" s="27" customFormat="1" ht="15.6" x14ac:dyDescent="0.3">
      <c r="B25" s="13">
        <v>20</v>
      </c>
      <c r="C25" s="14" t="s">
        <v>61</v>
      </c>
      <c r="D25" s="15" t="s">
        <v>62</v>
      </c>
      <c r="E25" s="35" t="s">
        <v>63</v>
      </c>
      <c r="F25" s="16">
        <v>5000</v>
      </c>
      <c r="G25" s="17">
        <f t="shared" si="20"/>
        <v>0</v>
      </c>
      <c r="H25" s="16">
        <v>1000</v>
      </c>
      <c r="I25" s="17">
        <f t="shared" si="8"/>
        <v>1000</v>
      </c>
      <c r="J25" s="18"/>
      <c r="K25" s="17"/>
      <c r="L25" s="19">
        <v>0</v>
      </c>
      <c r="M25" s="20">
        <v>0</v>
      </c>
      <c r="N25" s="19">
        <v>0</v>
      </c>
      <c r="O25" s="20">
        <v>0</v>
      </c>
      <c r="P25" s="19">
        <v>4000</v>
      </c>
      <c r="Q25" s="20">
        <f t="shared" si="22"/>
        <v>0</v>
      </c>
      <c r="R25" s="19">
        <v>4000</v>
      </c>
      <c r="S25" s="20">
        <f t="shared" si="23"/>
        <v>0</v>
      </c>
      <c r="T25" s="28">
        <v>4000</v>
      </c>
      <c r="U25" s="20">
        <f t="shared" si="24"/>
        <v>0</v>
      </c>
      <c r="V25" s="19">
        <v>4000</v>
      </c>
      <c r="W25" s="20">
        <f t="shared" si="25"/>
        <v>0</v>
      </c>
      <c r="X25" s="19">
        <v>4000</v>
      </c>
      <c r="Y25" s="20">
        <f t="shared" si="26"/>
        <v>0</v>
      </c>
      <c r="Z25" s="21">
        <v>4000</v>
      </c>
      <c r="AA25" s="20">
        <f t="shared" si="27"/>
        <v>0</v>
      </c>
      <c r="AB25" s="21">
        <v>4000</v>
      </c>
      <c r="AC25" s="22">
        <f t="shared" si="39"/>
        <v>0</v>
      </c>
      <c r="AD25" s="21">
        <v>4000</v>
      </c>
      <c r="AE25" s="22">
        <f t="shared" si="28"/>
        <v>0</v>
      </c>
      <c r="AF25" s="23">
        <v>4000</v>
      </c>
      <c r="AG25" s="22">
        <f t="shared" si="40"/>
        <v>0</v>
      </c>
      <c r="AH25" s="23">
        <v>4000</v>
      </c>
      <c r="AI25" s="22">
        <f t="shared" si="41"/>
        <v>0</v>
      </c>
      <c r="AJ25" s="23">
        <v>4000</v>
      </c>
      <c r="AK25" s="22">
        <f t="shared" si="42"/>
        <v>0</v>
      </c>
      <c r="AL25" s="23">
        <v>4000</v>
      </c>
      <c r="AM25" s="24">
        <f t="shared" si="29"/>
        <v>0</v>
      </c>
      <c r="AN25" s="23">
        <v>4000</v>
      </c>
      <c r="AO25" s="24">
        <f t="shared" si="30"/>
        <v>0</v>
      </c>
      <c r="AP25" s="23">
        <v>4000</v>
      </c>
      <c r="AQ25" s="24">
        <f t="shared" si="31"/>
        <v>0</v>
      </c>
      <c r="AR25" s="23">
        <v>4000</v>
      </c>
      <c r="AS25" s="24">
        <f t="shared" si="32"/>
        <v>0</v>
      </c>
      <c r="AT25" s="23">
        <v>4000</v>
      </c>
      <c r="AU25" s="24">
        <f t="shared" si="33"/>
        <v>0</v>
      </c>
      <c r="AV25" s="23">
        <v>5000</v>
      </c>
      <c r="AW25" s="24">
        <f t="shared" si="34"/>
        <v>0</v>
      </c>
      <c r="AX25" s="23">
        <v>5000</v>
      </c>
      <c r="AY25" s="24">
        <f t="shared" si="35"/>
        <v>0</v>
      </c>
      <c r="AZ25" s="23"/>
      <c r="BA25" s="24">
        <f t="shared" si="36"/>
        <v>5000</v>
      </c>
      <c r="BB25" s="23"/>
      <c r="BC25" s="24">
        <f t="shared" si="37"/>
        <v>5000</v>
      </c>
      <c r="BD25" s="25">
        <f t="shared" si="38"/>
        <v>11000</v>
      </c>
      <c r="BE25" s="26"/>
      <c r="BF25" s="26"/>
    </row>
    <row r="26" spans="2:58" s="27" customFormat="1" ht="15.6" x14ac:dyDescent="0.3">
      <c r="B26" s="13">
        <v>21</v>
      </c>
      <c r="C26" s="14" t="s">
        <v>64</v>
      </c>
      <c r="D26" s="15" t="s">
        <v>65</v>
      </c>
      <c r="E26" s="15" t="s">
        <v>66</v>
      </c>
      <c r="F26" s="16">
        <v>5000</v>
      </c>
      <c r="G26" s="17">
        <f t="shared" si="20"/>
        <v>0</v>
      </c>
      <c r="H26" s="16">
        <v>2000</v>
      </c>
      <c r="I26" s="17">
        <f t="shared" si="8"/>
        <v>0</v>
      </c>
      <c r="J26" s="18">
        <v>10000</v>
      </c>
      <c r="K26" s="17">
        <f>10000-J26</f>
        <v>0</v>
      </c>
      <c r="L26" s="19">
        <v>0</v>
      </c>
      <c r="M26" s="20">
        <v>0</v>
      </c>
      <c r="N26" s="19">
        <v>0</v>
      </c>
      <c r="O26" s="20">
        <v>0</v>
      </c>
      <c r="P26" s="19">
        <v>4000</v>
      </c>
      <c r="Q26" s="20">
        <f t="shared" si="22"/>
        <v>0</v>
      </c>
      <c r="R26" s="19">
        <v>4000</v>
      </c>
      <c r="S26" s="20">
        <f t="shared" si="23"/>
        <v>0</v>
      </c>
      <c r="T26" s="19">
        <v>4000</v>
      </c>
      <c r="U26" s="20">
        <f t="shared" si="24"/>
        <v>0</v>
      </c>
      <c r="V26" s="19">
        <v>4000</v>
      </c>
      <c r="W26" s="20">
        <f t="shared" si="25"/>
        <v>0</v>
      </c>
      <c r="X26" s="19">
        <v>4000</v>
      </c>
      <c r="Y26" s="20">
        <f t="shared" si="26"/>
        <v>0</v>
      </c>
      <c r="Z26" s="21">
        <v>4000</v>
      </c>
      <c r="AA26" s="20">
        <f t="shared" si="27"/>
        <v>0</v>
      </c>
      <c r="AB26" s="21">
        <v>4000</v>
      </c>
      <c r="AC26" s="22">
        <f t="shared" si="39"/>
        <v>0</v>
      </c>
      <c r="AD26" s="21">
        <v>4000</v>
      </c>
      <c r="AE26" s="22">
        <f t="shared" si="28"/>
        <v>0</v>
      </c>
      <c r="AF26" s="23">
        <v>4000</v>
      </c>
      <c r="AG26" s="22">
        <f t="shared" si="40"/>
        <v>0</v>
      </c>
      <c r="AH26" s="23">
        <v>4000</v>
      </c>
      <c r="AI26" s="22">
        <f t="shared" si="41"/>
        <v>0</v>
      </c>
      <c r="AJ26" s="23">
        <v>4000</v>
      </c>
      <c r="AK26" s="22">
        <f t="shared" si="42"/>
        <v>0</v>
      </c>
      <c r="AL26" s="23">
        <v>4000</v>
      </c>
      <c r="AM26" s="24">
        <f t="shared" si="29"/>
        <v>0</v>
      </c>
      <c r="AN26" s="23">
        <v>4000</v>
      </c>
      <c r="AO26" s="24">
        <f t="shared" si="30"/>
        <v>0</v>
      </c>
      <c r="AP26" s="23">
        <v>4000</v>
      </c>
      <c r="AQ26" s="24">
        <f t="shared" si="31"/>
        <v>0</v>
      </c>
      <c r="AR26" s="23">
        <v>4000</v>
      </c>
      <c r="AS26" s="24">
        <f t="shared" si="32"/>
        <v>0</v>
      </c>
      <c r="AT26" s="23">
        <v>4000</v>
      </c>
      <c r="AU26" s="24">
        <f t="shared" si="33"/>
        <v>0</v>
      </c>
      <c r="AV26" s="23">
        <v>5000</v>
      </c>
      <c r="AW26" s="24">
        <f t="shared" si="34"/>
        <v>0</v>
      </c>
      <c r="AX26" s="23">
        <v>5000</v>
      </c>
      <c r="AY26" s="24">
        <f t="shared" si="35"/>
        <v>0</v>
      </c>
      <c r="AZ26" s="23">
        <v>5000</v>
      </c>
      <c r="BA26" s="24">
        <f t="shared" si="36"/>
        <v>0</v>
      </c>
      <c r="BB26" s="23">
        <v>5000</v>
      </c>
      <c r="BC26" s="24">
        <f t="shared" si="37"/>
        <v>0</v>
      </c>
      <c r="BD26" s="25">
        <f t="shared" si="38"/>
        <v>0</v>
      </c>
      <c r="BE26" s="26"/>
      <c r="BF26" s="26"/>
    </row>
    <row r="27" spans="2:58" s="27" customFormat="1" ht="15.6" x14ac:dyDescent="0.3">
      <c r="B27" s="13">
        <v>22</v>
      </c>
      <c r="C27" s="14" t="s">
        <v>67</v>
      </c>
      <c r="D27" s="15" t="s">
        <v>68</v>
      </c>
      <c r="E27" s="15" t="s">
        <v>68</v>
      </c>
      <c r="F27" s="16">
        <v>5000</v>
      </c>
      <c r="G27" s="17">
        <f t="shared" si="20"/>
        <v>0</v>
      </c>
      <c r="H27" s="16">
        <v>2000</v>
      </c>
      <c r="I27" s="17">
        <f t="shared" si="8"/>
        <v>0</v>
      </c>
      <c r="J27" s="18">
        <v>8000</v>
      </c>
      <c r="K27" s="17">
        <f t="shared" si="21"/>
        <v>0</v>
      </c>
      <c r="L27" s="19">
        <v>0</v>
      </c>
      <c r="M27" s="20">
        <v>0</v>
      </c>
      <c r="N27" s="19">
        <v>0</v>
      </c>
      <c r="O27" s="20">
        <v>0</v>
      </c>
      <c r="P27" s="19">
        <v>4000</v>
      </c>
      <c r="Q27" s="20">
        <f t="shared" si="22"/>
        <v>0</v>
      </c>
      <c r="R27" s="28">
        <v>4000</v>
      </c>
      <c r="S27" s="20">
        <f t="shared" si="23"/>
        <v>0</v>
      </c>
      <c r="T27" s="28">
        <v>4000</v>
      </c>
      <c r="U27" s="20">
        <f t="shared" si="24"/>
        <v>0</v>
      </c>
      <c r="V27" s="19">
        <v>4000</v>
      </c>
      <c r="W27" s="20">
        <f t="shared" si="25"/>
        <v>0</v>
      </c>
      <c r="X27" s="28">
        <v>4000</v>
      </c>
      <c r="Y27" s="20">
        <f t="shared" si="26"/>
        <v>0</v>
      </c>
      <c r="Z27" s="21">
        <v>4000</v>
      </c>
      <c r="AA27" s="20">
        <f t="shared" si="27"/>
        <v>0</v>
      </c>
      <c r="AB27" s="21">
        <v>4000</v>
      </c>
      <c r="AC27" s="22">
        <f t="shared" si="39"/>
        <v>0</v>
      </c>
      <c r="AD27" s="21">
        <v>4000</v>
      </c>
      <c r="AE27" s="22">
        <f t="shared" si="28"/>
        <v>0</v>
      </c>
      <c r="AF27" s="23">
        <v>4000</v>
      </c>
      <c r="AG27" s="22">
        <f t="shared" si="40"/>
        <v>0</v>
      </c>
      <c r="AH27" s="23">
        <v>4000</v>
      </c>
      <c r="AI27" s="22">
        <f t="shared" si="41"/>
        <v>0</v>
      </c>
      <c r="AJ27" s="23">
        <v>4000</v>
      </c>
      <c r="AK27" s="22">
        <f t="shared" si="42"/>
        <v>0</v>
      </c>
      <c r="AL27" s="23">
        <v>4000</v>
      </c>
      <c r="AM27" s="24">
        <f t="shared" si="29"/>
        <v>0</v>
      </c>
      <c r="AN27" s="23">
        <v>4000</v>
      </c>
      <c r="AO27" s="24">
        <f t="shared" si="30"/>
        <v>0</v>
      </c>
      <c r="AP27" s="23">
        <v>4000</v>
      </c>
      <c r="AQ27" s="24">
        <f t="shared" si="31"/>
        <v>0</v>
      </c>
      <c r="AR27" s="23">
        <v>4000</v>
      </c>
      <c r="AS27" s="24">
        <f t="shared" si="32"/>
        <v>0</v>
      </c>
      <c r="AT27" s="23">
        <v>4000</v>
      </c>
      <c r="AU27" s="24">
        <f t="shared" si="33"/>
        <v>0</v>
      </c>
      <c r="AV27" s="23">
        <v>5000</v>
      </c>
      <c r="AW27" s="24">
        <f t="shared" si="34"/>
        <v>0</v>
      </c>
      <c r="AX27" s="23">
        <v>5000</v>
      </c>
      <c r="AY27" s="24">
        <f t="shared" si="35"/>
        <v>0</v>
      </c>
      <c r="AZ27" s="23">
        <v>5000</v>
      </c>
      <c r="BA27" s="24">
        <f t="shared" si="36"/>
        <v>0</v>
      </c>
      <c r="BB27" s="23"/>
      <c r="BC27" s="24">
        <f t="shared" si="37"/>
        <v>5000</v>
      </c>
      <c r="BD27" s="25">
        <f t="shared" si="38"/>
        <v>5000</v>
      </c>
      <c r="BE27" s="26"/>
      <c r="BF27" s="26"/>
    </row>
    <row r="28" spans="2:58" s="27" customFormat="1" ht="15.6" x14ac:dyDescent="0.3">
      <c r="B28" s="13">
        <v>23</v>
      </c>
      <c r="C28" s="14" t="s">
        <v>69</v>
      </c>
      <c r="D28" s="15" t="s">
        <v>70</v>
      </c>
      <c r="E28" s="15" t="s">
        <v>71</v>
      </c>
      <c r="F28" s="16">
        <v>5000</v>
      </c>
      <c r="G28" s="17">
        <f t="shared" si="20"/>
        <v>0</v>
      </c>
      <c r="H28" s="16">
        <v>2000</v>
      </c>
      <c r="I28" s="17">
        <f t="shared" si="8"/>
        <v>0</v>
      </c>
      <c r="J28" s="18">
        <v>8000</v>
      </c>
      <c r="K28" s="17">
        <f t="shared" si="21"/>
        <v>0</v>
      </c>
      <c r="L28" s="19">
        <v>0</v>
      </c>
      <c r="M28" s="20">
        <v>0</v>
      </c>
      <c r="N28" s="19">
        <v>0</v>
      </c>
      <c r="O28" s="20">
        <v>0</v>
      </c>
      <c r="P28" s="19">
        <v>4000</v>
      </c>
      <c r="Q28" s="20">
        <f t="shared" si="22"/>
        <v>0</v>
      </c>
      <c r="R28" s="19">
        <v>4000</v>
      </c>
      <c r="S28" s="20">
        <f t="shared" si="23"/>
        <v>0</v>
      </c>
      <c r="T28" s="19">
        <v>4000</v>
      </c>
      <c r="U28" s="20">
        <f t="shared" si="24"/>
        <v>0</v>
      </c>
      <c r="V28" s="19">
        <v>4000</v>
      </c>
      <c r="W28" s="20">
        <f t="shared" si="25"/>
        <v>0</v>
      </c>
      <c r="X28" s="19">
        <v>4000</v>
      </c>
      <c r="Y28" s="20">
        <f t="shared" si="26"/>
        <v>0</v>
      </c>
      <c r="Z28" s="21">
        <v>4000</v>
      </c>
      <c r="AA28" s="20">
        <f t="shared" si="27"/>
        <v>0</v>
      </c>
      <c r="AB28" s="21">
        <v>4000</v>
      </c>
      <c r="AC28" s="22">
        <f t="shared" si="39"/>
        <v>0</v>
      </c>
      <c r="AD28" s="21">
        <v>4000</v>
      </c>
      <c r="AE28" s="22">
        <f t="shared" si="28"/>
        <v>0</v>
      </c>
      <c r="AF28" s="23">
        <v>4000</v>
      </c>
      <c r="AG28" s="22">
        <f t="shared" si="40"/>
        <v>0</v>
      </c>
      <c r="AH28" s="23">
        <v>4000</v>
      </c>
      <c r="AI28" s="22">
        <f t="shared" si="41"/>
        <v>0</v>
      </c>
      <c r="AJ28" s="23">
        <v>4000</v>
      </c>
      <c r="AK28" s="22">
        <f t="shared" si="42"/>
        <v>0</v>
      </c>
      <c r="AL28" s="23">
        <v>4000</v>
      </c>
      <c r="AM28" s="24">
        <f t="shared" si="29"/>
        <v>0</v>
      </c>
      <c r="AN28" s="23">
        <v>4000</v>
      </c>
      <c r="AO28" s="24">
        <f t="shared" si="30"/>
        <v>0</v>
      </c>
      <c r="AP28" s="23">
        <v>4000</v>
      </c>
      <c r="AQ28" s="24">
        <f t="shared" si="31"/>
        <v>0</v>
      </c>
      <c r="AR28" s="23">
        <v>4000</v>
      </c>
      <c r="AS28" s="24">
        <f t="shared" si="32"/>
        <v>0</v>
      </c>
      <c r="AT28" s="23">
        <v>4000</v>
      </c>
      <c r="AU28" s="24">
        <f t="shared" si="33"/>
        <v>0</v>
      </c>
      <c r="AV28" s="23">
        <v>5000</v>
      </c>
      <c r="AW28" s="24">
        <f t="shared" si="34"/>
        <v>0</v>
      </c>
      <c r="AX28" s="23">
        <v>5000</v>
      </c>
      <c r="AY28" s="24">
        <f t="shared" si="35"/>
        <v>0</v>
      </c>
      <c r="AZ28" s="23">
        <v>5000</v>
      </c>
      <c r="BA28" s="24">
        <f t="shared" si="36"/>
        <v>0</v>
      </c>
      <c r="BB28" s="23">
        <v>5000</v>
      </c>
      <c r="BC28" s="24">
        <f t="shared" si="37"/>
        <v>0</v>
      </c>
      <c r="BD28" s="25">
        <f t="shared" si="38"/>
        <v>0</v>
      </c>
      <c r="BE28" s="26"/>
      <c r="BF28" s="26"/>
    </row>
    <row r="29" spans="2:58" s="27" customFormat="1" ht="15.6" x14ac:dyDescent="0.3">
      <c r="B29" s="13">
        <v>24</v>
      </c>
      <c r="C29" s="14" t="s">
        <v>72</v>
      </c>
      <c r="D29" s="15" t="s">
        <v>73</v>
      </c>
      <c r="E29" s="15" t="s">
        <v>74</v>
      </c>
      <c r="F29" s="16">
        <v>5000</v>
      </c>
      <c r="G29" s="17">
        <f t="shared" si="20"/>
        <v>0</v>
      </c>
      <c r="H29" s="16">
        <v>2000</v>
      </c>
      <c r="I29" s="17">
        <f t="shared" si="8"/>
        <v>0</v>
      </c>
      <c r="J29" s="18">
        <v>8000</v>
      </c>
      <c r="K29" s="17">
        <f t="shared" si="21"/>
        <v>0</v>
      </c>
      <c r="L29" s="19">
        <v>0</v>
      </c>
      <c r="M29" s="20">
        <v>0</v>
      </c>
      <c r="N29" s="19">
        <v>0</v>
      </c>
      <c r="O29" s="20">
        <v>0</v>
      </c>
      <c r="P29" s="19">
        <v>4000</v>
      </c>
      <c r="Q29" s="20">
        <f t="shared" si="22"/>
        <v>0</v>
      </c>
      <c r="R29" s="19">
        <v>4000</v>
      </c>
      <c r="S29" s="20">
        <f t="shared" si="23"/>
        <v>0</v>
      </c>
      <c r="T29" s="19">
        <v>4000</v>
      </c>
      <c r="U29" s="20">
        <f t="shared" si="24"/>
        <v>0</v>
      </c>
      <c r="V29" s="19">
        <v>4000</v>
      </c>
      <c r="W29" s="20">
        <f t="shared" si="25"/>
        <v>0</v>
      </c>
      <c r="X29" s="19">
        <v>4000</v>
      </c>
      <c r="Y29" s="20">
        <f t="shared" si="26"/>
        <v>0</v>
      </c>
      <c r="Z29" s="21">
        <v>4000</v>
      </c>
      <c r="AA29" s="20">
        <f t="shared" si="27"/>
        <v>0</v>
      </c>
      <c r="AB29" s="21">
        <v>4000</v>
      </c>
      <c r="AC29" s="22">
        <f t="shared" si="39"/>
        <v>0</v>
      </c>
      <c r="AD29" s="21">
        <v>4000</v>
      </c>
      <c r="AE29" s="22">
        <f t="shared" si="28"/>
        <v>0</v>
      </c>
      <c r="AF29" s="23">
        <v>4000</v>
      </c>
      <c r="AG29" s="22">
        <f t="shared" si="40"/>
        <v>0</v>
      </c>
      <c r="AH29" s="23">
        <v>4000</v>
      </c>
      <c r="AI29" s="22">
        <f t="shared" si="41"/>
        <v>0</v>
      </c>
      <c r="AJ29" s="23">
        <v>4000</v>
      </c>
      <c r="AK29" s="22">
        <f t="shared" si="42"/>
        <v>0</v>
      </c>
      <c r="AL29" s="23">
        <v>4000</v>
      </c>
      <c r="AM29" s="24">
        <f t="shared" si="29"/>
        <v>0</v>
      </c>
      <c r="AN29" s="23">
        <v>4000</v>
      </c>
      <c r="AO29" s="24">
        <f t="shared" si="30"/>
        <v>0</v>
      </c>
      <c r="AP29" s="23">
        <v>4000</v>
      </c>
      <c r="AQ29" s="24">
        <f t="shared" si="31"/>
        <v>0</v>
      </c>
      <c r="AR29" s="23">
        <v>4000</v>
      </c>
      <c r="AS29" s="24">
        <f t="shared" si="32"/>
        <v>0</v>
      </c>
      <c r="AT29" s="23">
        <v>4000</v>
      </c>
      <c r="AU29" s="24">
        <f t="shared" si="33"/>
        <v>0</v>
      </c>
      <c r="AV29" s="23">
        <v>5000</v>
      </c>
      <c r="AW29" s="24">
        <f t="shared" si="34"/>
        <v>0</v>
      </c>
      <c r="AX29" s="23">
        <v>5000</v>
      </c>
      <c r="AY29" s="24">
        <f t="shared" si="35"/>
        <v>0</v>
      </c>
      <c r="AZ29" s="23">
        <v>5000</v>
      </c>
      <c r="BA29" s="24">
        <f t="shared" si="36"/>
        <v>0</v>
      </c>
      <c r="BB29" s="23">
        <v>5000</v>
      </c>
      <c r="BC29" s="24">
        <f t="shared" si="37"/>
        <v>0</v>
      </c>
      <c r="BD29" s="25">
        <f t="shared" si="38"/>
        <v>0</v>
      </c>
      <c r="BE29" s="26"/>
      <c r="BF29" s="26"/>
    </row>
    <row r="30" spans="2:58" s="27" customFormat="1" ht="15.6" x14ac:dyDescent="0.3">
      <c r="B30" s="13">
        <v>25</v>
      </c>
      <c r="C30" s="14" t="s">
        <v>75</v>
      </c>
      <c r="D30" s="15" t="s">
        <v>76</v>
      </c>
      <c r="E30" s="15" t="s">
        <v>77</v>
      </c>
      <c r="F30" s="34">
        <v>5000</v>
      </c>
      <c r="G30" s="17">
        <f t="shared" si="20"/>
        <v>0</v>
      </c>
      <c r="H30" s="16">
        <v>2000</v>
      </c>
      <c r="I30" s="17">
        <f t="shared" si="8"/>
        <v>0</v>
      </c>
      <c r="J30" s="18"/>
      <c r="K30" s="17"/>
      <c r="L30" s="19">
        <v>0</v>
      </c>
      <c r="M30" s="20">
        <v>0</v>
      </c>
      <c r="N30" s="19">
        <v>0</v>
      </c>
      <c r="O30" s="20">
        <v>0</v>
      </c>
      <c r="P30" s="19">
        <v>2500</v>
      </c>
      <c r="Q30" s="20">
        <f>2500-P30</f>
        <v>0</v>
      </c>
      <c r="R30" s="19">
        <v>4000</v>
      </c>
      <c r="S30" s="20">
        <f t="shared" si="23"/>
        <v>0</v>
      </c>
      <c r="T30" s="19">
        <v>4000</v>
      </c>
      <c r="U30" s="20">
        <f t="shared" si="24"/>
        <v>0</v>
      </c>
      <c r="V30" s="19">
        <v>4000</v>
      </c>
      <c r="W30" s="20">
        <f t="shared" si="25"/>
        <v>0</v>
      </c>
      <c r="X30" s="19">
        <v>4000</v>
      </c>
      <c r="Y30" s="20">
        <f t="shared" si="26"/>
        <v>0</v>
      </c>
      <c r="Z30" s="21">
        <v>4000</v>
      </c>
      <c r="AA30" s="20">
        <f t="shared" si="27"/>
        <v>0</v>
      </c>
      <c r="AB30" s="21">
        <v>4000</v>
      </c>
      <c r="AC30" s="22">
        <f t="shared" si="39"/>
        <v>0</v>
      </c>
      <c r="AD30" s="21">
        <v>4000</v>
      </c>
      <c r="AE30" s="22">
        <f t="shared" si="28"/>
        <v>0</v>
      </c>
      <c r="AF30" s="23">
        <v>4000</v>
      </c>
      <c r="AG30" s="22">
        <f t="shared" si="40"/>
        <v>0</v>
      </c>
      <c r="AH30" s="23">
        <v>4000</v>
      </c>
      <c r="AI30" s="22">
        <f t="shared" si="41"/>
        <v>0</v>
      </c>
      <c r="AJ30" s="23">
        <v>4000</v>
      </c>
      <c r="AK30" s="22">
        <f t="shared" si="42"/>
        <v>0</v>
      </c>
      <c r="AL30" s="23">
        <v>4000</v>
      </c>
      <c r="AM30" s="24">
        <f t="shared" si="29"/>
        <v>0</v>
      </c>
      <c r="AN30" s="23">
        <v>4000</v>
      </c>
      <c r="AO30" s="24">
        <f t="shared" si="30"/>
        <v>0</v>
      </c>
      <c r="AP30" s="23">
        <v>4000</v>
      </c>
      <c r="AQ30" s="24">
        <f t="shared" si="31"/>
        <v>0</v>
      </c>
      <c r="AR30" s="23">
        <v>4000</v>
      </c>
      <c r="AS30" s="24">
        <f t="shared" si="32"/>
        <v>0</v>
      </c>
      <c r="AT30" s="23"/>
      <c r="AU30" s="24">
        <f t="shared" si="33"/>
        <v>4000</v>
      </c>
      <c r="AV30" s="23">
        <v>5000</v>
      </c>
      <c r="AW30" s="24">
        <f t="shared" si="34"/>
        <v>0</v>
      </c>
      <c r="AX30" s="23">
        <v>5000</v>
      </c>
      <c r="AY30" s="24">
        <f t="shared" si="35"/>
        <v>0</v>
      </c>
      <c r="AZ30" s="23"/>
      <c r="BA30" s="24">
        <f t="shared" si="36"/>
        <v>5000</v>
      </c>
      <c r="BB30" s="23"/>
      <c r="BC30" s="24">
        <f t="shared" si="37"/>
        <v>5000</v>
      </c>
      <c r="BD30" s="25">
        <f t="shared" si="38"/>
        <v>14000</v>
      </c>
      <c r="BE30" s="26"/>
      <c r="BF30" s="26"/>
    </row>
    <row r="31" spans="2:58" s="27" customFormat="1" ht="15.6" x14ac:dyDescent="0.3">
      <c r="B31" s="13">
        <v>26</v>
      </c>
      <c r="C31" s="14" t="s">
        <v>78</v>
      </c>
      <c r="D31" s="15" t="s">
        <v>79</v>
      </c>
      <c r="E31" s="35" t="s">
        <v>51</v>
      </c>
      <c r="F31" s="34">
        <v>5000</v>
      </c>
      <c r="G31" s="17">
        <f t="shared" si="20"/>
        <v>0</v>
      </c>
      <c r="H31" s="16">
        <v>2000</v>
      </c>
      <c r="I31" s="17">
        <f t="shared" si="8"/>
        <v>0</v>
      </c>
      <c r="J31" s="18">
        <v>8000</v>
      </c>
      <c r="K31" s="17">
        <f t="shared" si="21"/>
        <v>0</v>
      </c>
      <c r="L31" s="19">
        <v>0</v>
      </c>
      <c r="M31" s="20">
        <v>0</v>
      </c>
      <c r="N31" s="19">
        <v>0</v>
      </c>
      <c r="O31" s="20">
        <v>0</v>
      </c>
      <c r="P31" s="19">
        <v>3000</v>
      </c>
      <c r="Q31" s="20">
        <f>3000-P31</f>
        <v>0</v>
      </c>
      <c r="R31" s="19">
        <v>3000</v>
      </c>
      <c r="S31" s="20">
        <f>3000-R31</f>
        <v>0</v>
      </c>
      <c r="T31" s="19">
        <v>3000</v>
      </c>
      <c r="U31" s="20">
        <f>3000-T31</f>
        <v>0</v>
      </c>
      <c r="V31" s="19">
        <v>3000</v>
      </c>
      <c r="W31" s="20">
        <f>3000-V31</f>
        <v>0</v>
      </c>
      <c r="X31" s="19">
        <v>3000</v>
      </c>
      <c r="Y31" s="20">
        <f>3000-X31</f>
        <v>0</v>
      </c>
      <c r="Z31" s="21">
        <v>3000</v>
      </c>
      <c r="AA31" s="20">
        <f>3000-Z31</f>
        <v>0</v>
      </c>
      <c r="AB31" s="21">
        <v>4000</v>
      </c>
      <c r="AC31" s="22">
        <f t="shared" si="39"/>
        <v>0</v>
      </c>
      <c r="AD31" s="21">
        <v>4000</v>
      </c>
      <c r="AE31" s="22">
        <f t="shared" si="28"/>
        <v>0</v>
      </c>
      <c r="AF31" s="23">
        <v>4000</v>
      </c>
      <c r="AG31" s="22">
        <f t="shared" si="40"/>
        <v>0</v>
      </c>
      <c r="AH31" s="23">
        <v>4000</v>
      </c>
      <c r="AI31" s="22">
        <f t="shared" si="41"/>
        <v>0</v>
      </c>
      <c r="AJ31" s="23">
        <v>4000</v>
      </c>
      <c r="AK31" s="22">
        <f t="shared" si="42"/>
        <v>0</v>
      </c>
      <c r="AL31" s="23">
        <v>4000</v>
      </c>
      <c r="AM31" s="24">
        <f t="shared" si="29"/>
        <v>0</v>
      </c>
      <c r="AN31" s="23">
        <v>4000</v>
      </c>
      <c r="AO31" s="24">
        <f t="shared" si="30"/>
        <v>0</v>
      </c>
      <c r="AP31" s="23">
        <v>4000</v>
      </c>
      <c r="AQ31" s="24">
        <f t="shared" si="31"/>
        <v>0</v>
      </c>
      <c r="AR31" s="23">
        <v>4000</v>
      </c>
      <c r="AS31" s="24">
        <f t="shared" si="32"/>
        <v>0</v>
      </c>
      <c r="AT31" s="23">
        <v>4000</v>
      </c>
      <c r="AU31" s="24">
        <f t="shared" si="33"/>
        <v>0</v>
      </c>
      <c r="AV31" s="23">
        <v>5000</v>
      </c>
      <c r="AW31" s="24">
        <f t="shared" si="34"/>
        <v>0</v>
      </c>
      <c r="AX31" s="23">
        <v>5000</v>
      </c>
      <c r="AY31" s="24">
        <f t="shared" si="35"/>
        <v>0</v>
      </c>
      <c r="AZ31" s="23">
        <v>5000</v>
      </c>
      <c r="BA31" s="24">
        <f t="shared" si="36"/>
        <v>0</v>
      </c>
      <c r="BB31" s="23"/>
      <c r="BC31" s="24">
        <f t="shared" si="37"/>
        <v>5000</v>
      </c>
      <c r="BD31" s="25">
        <f t="shared" si="38"/>
        <v>5000</v>
      </c>
      <c r="BE31" s="26"/>
      <c r="BF31" s="26"/>
    </row>
    <row r="32" spans="2:58" s="27" customFormat="1" ht="15.6" x14ac:dyDescent="0.3">
      <c r="B32" s="13">
        <v>27</v>
      </c>
      <c r="C32" s="14" t="s">
        <v>80</v>
      </c>
      <c r="D32" s="15" t="s">
        <v>81</v>
      </c>
      <c r="E32" s="15" t="s">
        <v>81</v>
      </c>
      <c r="F32" s="16">
        <v>5000</v>
      </c>
      <c r="G32" s="17">
        <f t="shared" si="20"/>
        <v>0</v>
      </c>
      <c r="H32" s="16">
        <v>2000</v>
      </c>
      <c r="I32" s="17">
        <f t="shared" si="8"/>
        <v>0</v>
      </c>
      <c r="J32" s="18">
        <v>10000</v>
      </c>
      <c r="K32" s="17">
        <f>10000-J32</f>
        <v>0</v>
      </c>
      <c r="L32" s="19">
        <v>0</v>
      </c>
      <c r="M32" s="20">
        <v>0</v>
      </c>
      <c r="N32" s="19">
        <v>0</v>
      </c>
      <c r="O32" s="20">
        <v>0</v>
      </c>
      <c r="P32" s="19">
        <v>4000</v>
      </c>
      <c r="Q32" s="20">
        <f t="shared" si="22"/>
        <v>0</v>
      </c>
      <c r="R32" s="19">
        <v>4000</v>
      </c>
      <c r="S32" s="20">
        <f t="shared" si="23"/>
        <v>0</v>
      </c>
      <c r="T32" s="19">
        <v>4000</v>
      </c>
      <c r="U32" s="20">
        <f t="shared" si="24"/>
        <v>0</v>
      </c>
      <c r="V32" s="19">
        <v>4000</v>
      </c>
      <c r="W32" s="20">
        <f t="shared" si="25"/>
        <v>0</v>
      </c>
      <c r="X32" s="19">
        <v>4000</v>
      </c>
      <c r="Y32" s="20">
        <f t="shared" si="26"/>
        <v>0</v>
      </c>
      <c r="Z32" s="21">
        <v>4000</v>
      </c>
      <c r="AA32" s="20">
        <f t="shared" si="27"/>
        <v>0</v>
      </c>
      <c r="AB32" s="21">
        <v>4000</v>
      </c>
      <c r="AC32" s="22">
        <f t="shared" si="39"/>
        <v>0</v>
      </c>
      <c r="AD32" s="21">
        <v>4000</v>
      </c>
      <c r="AE32" s="22">
        <f t="shared" si="28"/>
        <v>0</v>
      </c>
      <c r="AF32" s="23">
        <v>4000</v>
      </c>
      <c r="AG32" s="22">
        <f t="shared" si="40"/>
        <v>0</v>
      </c>
      <c r="AH32" s="23">
        <v>4000</v>
      </c>
      <c r="AI32" s="22">
        <f t="shared" si="41"/>
        <v>0</v>
      </c>
      <c r="AJ32" s="23">
        <v>4000</v>
      </c>
      <c r="AK32" s="22">
        <f t="shared" si="42"/>
        <v>0</v>
      </c>
      <c r="AL32" s="23">
        <v>4000</v>
      </c>
      <c r="AM32" s="24">
        <f t="shared" si="29"/>
        <v>0</v>
      </c>
      <c r="AN32" s="23">
        <v>4000</v>
      </c>
      <c r="AO32" s="24">
        <f t="shared" si="30"/>
        <v>0</v>
      </c>
      <c r="AP32" s="23">
        <v>4000</v>
      </c>
      <c r="AQ32" s="24">
        <f t="shared" si="31"/>
        <v>0</v>
      </c>
      <c r="AR32" s="23">
        <v>4000</v>
      </c>
      <c r="AS32" s="24">
        <f t="shared" si="32"/>
        <v>0</v>
      </c>
      <c r="AT32" s="23">
        <v>4000</v>
      </c>
      <c r="AU32" s="24">
        <f t="shared" si="33"/>
        <v>0</v>
      </c>
      <c r="AV32" s="23">
        <v>5000</v>
      </c>
      <c r="AW32" s="24">
        <f t="shared" si="34"/>
        <v>0</v>
      </c>
      <c r="AX32" s="23">
        <v>5000</v>
      </c>
      <c r="AY32" s="24">
        <f t="shared" si="35"/>
        <v>0</v>
      </c>
      <c r="AZ32" s="23">
        <v>5000</v>
      </c>
      <c r="BA32" s="24">
        <f t="shared" si="36"/>
        <v>0</v>
      </c>
      <c r="BB32" s="23">
        <v>5000</v>
      </c>
      <c r="BC32" s="24">
        <f t="shared" si="37"/>
        <v>0</v>
      </c>
      <c r="BD32" s="25">
        <f t="shared" si="38"/>
        <v>0</v>
      </c>
      <c r="BE32" s="26"/>
      <c r="BF32" s="26"/>
    </row>
    <row r="33" spans="2:58" s="27" customFormat="1" ht="15.6" x14ac:dyDescent="0.3">
      <c r="B33" s="13">
        <v>28</v>
      </c>
      <c r="C33" s="14" t="s">
        <v>82</v>
      </c>
      <c r="D33" s="15" t="s">
        <v>83</v>
      </c>
      <c r="E33" s="15" t="s">
        <v>84</v>
      </c>
      <c r="F33" s="16">
        <v>5000</v>
      </c>
      <c r="G33" s="17">
        <f t="shared" si="20"/>
        <v>0</v>
      </c>
      <c r="H33" s="16">
        <v>2000</v>
      </c>
      <c r="I33" s="17">
        <f t="shared" si="8"/>
        <v>0</v>
      </c>
      <c r="J33" s="18">
        <v>8000</v>
      </c>
      <c r="K33" s="17">
        <f t="shared" si="21"/>
        <v>0</v>
      </c>
      <c r="L33" s="19">
        <v>0</v>
      </c>
      <c r="M33" s="20">
        <v>0</v>
      </c>
      <c r="N33" s="19">
        <v>0</v>
      </c>
      <c r="O33" s="20">
        <v>0</v>
      </c>
      <c r="P33" s="19">
        <v>4000</v>
      </c>
      <c r="Q33" s="20">
        <f t="shared" si="22"/>
        <v>0</v>
      </c>
      <c r="R33" s="19">
        <v>4000</v>
      </c>
      <c r="S33" s="20">
        <f t="shared" si="23"/>
        <v>0</v>
      </c>
      <c r="T33" s="28">
        <v>0</v>
      </c>
      <c r="U33" s="20">
        <f t="shared" si="24"/>
        <v>4000</v>
      </c>
      <c r="V33" s="28">
        <v>0</v>
      </c>
      <c r="W33" s="20">
        <f t="shared" si="25"/>
        <v>4000</v>
      </c>
      <c r="X33" s="28">
        <v>0</v>
      </c>
      <c r="Y33" s="20">
        <f t="shared" si="26"/>
        <v>4000</v>
      </c>
      <c r="Z33" s="21">
        <v>0</v>
      </c>
      <c r="AA33" s="20">
        <f t="shared" si="27"/>
        <v>4000</v>
      </c>
      <c r="AB33" s="21">
        <v>4000</v>
      </c>
      <c r="AC33" s="22">
        <f t="shared" si="39"/>
        <v>0</v>
      </c>
      <c r="AD33" s="21">
        <v>4000</v>
      </c>
      <c r="AE33" s="22">
        <f t="shared" si="28"/>
        <v>0</v>
      </c>
      <c r="AF33" s="23">
        <v>4000</v>
      </c>
      <c r="AG33" s="22">
        <f t="shared" si="40"/>
        <v>0</v>
      </c>
      <c r="AH33" s="23">
        <v>4000</v>
      </c>
      <c r="AI33" s="22">
        <f t="shared" si="41"/>
        <v>0</v>
      </c>
      <c r="AJ33" s="23">
        <v>4000</v>
      </c>
      <c r="AK33" s="22">
        <f t="shared" si="42"/>
        <v>0</v>
      </c>
      <c r="AL33" s="23">
        <v>4000</v>
      </c>
      <c r="AM33" s="24">
        <f t="shared" si="29"/>
        <v>0</v>
      </c>
      <c r="AN33" s="23">
        <v>4000</v>
      </c>
      <c r="AO33" s="24">
        <f t="shared" si="30"/>
        <v>0</v>
      </c>
      <c r="AP33" s="23">
        <v>4000</v>
      </c>
      <c r="AQ33" s="24">
        <f t="shared" si="31"/>
        <v>0</v>
      </c>
      <c r="AR33" s="23">
        <v>4000</v>
      </c>
      <c r="AS33" s="24">
        <f t="shared" si="32"/>
        <v>0</v>
      </c>
      <c r="AT33" s="23">
        <v>4000</v>
      </c>
      <c r="AU33" s="24">
        <f t="shared" si="33"/>
        <v>0</v>
      </c>
      <c r="AV33" s="23">
        <v>5000</v>
      </c>
      <c r="AW33" s="24">
        <f t="shared" si="34"/>
        <v>0</v>
      </c>
      <c r="AX33" s="23">
        <v>5000</v>
      </c>
      <c r="AY33" s="24">
        <f t="shared" si="35"/>
        <v>0</v>
      </c>
      <c r="AZ33" s="23">
        <v>5000</v>
      </c>
      <c r="BA33" s="24">
        <f t="shared" si="36"/>
        <v>0</v>
      </c>
      <c r="BB33" s="23">
        <v>5000</v>
      </c>
      <c r="BC33" s="24">
        <f t="shared" si="37"/>
        <v>0</v>
      </c>
      <c r="BD33" s="25">
        <f t="shared" si="38"/>
        <v>16000</v>
      </c>
      <c r="BE33" s="26"/>
      <c r="BF33" s="26"/>
    </row>
    <row r="34" spans="2:58" s="27" customFormat="1" ht="15.6" x14ac:dyDescent="0.3">
      <c r="B34" s="13">
        <v>29</v>
      </c>
      <c r="C34" s="14" t="s">
        <v>85</v>
      </c>
      <c r="D34" s="15" t="s">
        <v>86</v>
      </c>
      <c r="E34" s="35" t="s">
        <v>87</v>
      </c>
      <c r="F34" s="18">
        <v>5000</v>
      </c>
      <c r="G34" s="17">
        <f t="shared" si="20"/>
        <v>0</v>
      </c>
      <c r="H34" s="16">
        <v>2000</v>
      </c>
      <c r="I34" s="17">
        <f t="shared" si="8"/>
        <v>0</v>
      </c>
      <c r="J34" s="18">
        <v>8000</v>
      </c>
      <c r="K34" s="17">
        <f t="shared" si="21"/>
        <v>0</v>
      </c>
      <c r="L34" s="19">
        <v>0</v>
      </c>
      <c r="M34" s="20">
        <v>0</v>
      </c>
      <c r="N34" s="19">
        <v>0</v>
      </c>
      <c r="O34" s="20">
        <v>0</v>
      </c>
      <c r="P34" s="19">
        <v>4000</v>
      </c>
      <c r="Q34" s="20">
        <f t="shared" si="22"/>
        <v>0</v>
      </c>
      <c r="R34" s="19">
        <v>4000</v>
      </c>
      <c r="S34" s="20">
        <f t="shared" si="23"/>
        <v>0</v>
      </c>
      <c r="T34" s="28">
        <v>4000</v>
      </c>
      <c r="U34" s="20">
        <f t="shared" si="24"/>
        <v>0</v>
      </c>
      <c r="V34" s="19">
        <v>4000</v>
      </c>
      <c r="W34" s="20">
        <f t="shared" si="25"/>
        <v>0</v>
      </c>
      <c r="X34" s="28">
        <v>4000</v>
      </c>
      <c r="Y34" s="20">
        <f t="shared" si="26"/>
        <v>0</v>
      </c>
      <c r="Z34" s="21">
        <v>4000</v>
      </c>
      <c r="AA34" s="20">
        <f t="shared" si="27"/>
        <v>0</v>
      </c>
      <c r="AB34" s="21">
        <v>4000</v>
      </c>
      <c r="AC34" s="22">
        <f t="shared" si="39"/>
        <v>0</v>
      </c>
      <c r="AD34" s="21">
        <v>4000</v>
      </c>
      <c r="AE34" s="22">
        <f t="shared" si="28"/>
        <v>0</v>
      </c>
      <c r="AF34" s="23">
        <v>4000</v>
      </c>
      <c r="AG34" s="22">
        <f t="shared" si="40"/>
        <v>0</v>
      </c>
      <c r="AH34" s="23">
        <v>4000</v>
      </c>
      <c r="AI34" s="22">
        <f t="shared" si="41"/>
        <v>0</v>
      </c>
      <c r="AJ34" s="23">
        <v>4000</v>
      </c>
      <c r="AK34" s="22">
        <f t="shared" si="42"/>
        <v>0</v>
      </c>
      <c r="AL34" s="23">
        <v>4000</v>
      </c>
      <c r="AM34" s="24">
        <f t="shared" si="29"/>
        <v>0</v>
      </c>
      <c r="AN34" s="23">
        <v>4000</v>
      </c>
      <c r="AO34" s="24">
        <f t="shared" si="30"/>
        <v>0</v>
      </c>
      <c r="AP34" s="23">
        <v>4000</v>
      </c>
      <c r="AQ34" s="24">
        <f t="shared" si="31"/>
        <v>0</v>
      </c>
      <c r="AR34" s="23">
        <v>4000</v>
      </c>
      <c r="AS34" s="24">
        <f t="shared" si="32"/>
        <v>0</v>
      </c>
      <c r="AT34" s="23">
        <v>4000</v>
      </c>
      <c r="AU34" s="24">
        <f t="shared" si="33"/>
        <v>0</v>
      </c>
      <c r="AV34" s="23">
        <v>5000</v>
      </c>
      <c r="AW34" s="24">
        <f t="shared" si="34"/>
        <v>0</v>
      </c>
      <c r="AX34" s="23">
        <v>5000</v>
      </c>
      <c r="AY34" s="24">
        <f t="shared" si="35"/>
        <v>0</v>
      </c>
      <c r="AZ34" s="23">
        <v>5000</v>
      </c>
      <c r="BA34" s="24">
        <f t="shared" si="36"/>
        <v>0</v>
      </c>
      <c r="BB34" s="23">
        <v>5000</v>
      </c>
      <c r="BC34" s="24">
        <f t="shared" si="37"/>
        <v>0</v>
      </c>
      <c r="BD34" s="25">
        <f t="shared" si="38"/>
        <v>0</v>
      </c>
      <c r="BE34" s="26"/>
      <c r="BF34" s="26"/>
    </row>
    <row r="35" spans="2:58" s="27" customFormat="1" ht="15.6" x14ac:dyDescent="0.3">
      <c r="B35" s="13">
        <v>30</v>
      </c>
      <c r="C35" s="14" t="s">
        <v>88</v>
      </c>
      <c r="D35" s="15" t="s">
        <v>89</v>
      </c>
      <c r="E35" s="15" t="s">
        <v>90</v>
      </c>
      <c r="F35" s="16">
        <v>5000</v>
      </c>
      <c r="G35" s="17">
        <f>5000-F35</f>
        <v>0</v>
      </c>
      <c r="H35" s="16">
        <v>2000</v>
      </c>
      <c r="I35" s="17">
        <f t="shared" si="8"/>
        <v>0</v>
      </c>
      <c r="J35" s="18">
        <v>8000</v>
      </c>
      <c r="K35" s="17">
        <f t="shared" si="21"/>
        <v>0</v>
      </c>
      <c r="L35" s="19">
        <v>0</v>
      </c>
      <c r="M35" s="20">
        <v>0</v>
      </c>
      <c r="N35" s="19">
        <v>0</v>
      </c>
      <c r="O35" s="20">
        <v>0</v>
      </c>
      <c r="P35" s="19">
        <v>3000</v>
      </c>
      <c r="Q35" s="20">
        <f>3000-P35</f>
        <v>0</v>
      </c>
      <c r="R35" s="19">
        <v>3000</v>
      </c>
      <c r="S35" s="20">
        <f>3000-R35</f>
        <v>0</v>
      </c>
      <c r="T35" s="19">
        <v>3000</v>
      </c>
      <c r="U35" s="20">
        <f>3000-T35</f>
        <v>0</v>
      </c>
      <c r="V35" s="19">
        <v>3000</v>
      </c>
      <c r="W35" s="20">
        <f>3000-V35</f>
        <v>0</v>
      </c>
      <c r="X35" s="19">
        <v>4000</v>
      </c>
      <c r="Y35" s="20">
        <f t="shared" si="26"/>
        <v>0</v>
      </c>
      <c r="Z35" s="21">
        <v>3000</v>
      </c>
      <c r="AA35" s="20">
        <f>3000-Z35</f>
        <v>0</v>
      </c>
      <c r="AB35" s="21">
        <v>4000</v>
      </c>
      <c r="AC35" s="22">
        <f t="shared" si="39"/>
        <v>0</v>
      </c>
      <c r="AD35" s="21">
        <v>4000</v>
      </c>
      <c r="AE35" s="22">
        <f t="shared" si="28"/>
        <v>0</v>
      </c>
      <c r="AF35" s="23">
        <v>4000</v>
      </c>
      <c r="AG35" s="22">
        <f t="shared" si="40"/>
        <v>0</v>
      </c>
      <c r="AH35" s="23">
        <v>4000</v>
      </c>
      <c r="AI35" s="22">
        <f t="shared" si="41"/>
        <v>0</v>
      </c>
      <c r="AJ35" s="23">
        <v>4000</v>
      </c>
      <c r="AK35" s="22">
        <f t="shared" si="42"/>
        <v>0</v>
      </c>
      <c r="AL35" s="23">
        <v>4000</v>
      </c>
      <c r="AM35" s="24">
        <f t="shared" si="29"/>
        <v>0</v>
      </c>
      <c r="AN35" s="23">
        <v>4000</v>
      </c>
      <c r="AO35" s="24">
        <f t="shared" si="30"/>
        <v>0</v>
      </c>
      <c r="AP35" s="23">
        <v>4000</v>
      </c>
      <c r="AQ35" s="24">
        <f t="shared" si="31"/>
        <v>0</v>
      </c>
      <c r="AR35" s="23">
        <v>4000</v>
      </c>
      <c r="AS35" s="24">
        <f t="shared" si="32"/>
        <v>0</v>
      </c>
      <c r="AT35" s="23">
        <v>4000</v>
      </c>
      <c r="AU35" s="24">
        <f t="shared" si="33"/>
        <v>0</v>
      </c>
      <c r="AV35" s="23">
        <v>5000</v>
      </c>
      <c r="AW35" s="24">
        <f t="shared" si="34"/>
        <v>0</v>
      </c>
      <c r="AX35" s="23">
        <v>5000</v>
      </c>
      <c r="AY35" s="24">
        <f t="shared" si="35"/>
        <v>0</v>
      </c>
      <c r="AZ35" s="23"/>
      <c r="BA35" s="24">
        <f t="shared" si="36"/>
        <v>5000</v>
      </c>
      <c r="BB35" s="23"/>
      <c r="BC35" s="24">
        <f t="shared" si="37"/>
        <v>5000</v>
      </c>
      <c r="BD35" s="25">
        <f t="shared" si="38"/>
        <v>10000</v>
      </c>
      <c r="BE35" s="26"/>
      <c r="BF35" s="26"/>
    </row>
    <row r="36" spans="2:58" s="27" customFormat="1" ht="15.6" x14ac:dyDescent="0.3">
      <c r="B36" s="13">
        <v>31</v>
      </c>
      <c r="C36" s="14" t="s">
        <v>91</v>
      </c>
      <c r="D36" s="15" t="s">
        <v>92</v>
      </c>
      <c r="E36" s="15" t="s">
        <v>92</v>
      </c>
      <c r="F36" s="16">
        <v>5000</v>
      </c>
      <c r="G36" s="17">
        <f t="shared" si="20"/>
        <v>0</v>
      </c>
      <c r="H36" s="16">
        <v>0</v>
      </c>
      <c r="I36" s="17">
        <f t="shared" si="8"/>
        <v>2000</v>
      </c>
      <c r="J36" s="18"/>
      <c r="K36" s="17"/>
      <c r="L36" s="19">
        <v>0</v>
      </c>
      <c r="M36" s="20">
        <v>0</v>
      </c>
      <c r="N36" s="19">
        <v>0</v>
      </c>
      <c r="O36" s="20">
        <v>0</v>
      </c>
      <c r="P36" s="19">
        <v>4000</v>
      </c>
      <c r="Q36" s="20">
        <f t="shared" si="22"/>
        <v>0</v>
      </c>
      <c r="R36" s="19">
        <v>4000</v>
      </c>
      <c r="S36" s="20">
        <f t="shared" si="23"/>
        <v>0</v>
      </c>
      <c r="T36" s="19">
        <v>4000</v>
      </c>
      <c r="U36" s="20">
        <f t="shared" si="24"/>
        <v>0</v>
      </c>
      <c r="V36" s="19">
        <v>4000</v>
      </c>
      <c r="W36" s="20">
        <f t="shared" si="25"/>
        <v>0</v>
      </c>
      <c r="X36" s="19">
        <v>4000</v>
      </c>
      <c r="Y36" s="20">
        <f t="shared" si="26"/>
        <v>0</v>
      </c>
      <c r="Z36" s="21">
        <v>4000</v>
      </c>
      <c r="AA36" s="20">
        <f t="shared" si="27"/>
        <v>0</v>
      </c>
      <c r="AB36" s="21">
        <v>4000</v>
      </c>
      <c r="AC36" s="22">
        <f t="shared" si="39"/>
        <v>0</v>
      </c>
      <c r="AD36" s="21">
        <v>4000</v>
      </c>
      <c r="AE36" s="22">
        <f t="shared" si="28"/>
        <v>0</v>
      </c>
      <c r="AF36" s="23">
        <v>4000</v>
      </c>
      <c r="AG36" s="22">
        <f t="shared" si="40"/>
        <v>0</v>
      </c>
      <c r="AH36" s="23">
        <v>4000</v>
      </c>
      <c r="AI36" s="22">
        <f t="shared" si="41"/>
        <v>0</v>
      </c>
      <c r="AJ36" s="23">
        <v>4000</v>
      </c>
      <c r="AK36" s="22">
        <f t="shared" si="42"/>
        <v>0</v>
      </c>
      <c r="AL36" s="23">
        <v>4000</v>
      </c>
      <c r="AM36" s="24">
        <f t="shared" si="29"/>
        <v>0</v>
      </c>
      <c r="AN36" s="23">
        <v>4000</v>
      </c>
      <c r="AO36" s="24">
        <f t="shared" si="30"/>
        <v>0</v>
      </c>
      <c r="AP36" s="23"/>
      <c r="AQ36" s="24">
        <f t="shared" si="31"/>
        <v>4000</v>
      </c>
      <c r="AR36" s="23"/>
      <c r="AS36" s="24">
        <f t="shared" si="32"/>
        <v>4000</v>
      </c>
      <c r="AT36" s="23"/>
      <c r="AU36" s="24">
        <f t="shared" si="33"/>
        <v>4000</v>
      </c>
      <c r="AV36" s="23"/>
      <c r="AW36" s="24">
        <f t="shared" si="34"/>
        <v>5000</v>
      </c>
      <c r="AX36" s="23"/>
      <c r="AY36" s="24">
        <f t="shared" si="35"/>
        <v>5000</v>
      </c>
      <c r="AZ36" s="23"/>
      <c r="BA36" s="24">
        <f t="shared" si="36"/>
        <v>5000</v>
      </c>
      <c r="BB36" s="23"/>
      <c r="BC36" s="24">
        <f t="shared" si="37"/>
        <v>5000</v>
      </c>
      <c r="BD36" s="25">
        <f t="shared" si="38"/>
        <v>34000</v>
      </c>
      <c r="BE36" s="26"/>
      <c r="BF36" s="26"/>
    </row>
    <row r="37" spans="2:58" s="27" customFormat="1" ht="15.6" x14ac:dyDescent="0.3">
      <c r="B37" s="13">
        <v>32</v>
      </c>
      <c r="C37" s="14" t="s">
        <v>93</v>
      </c>
      <c r="D37" s="15" t="s">
        <v>94</v>
      </c>
      <c r="E37" s="15" t="s">
        <v>95</v>
      </c>
      <c r="F37" s="16">
        <v>5000</v>
      </c>
      <c r="G37" s="17">
        <f t="shared" si="20"/>
        <v>0</v>
      </c>
      <c r="H37" s="16">
        <v>2000</v>
      </c>
      <c r="I37" s="17">
        <f t="shared" si="8"/>
        <v>0</v>
      </c>
      <c r="J37" s="18">
        <v>8000</v>
      </c>
      <c r="K37" s="17">
        <f t="shared" si="21"/>
        <v>0</v>
      </c>
      <c r="L37" s="19">
        <v>0</v>
      </c>
      <c r="M37" s="20">
        <v>0</v>
      </c>
      <c r="N37" s="19">
        <v>0</v>
      </c>
      <c r="O37" s="20">
        <v>0</v>
      </c>
      <c r="P37" s="19">
        <v>4000</v>
      </c>
      <c r="Q37" s="20">
        <f t="shared" si="22"/>
        <v>0</v>
      </c>
      <c r="R37" s="28">
        <v>4000</v>
      </c>
      <c r="S37" s="20">
        <f t="shared" si="23"/>
        <v>0</v>
      </c>
      <c r="T37" s="28">
        <v>4000</v>
      </c>
      <c r="U37" s="20">
        <f t="shared" si="24"/>
        <v>0</v>
      </c>
      <c r="V37" s="28">
        <v>4000</v>
      </c>
      <c r="W37" s="20">
        <f t="shared" si="25"/>
        <v>0</v>
      </c>
      <c r="X37" s="28">
        <v>4000</v>
      </c>
      <c r="Y37" s="20">
        <f t="shared" si="26"/>
        <v>0</v>
      </c>
      <c r="Z37" s="21">
        <v>4000</v>
      </c>
      <c r="AA37" s="20">
        <f t="shared" si="27"/>
        <v>0</v>
      </c>
      <c r="AB37" s="21">
        <v>4000</v>
      </c>
      <c r="AC37" s="22">
        <f t="shared" si="39"/>
        <v>0</v>
      </c>
      <c r="AD37" s="21">
        <v>4000</v>
      </c>
      <c r="AE37" s="22">
        <f t="shared" si="28"/>
        <v>0</v>
      </c>
      <c r="AF37" s="23">
        <v>4000</v>
      </c>
      <c r="AG37" s="22">
        <f t="shared" si="40"/>
        <v>0</v>
      </c>
      <c r="AH37" s="23">
        <v>4000</v>
      </c>
      <c r="AI37" s="22">
        <f t="shared" si="41"/>
        <v>0</v>
      </c>
      <c r="AJ37" s="23">
        <v>4000</v>
      </c>
      <c r="AK37" s="22">
        <f t="shared" si="42"/>
        <v>0</v>
      </c>
      <c r="AL37" s="23">
        <v>4000</v>
      </c>
      <c r="AM37" s="24">
        <f t="shared" si="29"/>
        <v>0</v>
      </c>
      <c r="AN37" s="23">
        <v>4000</v>
      </c>
      <c r="AO37" s="24">
        <f t="shared" si="30"/>
        <v>0</v>
      </c>
      <c r="AP37" s="23">
        <v>4000</v>
      </c>
      <c r="AQ37" s="24">
        <f t="shared" si="31"/>
        <v>0</v>
      </c>
      <c r="AR37" s="23">
        <v>4000</v>
      </c>
      <c r="AS37" s="24">
        <f t="shared" si="32"/>
        <v>0</v>
      </c>
      <c r="AT37" s="23">
        <v>4000</v>
      </c>
      <c r="AU37" s="24">
        <f t="shared" si="33"/>
        <v>0</v>
      </c>
      <c r="AV37" s="23">
        <v>5000</v>
      </c>
      <c r="AW37" s="24">
        <f t="shared" si="34"/>
        <v>0</v>
      </c>
      <c r="AX37" s="23">
        <v>5000</v>
      </c>
      <c r="AY37" s="24">
        <f t="shared" si="35"/>
        <v>0</v>
      </c>
      <c r="AZ37" s="23">
        <v>5000</v>
      </c>
      <c r="BA37" s="24">
        <f t="shared" si="36"/>
        <v>0</v>
      </c>
      <c r="BB37" s="23"/>
      <c r="BC37" s="24">
        <f t="shared" si="37"/>
        <v>5000</v>
      </c>
      <c r="BD37" s="25">
        <f t="shared" si="38"/>
        <v>5000</v>
      </c>
      <c r="BE37" s="26"/>
      <c r="BF37" s="26"/>
    </row>
    <row r="38" spans="2:58" s="27" customFormat="1" ht="15.6" x14ac:dyDescent="0.3">
      <c r="B38" s="13">
        <v>33</v>
      </c>
      <c r="C38" s="14" t="s">
        <v>96</v>
      </c>
      <c r="D38" s="15" t="s">
        <v>97</v>
      </c>
      <c r="E38" s="35" t="s">
        <v>98</v>
      </c>
      <c r="F38" s="34">
        <v>5000</v>
      </c>
      <c r="G38" s="17">
        <f t="shared" si="20"/>
        <v>0</v>
      </c>
      <c r="H38" s="16">
        <v>2000</v>
      </c>
      <c r="I38" s="17">
        <f t="shared" si="8"/>
        <v>0</v>
      </c>
      <c r="J38" s="18">
        <v>8000</v>
      </c>
      <c r="K38" s="17">
        <f t="shared" si="21"/>
        <v>0</v>
      </c>
      <c r="L38" s="19">
        <v>0</v>
      </c>
      <c r="M38" s="20">
        <v>0</v>
      </c>
      <c r="N38" s="19">
        <v>0</v>
      </c>
      <c r="O38" s="20">
        <v>0</v>
      </c>
      <c r="P38" s="19">
        <v>3000</v>
      </c>
      <c r="Q38" s="20">
        <f>3000-P38</f>
        <v>0</v>
      </c>
      <c r="R38" s="19">
        <v>3000</v>
      </c>
      <c r="S38" s="20">
        <f>3000-R38</f>
        <v>0</v>
      </c>
      <c r="T38" s="28">
        <v>3000</v>
      </c>
      <c r="U38" s="20">
        <f>3000-T38</f>
        <v>0</v>
      </c>
      <c r="V38" s="19">
        <v>3000</v>
      </c>
      <c r="W38" s="20">
        <f>3000-V38</f>
        <v>0</v>
      </c>
      <c r="X38" s="19">
        <v>3000</v>
      </c>
      <c r="Y38" s="20">
        <f>3000-X38</f>
        <v>0</v>
      </c>
      <c r="Z38" s="21">
        <v>3000</v>
      </c>
      <c r="AA38" s="20">
        <f>3000-Z38</f>
        <v>0</v>
      </c>
      <c r="AB38" s="21">
        <v>4000</v>
      </c>
      <c r="AC38" s="22">
        <f t="shared" si="39"/>
        <v>0</v>
      </c>
      <c r="AD38" s="21">
        <v>4000</v>
      </c>
      <c r="AE38" s="22">
        <f t="shared" si="28"/>
        <v>0</v>
      </c>
      <c r="AF38" s="23">
        <v>4000</v>
      </c>
      <c r="AG38" s="22">
        <f t="shared" si="40"/>
        <v>0</v>
      </c>
      <c r="AH38" s="23">
        <v>4000</v>
      </c>
      <c r="AI38" s="22">
        <f t="shared" si="41"/>
        <v>0</v>
      </c>
      <c r="AJ38" s="23">
        <v>4000</v>
      </c>
      <c r="AK38" s="22">
        <f t="shared" si="42"/>
        <v>0</v>
      </c>
      <c r="AL38" s="23">
        <v>4000</v>
      </c>
      <c r="AM38" s="24">
        <f t="shared" si="29"/>
        <v>0</v>
      </c>
      <c r="AN38" s="23">
        <v>4000</v>
      </c>
      <c r="AO38" s="24">
        <f t="shared" si="30"/>
        <v>0</v>
      </c>
      <c r="AP38" s="23">
        <v>4000</v>
      </c>
      <c r="AQ38" s="24">
        <f t="shared" si="31"/>
        <v>0</v>
      </c>
      <c r="AR38" s="23">
        <v>4000</v>
      </c>
      <c r="AS38" s="24">
        <f t="shared" si="32"/>
        <v>0</v>
      </c>
      <c r="AT38" s="23">
        <v>4000</v>
      </c>
      <c r="AU38" s="24">
        <f t="shared" si="33"/>
        <v>0</v>
      </c>
      <c r="AV38" s="23">
        <v>5000</v>
      </c>
      <c r="AW38" s="24">
        <f t="shared" si="34"/>
        <v>0</v>
      </c>
      <c r="AX38" s="23">
        <v>5000</v>
      </c>
      <c r="AY38" s="24">
        <f t="shared" si="35"/>
        <v>0</v>
      </c>
      <c r="AZ38" s="23"/>
      <c r="BA38" s="24">
        <f t="shared" si="36"/>
        <v>5000</v>
      </c>
      <c r="BB38" s="23"/>
      <c r="BC38" s="24">
        <f t="shared" si="37"/>
        <v>5000</v>
      </c>
      <c r="BD38" s="25">
        <f t="shared" si="38"/>
        <v>10000</v>
      </c>
      <c r="BE38" s="26"/>
      <c r="BF38" s="26"/>
    </row>
    <row r="39" spans="2:58" s="27" customFormat="1" ht="15.6" x14ac:dyDescent="0.3">
      <c r="B39" s="13">
        <v>34</v>
      </c>
      <c r="C39" s="14" t="s">
        <v>99</v>
      </c>
      <c r="D39" s="15" t="s">
        <v>100</v>
      </c>
      <c r="E39" s="15" t="s">
        <v>101</v>
      </c>
      <c r="F39" s="16">
        <v>5000</v>
      </c>
      <c r="G39" s="17">
        <f t="shared" si="20"/>
        <v>0</v>
      </c>
      <c r="H39" s="16">
        <v>2000</v>
      </c>
      <c r="I39" s="17">
        <f t="shared" si="8"/>
        <v>0</v>
      </c>
      <c r="J39" s="18">
        <v>8000</v>
      </c>
      <c r="K39" s="17">
        <f t="shared" si="21"/>
        <v>0</v>
      </c>
      <c r="L39" s="19">
        <v>0</v>
      </c>
      <c r="M39" s="20">
        <v>0</v>
      </c>
      <c r="N39" s="19">
        <v>0</v>
      </c>
      <c r="O39" s="20">
        <v>0</v>
      </c>
      <c r="P39" s="19">
        <v>4000</v>
      </c>
      <c r="Q39" s="20">
        <f t="shared" si="22"/>
        <v>0</v>
      </c>
      <c r="R39" s="19">
        <v>4000</v>
      </c>
      <c r="S39" s="20">
        <f t="shared" si="23"/>
        <v>0</v>
      </c>
      <c r="T39" s="19">
        <v>4000</v>
      </c>
      <c r="U39" s="20">
        <f t="shared" si="24"/>
        <v>0</v>
      </c>
      <c r="V39" s="19">
        <v>4000</v>
      </c>
      <c r="W39" s="20">
        <f t="shared" si="25"/>
        <v>0</v>
      </c>
      <c r="X39" s="19">
        <v>4000</v>
      </c>
      <c r="Y39" s="20">
        <f t="shared" si="26"/>
        <v>0</v>
      </c>
      <c r="Z39" s="21">
        <v>4000</v>
      </c>
      <c r="AA39" s="20">
        <f t="shared" si="27"/>
        <v>0</v>
      </c>
      <c r="AB39" s="21">
        <v>4000</v>
      </c>
      <c r="AC39" s="22">
        <f t="shared" si="39"/>
        <v>0</v>
      </c>
      <c r="AD39" s="21">
        <v>4000</v>
      </c>
      <c r="AE39" s="22">
        <f t="shared" si="28"/>
        <v>0</v>
      </c>
      <c r="AF39" s="23">
        <v>4000</v>
      </c>
      <c r="AG39" s="22">
        <f t="shared" si="40"/>
        <v>0</v>
      </c>
      <c r="AH39" s="23">
        <v>4000</v>
      </c>
      <c r="AI39" s="22">
        <f t="shared" si="41"/>
        <v>0</v>
      </c>
      <c r="AJ39" s="23">
        <v>4000</v>
      </c>
      <c r="AK39" s="22">
        <f t="shared" si="42"/>
        <v>0</v>
      </c>
      <c r="AL39" s="23">
        <v>4000</v>
      </c>
      <c r="AM39" s="24">
        <f t="shared" si="29"/>
        <v>0</v>
      </c>
      <c r="AN39" s="23">
        <v>4000</v>
      </c>
      <c r="AO39" s="24">
        <f t="shared" si="30"/>
        <v>0</v>
      </c>
      <c r="AP39" s="23">
        <v>4000</v>
      </c>
      <c r="AQ39" s="24">
        <f t="shared" si="31"/>
        <v>0</v>
      </c>
      <c r="AR39" s="23">
        <v>4000</v>
      </c>
      <c r="AS39" s="24">
        <f t="shared" si="32"/>
        <v>0</v>
      </c>
      <c r="AT39" s="23">
        <v>4000</v>
      </c>
      <c r="AU39" s="24">
        <f t="shared" si="33"/>
        <v>0</v>
      </c>
      <c r="AV39" s="23">
        <v>5000</v>
      </c>
      <c r="AW39" s="24">
        <f t="shared" si="34"/>
        <v>0</v>
      </c>
      <c r="AX39" s="23">
        <v>5000</v>
      </c>
      <c r="AY39" s="24">
        <f t="shared" si="35"/>
        <v>0</v>
      </c>
      <c r="AZ39" s="23">
        <v>5000</v>
      </c>
      <c r="BA39" s="24">
        <f t="shared" si="36"/>
        <v>0</v>
      </c>
      <c r="BB39" s="23">
        <v>5000</v>
      </c>
      <c r="BC39" s="24">
        <f t="shared" si="37"/>
        <v>0</v>
      </c>
      <c r="BD39" s="25">
        <f t="shared" si="38"/>
        <v>0</v>
      </c>
      <c r="BE39" s="26"/>
      <c r="BF39" s="26"/>
    </row>
    <row r="40" spans="2:58" s="27" customFormat="1" ht="15.6" x14ac:dyDescent="0.3">
      <c r="B40" s="13">
        <v>35</v>
      </c>
      <c r="C40" s="14" t="s">
        <v>102</v>
      </c>
      <c r="D40" s="15" t="s">
        <v>103</v>
      </c>
      <c r="E40" s="15" t="s">
        <v>104</v>
      </c>
      <c r="F40" s="16">
        <v>5000</v>
      </c>
      <c r="G40" s="17">
        <f t="shared" si="20"/>
        <v>0</v>
      </c>
      <c r="H40" s="16">
        <v>2000</v>
      </c>
      <c r="I40" s="17">
        <f t="shared" si="8"/>
        <v>0</v>
      </c>
      <c r="J40" s="18">
        <v>8000</v>
      </c>
      <c r="K40" s="17">
        <f t="shared" si="21"/>
        <v>0</v>
      </c>
      <c r="L40" s="19">
        <v>0</v>
      </c>
      <c r="M40" s="20">
        <v>0</v>
      </c>
      <c r="N40" s="19">
        <v>0</v>
      </c>
      <c r="O40" s="20">
        <v>0</v>
      </c>
      <c r="P40" s="19">
        <v>4000</v>
      </c>
      <c r="Q40" s="20">
        <f t="shared" si="22"/>
        <v>0</v>
      </c>
      <c r="R40" s="19">
        <v>4000</v>
      </c>
      <c r="S40" s="20">
        <f t="shared" si="23"/>
        <v>0</v>
      </c>
      <c r="T40" s="19">
        <v>4000</v>
      </c>
      <c r="U40" s="20">
        <f t="shared" si="24"/>
        <v>0</v>
      </c>
      <c r="V40" s="19">
        <v>4000</v>
      </c>
      <c r="W40" s="20">
        <f t="shared" si="25"/>
        <v>0</v>
      </c>
      <c r="X40" s="19">
        <v>4000</v>
      </c>
      <c r="Y40" s="20">
        <f t="shared" si="26"/>
        <v>0</v>
      </c>
      <c r="Z40" s="21">
        <v>4000</v>
      </c>
      <c r="AA40" s="20">
        <f t="shared" si="27"/>
        <v>0</v>
      </c>
      <c r="AB40" s="21">
        <v>4000</v>
      </c>
      <c r="AC40" s="22">
        <f t="shared" si="39"/>
        <v>0</v>
      </c>
      <c r="AD40" s="21">
        <v>4000</v>
      </c>
      <c r="AE40" s="22">
        <f t="shared" si="28"/>
        <v>0</v>
      </c>
      <c r="AF40" s="23">
        <v>4000</v>
      </c>
      <c r="AG40" s="22">
        <f t="shared" si="40"/>
        <v>0</v>
      </c>
      <c r="AH40" s="23">
        <v>4000</v>
      </c>
      <c r="AI40" s="22">
        <f t="shared" si="41"/>
        <v>0</v>
      </c>
      <c r="AJ40" s="23">
        <v>4000</v>
      </c>
      <c r="AK40" s="22">
        <f t="shared" si="42"/>
        <v>0</v>
      </c>
      <c r="AL40" s="23">
        <v>4000</v>
      </c>
      <c r="AM40" s="24">
        <f t="shared" si="29"/>
        <v>0</v>
      </c>
      <c r="AN40" s="23">
        <v>4000</v>
      </c>
      <c r="AO40" s="24">
        <f t="shared" si="30"/>
        <v>0</v>
      </c>
      <c r="AP40" s="23">
        <v>4000</v>
      </c>
      <c r="AQ40" s="24">
        <f t="shared" si="31"/>
        <v>0</v>
      </c>
      <c r="AR40" s="23">
        <v>4000</v>
      </c>
      <c r="AS40" s="24">
        <f t="shared" si="32"/>
        <v>0</v>
      </c>
      <c r="AT40" s="23">
        <v>4000</v>
      </c>
      <c r="AU40" s="24">
        <f t="shared" si="33"/>
        <v>0</v>
      </c>
      <c r="AV40" s="23">
        <v>5000</v>
      </c>
      <c r="AW40" s="24">
        <f t="shared" si="34"/>
        <v>0</v>
      </c>
      <c r="AX40" s="23">
        <v>5000</v>
      </c>
      <c r="AY40" s="24">
        <f t="shared" si="35"/>
        <v>0</v>
      </c>
      <c r="AZ40" s="23">
        <v>5000</v>
      </c>
      <c r="BA40" s="24">
        <f t="shared" si="36"/>
        <v>0</v>
      </c>
      <c r="BB40" s="23"/>
      <c r="BC40" s="24">
        <f t="shared" si="37"/>
        <v>5000</v>
      </c>
      <c r="BD40" s="25">
        <f t="shared" si="38"/>
        <v>5000</v>
      </c>
      <c r="BE40" s="26"/>
      <c r="BF40" s="26"/>
    </row>
    <row r="41" spans="2:58" s="40" customFormat="1" ht="15.6" x14ac:dyDescent="0.3">
      <c r="B41" s="36">
        <v>36</v>
      </c>
      <c r="C41" s="37" t="s">
        <v>105</v>
      </c>
      <c r="D41" s="15" t="s">
        <v>106</v>
      </c>
      <c r="E41" s="35" t="s">
        <v>106</v>
      </c>
      <c r="F41" s="38">
        <v>5000</v>
      </c>
      <c r="G41" s="17">
        <v>0</v>
      </c>
      <c r="H41" s="18">
        <v>2000</v>
      </c>
      <c r="I41" s="17">
        <f t="shared" si="8"/>
        <v>0</v>
      </c>
      <c r="J41" s="18">
        <v>8000</v>
      </c>
      <c r="K41" s="17">
        <f t="shared" si="21"/>
        <v>0</v>
      </c>
      <c r="L41" s="19">
        <v>0</v>
      </c>
      <c r="M41" s="20">
        <v>0</v>
      </c>
      <c r="N41" s="19">
        <v>0</v>
      </c>
      <c r="O41" s="20">
        <v>0</v>
      </c>
      <c r="P41" s="19">
        <v>3000</v>
      </c>
      <c r="Q41" s="20">
        <f>3000-P41</f>
        <v>0</v>
      </c>
      <c r="R41" s="19">
        <v>3000</v>
      </c>
      <c r="S41" s="20">
        <f>3000-R41</f>
        <v>0</v>
      </c>
      <c r="T41" s="19">
        <v>3000</v>
      </c>
      <c r="U41" s="20">
        <f>3000-T41</f>
        <v>0</v>
      </c>
      <c r="V41" s="19">
        <v>3000</v>
      </c>
      <c r="W41" s="20">
        <f>3000-V41</f>
        <v>0</v>
      </c>
      <c r="X41" s="19">
        <v>3000</v>
      </c>
      <c r="Y41" s="20">
        <f>3000-X41</f>
        <v>0</v>
      </c>
      <c r="Z41" s="21">
        <v>4000</v>
      </c>
      <c r="AA41" s="20">
        <f t="shared" si="27"/>
        <v>0</v>
      </c>
      <c r="AB41" s="21">
        <v>4000</v>
      </c>
      <c r="AC41" s="22">
        <f t="shared" si="39"/>
        <v>0</v>
      </c>
      <c r="AD41" s="21">
        <v>4000</v>
      </c>
      <c r="AE41" s="22">
        <f t="shared" si="28"/>
        <v>0</v>
      </c>
      <c r="AF41" s="23">
        <v>4000</v>
      </c>
      <c r="AG41" s="22">
        <f t="shared" si="40"/>
        <v>0</v>
      </c>
      <c r="AH41" s="23">
        <v>4000</v>
      </c>
      <c r="AI41" s="22">
        <f t="shared" si="41"/>
        <v>0</v>
      </c>
      <c r="AJ41" s="23">
        <v>4000</v>
      </c>
      <c r="AK41" s="22">
        <f t="shared" si="42"/>
        <v>0</v>
      </c>
      <c r="AL41" s="23">
        <v>4000</v>
      </c>
      <c r="AM41" s="24">
        <f t="shared" si="29"/>
        <v>0</v>
      </c>
      <c r="AN41" s="23">
        <v>4000</v>
      </c>
      <c r="AO41" s="24">
        <f t="shared" si="30"/>
        <v>0</v>
      </c>
      <c r="AP41" s="23">
        <v>4000</v>
      </c>
      <c r="AQ41" s="24">
        <f t="shared" si="31"/>
        <v>0</v>
      </c>
      <c r="AR41" s="23">
        <v>4000</v>
      </c>
      <c r="AS41" s="24">
        <f t="shared" si="32"/>
        <v>0</v>
      </c>
      <c r="AT41" s="23">
        <v>4000</v>
      </c>
      <c r="AU41" s="24">
        <f t="shared" si="33"/>
        <v>0</v>
      </c>
      <c r="AV41" s="23">
        <v>5000</v>
      </c>
      <c r="AW41" s="24">
        <f t="shared" si="34"/>
        <v>0</v>
      </c>
      <c r="AX41" s="23">
        <v>5000</v>
      </c>
      <c r="AY41" s="24">
        <f t="shared" si="35"/>
        <v>0</v>
      </c>
      <c r="AZ41" s="23">
        <v>5000</v>
      </c>
      <c r="BA41" s="24">
        <f t="shared" si="36"/>
        <v>0</v>
      </c>
      <c r="BB41" s="23">
        <v>5000</v>
      </c>
      <c r="BC41" s="24">
        <f t="shared" si="37"/>
        <v>0</v>
      </c>
      <c r="BD41" s="25">
        <f t="shared" si="38"/>
        <v>0</v>
      </c>
      <c r="BE41" s="39"/>
      <c r="BF41" s="39"/>
    </row>
    <row r="42" spans="2:58" s="27" customFormat="1" ht="15.6" x14ac:dyDescent="0.3">
      <c r="B42" s="13">
        <v>37</v>
      </c>
      <c r="C42" s="14" t="s">
        <v>107</v>
      </c>
      <c r="D42" s="15" t="s">
        <v>108</v>
      </c>
      <c r="E42" s="15" t="s">
        <v>109</v>
      </c>
      <c r="F42" s="16">
        <v>5000</v>
      </c>
      <c r="G42" s="17">
        <f>5000-F42</f>
        <v>0</v>
      </c>
      <c r="H42" s="16">
        <v>2000</v>
      </c>
      <c r="I42" s="17">
        <f t="shared" si="8"/>
        <v>0</v>
      </c>
      <c r="J42" s="18">
        <v>8000</v>
      </c>
      <c r="K42" s="17">
        <f t="shared" si="21"/>
        <v>0</v>
      </c>
      <c r="L42" s="19">
        <v>0</v>
      </c>
      <c r="M42" s="20">
        <v>0</v>
      </c>
      <c r="N42" s="19">
        <v>0</v>
      </c>
      <c r="O42" s="20">
        <v>0</v>
      </c>
      <c r="P42" s="19">
        <v>2500</v>
      </c>
      <c r="Q42" s="20">
        <f>2500-P42</f>
        <v>0</v>
      </c>
      <c r="R42" s="19">
        <v>2500</v>
      </c>
      <c r="S42" s="20">
        <f>2500-R42</f>
        <v>0</v>
      </c>
      <c r="T42" s="28">
        <v>2500</v>
      </c>
      <c r="U42" s="20">
        <f>2500-T42</f>
        <v>0</v>
      </c>
      <c r="V42" s="28">
        <v>2500</v>
      </c>
      <c r="W42" s="20">
        <f>2500-V42</f>
        <v>0</v>
      </c>
      <c r="X42" s="28">
        <v>4000</v>
      </c>
      <c r="Y42" s="20">
        <f t="shared" si="26"/>
        <v>0</v>
      </c>
      <c r="Z42" s="21">
        <v>4000</v>
      </c>
      <c r="AA42" s="20">
        <f t="shared" si="27"/>
        <v>0</v>
      </c>
      <c r="AB42" s="21">
        <v>4000</v>
      </c>
      <c r="AC42" s="22">
        <f t="shared" si="39"/>
        <v>0</v>
      </c>
      <c r="AD42" s="21">
        <v>4000</v>
      </c>
      <c r="AE42" s="22">
        <f t="shared" si="28"/>
        <v>0</v>
      </c>
      <c r="AF42" s="23">
        <v>4000</v>
      </c>
      <c r="AG42" s="22">
        <f t="shared" si="40"/>
        <v>0</v>
      </c>
      <c r="AH42" s="23">
        <v>4000</v>
      </c>
      <c r="AI42" s="22">
        <f t="shared" si="41"/>
        <v>0</v>
      </c>
      <c r="AJ42" s="23">
        <v>4000</v>
      </c>
      <c r="AK42" s="22">
        <f t="shared" si="42"/>
        <v>0</v>
      </c>
      <c r="AL42" s="23">
        <v>4000</v>
      </c>
      <c r="AM42" s="24">
        <f t="shared" si="29"/>
        <v>0</v>
      </c>
      <c r="AN42" s="23">
        <v>4000</v>
      </c>
      <c r="AO42" s="24">
        <f t="shared" si="30"/>
        <v>0</v>
      </c>
      <c r="AP42" s="23">
        <v>4000</v>
      </c>
      <c r="AQ42" s="24">
        <f t="shared" si="31"/>
        <v>0</v>
      </c>
      <c r="AR42" s="23">
        <v>4000</v>
      </c>
      <c r="AS42" s="24">
        <f t="shared" si="32"/>
        <v>0</v>
      </c>
      <c r="AT42" s="23">
        <v>4000</v>
      </c>
      <c r="AU42" s="24">
        <f t="shared" si="33"/>
        <v>0</v>
      </c>
      <c r="AV42" s="23">
        <v>5000</v>
      </c>
      <c r="AW42" s="24">
        <f t="shared" si="34"/>
        <v>0</v>
      </c>
      <c r="AX42" s="23">
        <v>5000</v>
      </c>
      <c r="AY42" s="24">
        <f t="shared" si="35"/>
        <v>0</v>
      </c>
      <c r="AZ42" s="23">
        <v>5000</v>
      </c>
      <c r="BA42" s="24">
        <f t="shared" si="36"/>
        <v>0</v>
      </c>
      <c r="BB42" s="23">
        <v>5000</v>
      </c>
      <c r="BC42" s="24">
        <f t="shared" si="37"/>
        <v>0</v>
      </c>
      <c r="BD42" s="25">
        <f t="shared" si="38"/>
        <v>0</v>
      </c>
      <c r="BE42" s="26"/>
      <c r="BF42" s="26"/>
    </row>
    <row r="43" spans="2:58" s="27" customFormat="1" ht="15.6" x14ac:dyDescent="0.3">
      <c r="B43" s="13">
        <v>38</v>
      </c>
      <c r="C43" s="14" t="s">
        <v>110</v>
      </c>
      <c r="D43" s="15" t="s">
        <v>111</v>
      </c>
      <c r="E43" s="15" t="s">
        <v>112</v>
      </c>
      <c r="F43" s="16">
        <v>5000</v>
      </c>
      <c r="G43" s="17">
        <f t="shared" ref="G43" si="43">F43-5000</f>
        <v>0</v>
      </c>
      <c r="H43" s="16">
        <v>2000</v>
      </c>
      <c r="I43" s="17">
        <f t="shared" si="8"/>
        <v>0</v>
      </c>
      <c r="J43" s="18">
        <v>8000</v>
      </c>
      <c r="K43" s="17">
        <f t="shared" si="21"/>
        <v>0</v>
      </c>
      <c r="L43" s="19">
        <v>0</v>
      </c>
      <c r="M43" s="20">
        <v>0</v>
      </c>
      <c r="N43" s="19">
        <v>0</v>
      </c>
      <c r="O43" s="20">
        <v>0</v>
      </c>
      <c r="P43" s="19">
        <v>4000</v>
      </c>
      <c r="Q43" s="20">
        <f t="shared" si="22"/>
        <v>0</v>
      </c>
      <c r="R43" s="19">
        <v>4000</v>
      </c>
      <c r="S43" s="20">
        <f t="shared" si="23"/>
        <v>0</v>
      </c>
      <c r="T43" s="19">
        <v>4000</v>
      </c>
      <c r="U43" s="20">
        <f t="shared" si="24"/>
        <v>0</v>
      </c>
      <c r="V43" s="19">
        <v>4000</v>
      </c>
      <c r="W43" s="20">
        <f t="shared" ref="W43:W45" si="44">4000-V43</f>
        <v>0</v>
      </c>
      <c r="X43" s="28">
        <v>4000</v>
      </c>
      <c r="Y43" s="20">
        <f t="shared" si="26"/>
        <v>0</v>
      </c>
      <c r="Z43" s="21">
        <v>4000</v>
      </c>
      <c r="AA43" s="20">
        <f t="shared" si="27"/>
        <v>0</v>
      </c>
      <c r="AB43" s="21">
        <v>4000</v>
      </c>
      <c r="AC43" s="22">
        <f t="shared" si="39"/>
        <v>0</v>
      </c>
      <c r="AD43" s="21">
        <v>4000</v>
      </c>
      <c r="AE43" s="22">
        <f t="shared" si="28"/>
        <v>0</v>
      </c>
      <c r="AF43" s="23">
        <v>4000</v>
      </c>
      <c r="AG43" s="22">
        <f t="shared" si="40"/>
        <v>0</v>
      </c>
      <c r="AH43" s="23">
        <v>4000</v>
      </c>
      <c r="AI43" s="22">
        <f t="shared" si="41"/>
        <v>0</v>
      </c>
      <c r="AJ43" s="23">
        <v>4000</v>
      </c>
      <c r="AK43" s="22">
        <f t="shared" si="42"/>
        <v>0</v>
      </c>
      <c r="AL43" s="23">
        <v>4000</v>
      </c>
      <c r="AM43" s="24">
        <f t="shared" si="29"/>
        <v>0</v>
      </c>
      <c r="AN43" s="23">
        <v>4000</v>
      </c>
      <c r="AO43" s="24">
        <f t="shared" si="30"/>
        <v>0</v>
      </c>
      <c r="AP43" s="23">
        <v>4000</v>
      </c>
      <c r="AQ43" s="24">
        <f t="shared" si="31"/>
        <v>0</v>
      </c>
      <c r="AR43" s="23">
        <v>4000</v>
      </c>
      <c r="AS43" s="24">
        <f t="shared" si="32"/>
        <v>0</v>
      </c>
      <c r="AT43" s="23">
        <v>4000</v>
      </c>
      <c r="AU43" s="24">
        <f t="shared" si="33"/>
        <v>0</v>
      </c>
      <c r="AV43" s="23">
        <v>5000</v>
      </c>
      <c r="AW43" s="24">
        <f t="shared" si="34"/>
        <v>0</v>
      </c>
      <c r="AX43" s="23">
        <v>5000</v>
      </c>
      <c r="AY43" s="24">
        <f t="shared" si="35"/>
        <v>0</v>
      </c>
      <c r="AZ43" s="23">
        <v>5000</v>
      </c>
      <c r="BA43" s="24">
        <f t="shared" si="36"/>
        <v>0</v>
      </c>
      <c r="BB43" s="23"/>
      <c r="BC43" s="24">
        <f t="shared" si="37"/>
        <v>5000</v>
      </c>
      <c r="BD43" s="25">
        <f t="shared" si="38"/>
        <v>5000</v>
      </c>
      <c r="BE43" s="26"/>
      <c r="BF43" s="26"/>
    </row>
    <row r="44" spans="2:58" s="27" customFormat="1" ht="15.6" x14ac:dyDescent="0.3">
      <c r="B44" s="13">
        <v>39</v>
      </c>
      <c r="C44" s="14" t="s">
        <v>113</v>
      </c>
      <c r="D44" s="15" t="s">
        <v>114</v>
      </c>
      <c r="E44" s="15" t="s">
        <v>114</v>
      </c>
      <c r="F44" s="16">
        <v>5000</v>
      </c>
      <c r="G44" s="17">
        <f>5000-F44</f>
        <v>0</v>
      </c>
      <c r="H44" s="16">
        <v>2000</v>
      </c>
      <c r="I44" s="17">
        <f t="shared" si="8"/>
        <v>0</v>
      </c>
      <c r="J44" s="18">
        <v>8000</v>
      </c>
      <c r="K44" s="17">
        <f t="shared" si="21"/>
        <v>0</v>
      </c>
      <c r="L44" s="19">
        <v>0</v>
      </c>
      <c r="M44" s="20">
        <v>0</v>
      </c>
      <c r="N44" s="19">
        <v>0</v>
      </c>
      <c r="O44" s="20">
        <v>0</v>
      </c>
      <c r="P44" s="19">
        <v>4000</v>
      </c>
      <c r="Q44" s="20">
        <f t="shared" si="22"/>
        <v>0</v>
      </c>
      <c r="R44" s="19">
        <v>4000</v>
      </c>
      <c r="S44" s="20">
        <f t="shared" si="23"/>
        <v>0</v>
      </c>
      <c r="T44" s="28">
        <v>4000</v>
      </c>
      <c r="U44" s="20">
        <f t="shared" si="24"/>
        <v>0</v>
      </c>
      <c r="V44" s="28">
        <v>4000</v>
      </c>
      <c r="W44" s="20">
        <f t="shared" si="44"/>
        <v>0</v>
      </c>
      <c r="X44" s="28">
        <v>4000</v>
      </c>
      <c r="Y44" s="20">
        <f t="shared" si="26"/>
        <v>0</v>
      </c>
      <c r="Z44" s="21">
        <v>4000</v>
      </c>
      <c r="AA44" s="20">
        <f t="shared" si="27"/>
        <v>0</v>
      </c>
      <c r="AB44" s="21">
        <v>4000</v>
      </c>
      <c r="AC44" s="22">
        <f t="shared" si="39"/>
        <v>0</v>
      </c>
      <c r="AD44" s="21">
        <v>4000</v>
      </c>
      <c r="AE44" s="22">
        <f t="shared" si="28"/>
        <v>0</v>
      </c>
      <c r="AF44" s="23">
        <v>4000</v>
      </c>
      <c r="AG44" s="22">
        <f t="shared" si="40"/>
        <v>0</v>
      </c>
      <c r="AH44" s="23">
        <v>4000</v>
      </c>
      <c r="AI44" s="22">
        <f t="shared" si="41"/>
        <v>0</v>
      </c>
      <c r="AJ44" s="23">
        <v>4000</v>
      </c>
      <c r="AK44" s="22">
        <f t="shared" si="42"/>
        <v>0</v>
      </c>
      <c r="AL44" s="23">
        <v>4000</v>
      </c>
      <c r="AM44" s="24">
        <f t="shared" si="29"/>
        <v>0</v>
      </c>
      <c r="AN44" s="23">
        <v>4000</v>
      </c>
      <c r="AO44" s="24">
        <f t="shared" si="30"/>
        <v>0</v>
      </c>
      <c r="AP44" s="23"/>
      <c r="AQ44" s="24">
        <f t="shared" si="31"/>
        <v>4000</v>
      </c>
      <c r="AR44" s="23"/>
      <c r="AS44" s="24">
        <f t="shared" si="32"/>
        <v>4000</v>
      </c>
      <c r="AT44" s="23"/>
      <c r="AU44" s="24">
        <f t="shared" si="33"/>
        <v>4000</v>
      </c>
      <c r="AV44" s="23"/>
      <c r="AW44" s="24">
        <f t="shared" si="34"/>
        <v>5000</v>
      </c>
      <c r="AX44" s="23"/>
      <c r="AY44" s="24">
        <f t="shared" si="35"/>
        <v>5000</v>
      </c>
      <c r="AZ44" s="23"/>
      <c r="BA44" s="24">
        <f t="shared" si="36"/>
        <v>5000</v>
      </c>
      <c r="BB44" s="23"/>
      <c r="BC44" s="24">
        <f t="shared" si="37"/>
        <v>5000</v>
      </c>
      <c r="BD44" s="25">
        <f t="shared" si="38"/>
        <v>32000</v>
      </c>
      <c r="BE44" s="26"/>
      <c r="BF44" s="26"/>
    </row>
    <row r="45" spans="2:58" s="27" customFormat="1" ht="15.6" x14ac:dyDescent="0.3">
      <c r="B45" s="13">
        <v>40</v>
      </c>
      <c r="C45" s="14" t="s">
        <v>115</v>
      </c>
      <c r="D45" s="15" t="s">
        <v>116</v>
      </c>
      <c r="E45" s="15" t="s">
        <v>117</v>
      </c>
      <c r="F45" s="16">
        <v>5000</v>
      </c>
      <c r="G45" s="17">
        <f t="shared" ref="G45" si="45">F45-5000</f>
        <v>0</v>
      </c>
      <c r="H45" s="16">
        <v>2000</v>
      </c>
      <c r="I45" s="17">
        <f t="shared" si="8"/>
        <v>0</v>
      </c>
      <c r="J45" s="18">
        <v>8000</v>
      </c>
      <c r="K45" s="17">
        <f t="shared" si="21"/>
        <v>0</v>
      </c>
      <c r="L45" s="19">
        <v>0</v>
      </c>
      <c r="M45" s="20">
        <v>0</v>
      </c>
      <c r="N45" s="19">
        <v>0</v>
      </c>
      <c r="O45" s="20">
        <v>0</v>
      </c>
      <c r="P45" s="19">
        <v>4000</v>
      </c>
      <c r="Q45" s="20">
        <f t="shared" si="22"/>
        <v>0</v>
      </c>
      <c r="R45" s="19">
        <v>4000</v>
      </c>
      <c r="S45" s="20">
        <f t="shared" si="23"/>
        <v>0</v>
      </c>
      <c r="T45" s="19">
        <v>4000</v>
      </c>
      <c r="U45" s="20">
        <f t="shared" si="24"/>
        <v>0</v>
      </c>
      <c r="V45" s="19">
        <v>4000</v>
      </c>
      <c r="W45" s="20">
        <f t="shared" si="44"/>
        <v>0</v>
      </c>
      <c r="X45" s="28">
        <v>4000</v>
      </c>
      <c r="Y45" s="20">
        <f t="shared" si="26"/>
        <v>0</v>
      </c>
      <c r="Z45" s="21">
        <v>4000</v>
      </c>
      <c r="AA45" s="20">
        <f t="shared" si="27"/>
        <v>0</v>
      </c>
      <c r="AB45" s="21">
        <v>4000</v>
      </c>
      <c r="AC45" s="22">
        <f t="shared" si="39"/>
        <v>0</v>
      </c>
      <c r="AD45" s="21">
        <v>4000</v>
      </c>
      <c r="AE45" s="22">
        <f t="shared" si="28"/>
        <v>0</v>
      </c>
      <c r="AF45" s="23">
        <v>4000</v>
      </c>
      <c r="AG45" s="22">
        <f t="shared" si="40"/>
        <v>0</v>
      </c>
      <c r="AH45" s="23">
        <v>4000</v>
      </c>
      <c r="AI45" s="22">
        <f t="shared" si="41"/>
        <v>0</v>
      </c>
      <c r="AJ45" s="23">
        <v>4000</v>
      </c>
      <c r="AK45" s="22">
        <f t="shared" si="42"/>
        <v>0</v>
      </c>
      <c r="AL45" s="23">
        <v>4000</v>
      </c>
      <c r="AM45" s="24">
        <f t="shared" si="29"/>
        <v>0</v>
      </c>
      <c r="AN45" s="23">
        <v>4000</v>
      </c>
      <c r="AO45" s="24">
        <f t="shared" si="30"/>
        <v>0</v>
      </c>
      <c r="AP45" s="23">
        <v>4000</v>
      </c>
      <c r="AQ45" s="24">
        <f t="shared" si="31"/>
        <v>0</v>
      </c>
      <c r="AR45" s="23">
        <v>4000</v>
      </c>
      <c r="AS45" s="24">
        <f t="shared" si="32"/>
        <v>0</v>
      </c>
      <c r="AT45" s="23">
        <v>4000</v>
      </c>
      <c r="AU45" s="24">
        <f t="shared" si="33"/>
        <v>0</v>
      </c>
      <c r="AV45" s="23">
        <v>5000</v>
      </c>
      <c r="AW45" s="24">
        <f t="shared" si="34"/>
        <v>0</v>
      </c>
      <c r="AX45" s="23"/>
      <c r="AY45" s="24">
        <f t="shared" si="35"/>
        <v>5000</v>
      </c>
      <c r="AZ45" s="23"/>
      <c r="BA45" s="24">
        <f t="shared" si="36"/>
        <v>5000</v>
      </c>
      <c r="BB45" s="23"/>
      <c r="BC45" s="24">
        <f t="shared" si="37"/>
        <v>5000</v>
      </c>
      <c r="BD45" s="25">
        <f t="shared" si="38"/>
        <v>15000</v>
      </c>
      <c r="BE45" s="26"/>
      <c r="BF45" s="26"/>
    </row>
    <row r="46" spans="2:58" s="40" customFormat="1" ht="15.6" x14ac:dyDescent="0.3">
      <c r="B46" s="36">
        <v>41</v>
      </c>
      <c r="C46" s="37" t="s">
        <v>118</v>
      </c>
      <c r="D46" s="15" t="s">
        <v>119</v>
      </c>
      <c r="E46" s="35" t="s">
        <v>120</v>
      </c>
      <c r="F46" s="38">
        <v>5000</v>
      </c>
      <c r="G46" s="17">
        <v>0</v>
      </c>
      <c r="H46" s="18">
        <v>2000</v>
      </c>
      <c r="I46" s="17">
        <f t="shared" si="8"/>
        <v>0</v>
      </c>
      <c r="J46" s="18">
        <v>3000</v>
      </c>
      <c r="K46" s="17"/>
      <c r="L46" s="19">
        <v>0</v>
      </c>
      <c r="M46" s="20">
        <v>0</v>
      </c>
      <c r="N46" s="19">
        <v>0</v>
      </c>
      <c r="O46" s="20">
        <v>0</v>
      </c>
      <c r="P46" s="19">
        <v>4000</v>
      </c>
      <c r="Q46" s="20">
        <f t="shared" si="22"/>
        <v>0</v>
      </c>
      <c r="R46" s="19">
        <v>4000</v>
      </c>
      <c r="S46" s="20">
        <f t="shared" si="23"/>
        <v>0</v>
      </c>
      <c r="T46" s="19">
        <v>4000</v>
      </c>
      <c r="U46" s="20">
        <f t="shared" si="24"/>
        <v>0</v>
      </c>
      <c r="V46" s="19">
        <v>4000</v>
      </c>
      <c r="W46" s="20">
        <f>4000-V46</f>
        <v>0</v>
      </c>
      <c r="X46" s="19">
        <v>4000</v>
      </c>
      <c r="Y46" s="20">
        <f t="shared" si="26"/>
        <v>0</v>
      </c>
      <c r="Z46" s="21">
        <v>4000</v>
      </c>
      <c r="AA46" s="20">
        <f t="shared" si="27"/>
        <v>0</v>
      </c>
      <c r="AB46" s="21">
        <v>4000</v>
      </c>
      <c r="AC46" s="22">
        <f t="shared" si="39"/>
        <v>0</v>
      </c>
      <c r="AD46" s="21">
        <v>4000</v>
      </c>
      <c r="AE46" s="22">
        <f t="shared" si="28"/>
        <v>0</v>
      </c>
      <c r="AF46" s="23">
        <v>4000</v>
      </c>
      <c r="AG46" s="22">
        <f t="shared" si="40"/>
        <v>0</v>
      </c>
      <c r="AH46" s="23">
        <v>4000</v>
      </c>
      <c r="AI46" s="22">
        <f t="shared" si="41"/>
        <v>0</v>
      </c>
      <c r="AJ46" s="23">
        <v>4000</v>
      </c>
      <c r="AK46" s="22">
        <f t="shared" si="42"/>
        <v>0</v>
      </c>
      <c r="AL46" s="23">
        <v>4000</v>
      </c>
      <c r="AM46" s="24">
        <f t="shared" si="29"/>
        <v>0</v>
      </c>
      <c r="AN46" s="23">
        <v>4000</v>
      </c>
      <c r="AO46" s="24">
        <f t="shared" si="30"/>
        <v>0</v>
      </c>
      <c r="AP46" s="23">
        <v>4000</v>
      </c>
      <c r="AQ46" s="24">
        <f t="shared" si="31"/>
        <v>0</v>
      </c>
      <c r="AR46" s="23">
        <v>4000</v>
      </c>
      <c r="AS46" s="24">
        <f t="shared" si="32"/>
        <v>0</v>
      </c>
      <c r="AT46" s="23">
        <v>4000</v>
      </c>
      <c r="AU46" s="24">
        <f t="shared" si="33"/>
        <v>0</v>
      </c>
      <c r="AV46" s="23">
        <v>5000</v>
      </c>
      <c r="AW46" s="24">
        <f t="shared" si="34"/>
        <v>0</v>
      </c>
      <c r="AX46" s="23">
        <v>5000</v>
      </c>
      <c r="AY46" s="24">
        <f t="shared" si="35"/>
        <v>0</v>
      </c>
      <c r="AZ46" s="23"/>
      <c r="BA46" s="24">
        <f t="shared" si="36"/>
        <v>5000</v>
      </c>
      <c r="BB46" s="23"/>
      <c r="BC46" s="24">
        <f t="shared" si="37"/>
        <v>5000</v>
      </c>
      <c r="BD46" s="25">
        <f t="shared" si="38"/>
        <v>10000</v>
      </c>
      <c r="BE46" s="39"/>
      <c r="BF46" s="39"/>
    </row>
    <row r="47" spans="2:58" s="12" customFormat="1" ht="15.6" x14ac:dyDescent="0.3">
      <c r="B47" s="8">
        <v>42</v>
      </c>
      <c r="C47" s="33" t="s">
        <v>121</v>
      </c>
      <c r="D47" s="33"/>
      <c r="E47" s="10" t="s">
        <v>11</v>
      </c>
      <c r="F47" s="10" t="s">
        <v>11</v>
      </c>
      <c r="G47" s="10" t="s">
        <v>11</v>
      </c>
      <c r="H47" s="10" t="s">
        <v>11</v>
      </c>
      <c r="I47" s="10" t="s">
        <v>11</v>
      </c>
      <c r="J47" s="10" t="s">
        <v>11</v>
      </c>
      <c r="K47" s="10" t="s">
        <v>11</v>
      </c>
      <c r="L47" s="10" t="s">
        <v>11</v>
      </c>
      <c r="M47" s="10" t="s">
        <v>11</v>
      </c>
      <c r="N47" s="10" t="s">
        <v>11</v>
      </c>
      <c r="O47" s="10" t="s">
        <v>11</v>
      </c>
      <c r="P47" s="10" t="s">
        <v>11</v>
      </c>
      <c r="Q47" s="10" t="s">
        <v>11</v>
      </c>
      <c r="R47" s="10" t="s">
        <v>11</v>
      </c>
      <c r="S47" s="10" t="s">
        <v>11</v>
      </c>
      <c r="T47" s="10" t="s">
        <v>11</v>
      </c>
      <c r="U47" s="10" t="s">
        <v>11</v>
      </c>
      <c r="V47" s="10" t="s">
        <v>11</v>
      </c>
      <c r="W47" s="10" t="s">
        <v>11</v>
      </c>
      <c r="X47" s="10" t="s">
        <v>11</v>
      </c>
      <c r="Y47" s="10" t="s">
        <v>11</v>
      </c>
      <c r="Z47" s="10" t="s">
        <v>11</v>
      </c>
      <c r="AA47" s="10" t="s">
        <v>11</v>
      </c>
      <c r="AB47" s="10" t="s">
        <v>11</v>
      </c>
      <c r="AC47" s="10" t="s">
        <v>11</v>
      </c>
      <c r="AD47" s="10" t="s">
        <v>11</v>
      </c>
      <c r="AE47" s="10" t="s">
        <v>11</v>
      </c>
      <c r="AF47" s="10" t="s">
        <v>11</v>
      </c>
      <c r="AG47" s="10" t="s">
        <v>11</v>
      </c>
      <c r="AH47" s="10" t="s">
        <v>11</v>
      </c>
      <c r="AI47" s="10" t="s">
        <v>11</v>
      </c>
      <c r="AJ47" s="10" t="s">
        <v>11</v>
      </c>
      <c r="AK47" s="10" t="s">
        <v>11</v>
      </c>
      <c r="AL47" s="10" t="s">
        <v>11</v>
      </c>
      <c r="AM47" s="10" t="s">
        <v>11</v>
      </c>
      <c r="AN47" s="10" t="s">
        <v>11</v>
      </c>
      <c r="AO47" s="10" t="s">
        <v>11</v>
      </c>
      <c r="AP47" s="10" t="s">
        <v>11</v>
      </c>
      <c r="AQ47" s="10" t="s">
        <v>11</v>
      </c>
      <c r="AR47" s="10" t="s">
        <v>11</v>
      </c>
      <c r="AS47" s="10" t="s">
        <v>11</v>
      </c>
      <c r="AT47" s="10" t="s">
        <v>11</v>
      </c>
      <c r="AU47" s="10" t="s">
        <v>11</v>
      </c>
      <c r="AV47" s="10" t="s">
        <v>11</v>
      </c>
      <c r="AW47" s="10" t="s">
        <v>11</v>
      </c>
      <c r="AX47" s="10"/>
      <c r="AY47" s="10"/>
      <c r="AZ47" s="10"/>
      <c r="BA47" s="10"/>
      <c r="BB47" s="10"/>
      <c r="BC47" s="10"/>
      <c r="BD47" s="10" t="s">
        <v>11</v>
      </c>
      <c r="BE47" s="11"/>
      <c r="BF47" s="11"/>
    </row>
    <row r="48" spans="2:58" s="27" customFormat="1" ht="15.6" x14ac:dyDescent="0.3">
      <c r="B48" s="13">
        <v>43</v>
      </c>
      <c r="C48" s="14" t="s">
        <v>122</v>
      </c>
      <c r="D48" s="15" t="s">
        <v>123</v>
      </c>
      <c r="E48" s="15" t="s">
        <v>124</v>
      </c>
      <c r="F48" s="16">
        <v>5000</v>
      </c>
      <c r="G48" s="17">
        <f t="shared" ref="G48" si="46">F48-5000</f>
        <v>0</v>
      </c>
      <c r="H48" s="18">
        <v>2000</v>
      </c>
      <c r="I48" s="17">
        <f t="shared" si="8"/>
        <v>0</v>
      </c>
      <c r="J48" s="18">
        <v>8000</v>
      </c>
      <c r="K48" s="17">
        <f>8000-J48</f>
        <v>0</v>
      </c>
      <c r="L48" s="19">
        <v>0</v>
      </c>
      <c r="M48" s="20">
        <v>0</v>
      </c>
      <c r="N48" s="19">
        <v>0</v>
      </c>
      <c r="O48" s="20">
        <v>0</v>
      </c>
      <c r="P48" s="19">
        <v>4000</v>
      </c>
      <c r="Q48" s="20">
        <f>4000-P48</f>
        <v>0</v>
      </c>
      <c r="R48" s="19">
        <v>4000</v>
      </c>
      <c r="S48" s="20">
        <f>4000-R48</f>
        <v>0</v>
      </c>
      <c r="T48" s="19">
        <v>4000</v>
      </c>
      <c r="U48" s="20">
        <f>4000-T48</f>
        <v>0</v>
      </c>
      <c r="V48" s="19">
        <v>4000</v>
      </c>
      <c r="W48" s="20">
        <f>4000-V48</f>
        <v>0</v>
      </c>
      <c r="X48" s="19">
        <v>4000</v>
      </c>
      <c r="Y48" s="20">
        <v>0</v>
      </c>
      <c r="Z48" s="21">
        <v>4000</v>
      </c>
      <c r="AA48" s="20">
        <f>4000-Z48</f>
        <v>0</v>
      </c>
      <c r="AB48" s="21">
        <v>4000</v>
      </c>
      <c r="AC48" s="22">
        <f t="shared" ref="AC48" si="47">4000-AB48</f>
        <v>0</v>
      </c>
      <c r="AD48" s="21">
        <v>4000</v>
      </c>
      <c r="AE48" s="22">
        <f t="shared" ref="AE48" si="48">4000-AD48</f>
        <v>0</v>
      </c>
      <c r="AF48" s="23">
        <v>4000</v>
      </c>
      <c r="AG48" s="22">
        <f t="shared" ref="AG48" si="49">4000-AF48</f>
        <v>0</v>
      </c>
      <c r="AH48" s="23">
        <v>4000</v>
      </c>
      <c r="AI48" s="22">
        <f t="shared" ref="AI48" si="50">4000-AH48</f>
        <v>0</v>
      </c>
      <c r="AJ48" s="23">
        <v>4000</v>
      </c>
      <c r="AK48" s="22">
        <f t="shared" ref="AK48" si="51">4000-AJ48</f>
        <v>0</v>
      </c>
      <c r="AL48" s="23">
        <v>4000</v>
      </c>
      <c r="AM48" s="24">
        <f>4000-AL48</f>
        <v>0</v>
      </c>
      <c r="AN48" s="23">
        <v>4000</v>
      </c>
      <c r="AO48" s="24">
        <f>4000-AN48</f>
        <v>0</v>
      </c>
      <c r="AP48" s="23">
        <v>4000</v>
      </c>
      <c r="AQ48" s="24">
        <f>4000-AP48</f>
        <v>0</v>
      </c>
      <c r="AR48" s="23">
        <v>4000</v>
      </c>
      <c r="AS48" s="24">
        <f>4000-AR48</f>
        <v>0</v>
      </c>
      <c r="AT48" s="23">
        <v>4000</v>
      </c>
      <c r="AU48" s="24">
        <f>4000-AT48</f>
        <v>0</v>
      </c>
      <c r="AV48" s="23">
        <v>5000</v>
      </c>
      <c r="AW48" s="24">
        <f>5000-AV48</f>
        <v>0</v>
      </c>
      <c r="AX48" s="23">
        <v>5000</v>
      </c>
      <c r="AY48" s="24">
        <f>5000-AX48</f>
        <v>0</v>
      </c>
      <c r="AZ48" s="23">
        <v>5000</v>
      </c>
      <c r="BA48" s="24">
        <f>5000-AZ48</f>
        <v>0</v>
      </c>
      <c r="BB48" s="23"/>
      <c r="BC48" s="24">
        <f>5000-BB48</f>
        <v>5000</v>
      </c>
      <c r="BD48" s="25">
        <f>Q48+S48+U48+W48+Y48+AA48+I48+G48+AC48+AE48+K48+AG48+AI48+AK48+AM48+AO48+AQ48+AS48+AU48+AW48+AY48+BA48+BC48</f>
        <v>5000</v>
      </c>
      <c r="BE48" s="26"/>
      <c r="BF48" s="26"/>
    </row>
    <row r="49" spans="2:58" s="40" customFormat="1" ht="15.6" x14ac:dyDescent="0.3">
      <c r="B49" s="8">
        <v>44</v>
      </c>
      <c r="C49" s="33" t="s">
        <v>125</v>
      </c>
      <c r="D49" s="33"/>
      <c r="E49" s="10" t="s">
        <v>11</v>
      </c>
      <c r="F49" s="10" t="s">
        <v>11</v>
      </c>
      <c r="G49" s="10" t="s">
        <v>11</v>
      </c>
      <c r="H49" s="10" t="s">
        <v>11</v>
      </c>
      <c r="I49" s="10" t="s">
        <v>11</v>
      </c>
      <c r="J49" s="10" t="s">
        <v>11</v>
      </c>
      <c r="K49" s="10" t="s">
        <v>11</v>
      </c>
      <c r="L49" s="10" t="s">
        <v>11</v>
      </c>
      <c r="M49" s="10" t="s">
        <v>11</v>
      </c>
      <c r="N49" s="10" t="s">
        <v>11</v>
      </c>
      <c r="O49" s="10" t="s">
        <v>11</v>
      </c>
      <c r="P49" s="10" t="s">
        <v>11</v>
      </c>
      <c r="Q49" s="10" t="s">
        <v>11</v>
      </c>
      <c r="R49" s="10" t="s">
        <v>11</v>
      </c>
      <c r="S49" s="10" t="s">
        <v>11</v>
      </c>
      <c r="T49" s="10" t="s">
        <v>11</v>
      </c>
      <c r="U49" s="10" t="s">
        <v>11</v>
      </c>
      <c r="V49" s="10" t="s">
        <v>11</v>
      </c>
      <c r="W49" s="10" t="s">
        <v>11</v>
      </c>
      <c r="X49" s="10" t="s">
        <v>11</v>
      </c>
      <c r="Y49" s="10" t="s">
        <v>11</v>
      </c>
      <c r="Z49" s="10" t="s">
        <v>11</v>
      </c>
      <c r="AA49" s="10" t="s">
        <v>11</v>
      </c>
      <c r="AB49" s="10" t="s">
        <v>11</v>
      </c>
      <c r="AC49" s="10" t="s">
        <v>11</v>
      </c>
      <c r="AD49" s="10" t="s">
        <v>11</v>
      </c>
      <c r="AE49" s="10" t="s">
        <v>11</v>
      </c>
      <c r="AF49" s="10" t="s">
        <v>11</v>
      </c>
      <c r="AG49" s="10" t="s">
        <v>11</v>
      </c>
      <c r="AH49" s="10" t="s">
        <v>11</v>
      </c>
      <c r="AI49" s="10" t="s">
        <v>11</v>
      </c>
      <c r="AJ49" s="10" t="s">
        <v>11</v>
      </c>
      <c r="AK49" s="10" t="s">
        <v>11</v>
      </c>
      <c r="AL49" s="10" t="s">
        <v>11</v>
      </c>
      <c r="AM49" s="10" t="s">
        <v>11</v>
      </c>
      <c r="AN49" s="10" t="s">
        <v>11</v>
      </c>
      <c r="AO49" s="10" t="s">
        <v>11</v>
      </c>
      <c r="AP49" s="10" t="s">
        <v>11</v>
      </c>
      <c r="AQ49" s="10" t="s">
        <v>11</v>
      </c>
      <c r="AR49" s="10" t="s">
        <v>11</v>
      </c>
      <c r="AS49" s="10" t="s">
        <v>11</v>
      </c>
      <c r="AT49" s="10" t="s">
        <v>11</v>
      </c>
      <c r="AU49" s="10" t="s">
        <v>11</v>
      </c>
      <c r="AV49" s="10" t="s">
        <v>11</v>
      </c>
      <c r="AW49" s="10" t="s">
        <v>11</v>
      </c>
      <c r="AX49" s="10"/>
      <c r="AY49" s="10"/>
      <c r="AZ49" s="10"/>
      <c r="BA49" s="10"/>
      <c r="BB49" s="10"/>
      <c r="BC49" s="10"/>
      <c r="BD49" s="10" t="s">
        <v>11</v>
      </c>
      <c r="BE49" s="39"/>
      <c r="BF49" s="39"/>
    </row>
    <row r="50" spans="2:58" s="27" customFormat="1" ht="15.6" x14ac:dyDescent="0.3">
      <c r="B50" s="13">
        <v>45</v>
      </c>
      <c r="C50" s="14" t="s">
        <v>126</v>
      </c>
      <c r="D50" s="15" t="s">
        <v>127</v>
      </c>
      <c r="E50" s="15" t="s">
        <v>128</v>
      </c>
      <c r="F50" s="16">
        <v>5000</v>
      </c>
      <c r="G50" s="17">
        <f t="shared" ref="G50:G51" si="52">F50-5000</f>
        <v>0</v>
      </c>
      <c r="H50" s="16">
        <v>2000</v>
      </c>
      <c r="I50" s="17">
        <f t="shared" si="8"/>
        <v>0</v>
      </c>
      <c r="J50" s="18"/>
      <c r="K50" s="17"/>
      <c r="L50" s="19">
        <v>0</v>
      </c>
      <c r="M50" s="20">
        <v>0</v>
      </c>
      <c r="N50" s="19">
        <v>0</v>
      </c>
      <c r="O50" s="20">
        <v>0</v>
      </c>
      <c r="P50" s="19">
        <v>4000</v>
      </c>
      <c r="Q50" s="20">
        <f t="shared" ref="Q50:Q66" si="53">4000-P50</f>
        <v>0</v>
      </c>
      <c r="R50" s="19">
        <v>4000</v>
      </c>
      <c r="S50" s="20">
        <f t="shared" ref="S50:S66" si="54">4000-R50</f>
        <v>0</v>
      </c>
      <c r="T50" s="19">
        <v>4000</v>
      </c>
      <c r="U50" s="20">
        <f t="shared" ref="U50:U66" si="55">4000-T50</f>
        <v>0</v>
      </c>
      <c r="V50" s="19">
        <v>4000</v>
      </c>
      <c r="W50" s="20">
        <f t="shared" ref="W50:W66" si="56">4000-V50</f>
        <v>0</v>
      </c>
      <c r="X50" s="19">
        <v>4000</v>
      </c>
      <c r="Y50" s="20">
        <f t="shared" ref="Y50:Y66" si="57">4000-X50</f>
        <v>0</v>
      </c>
      <c r="Z50" s="21">
        <v>4000</v>
      </c>
      <c r="AA50" s="20">
        <f t="shared" ref="AA50:AA66" si="58">4000-Z50</f>
        <v>0</v>
      </c>
      <c r="AB50" s="21">
        <v>4000</v>
      </c>
      <c r="AC50" s="22">
        <f t="shared" ref="AC50:AC66" si="59">4000-AB50</f>
        <v>0</v>
      </c>
      <c r="AD50" s="21">
        <v>4000</v>
      </c>
      <c r="AE50" s="22">
        <f t="shared" ref="AE50:AE66" si="60">4000-AD50</f>
        <v>0</v>
      </c>
      <c r="AF50" s="23">
        <v>4000</v>
      </c>
      <c r="AG50" s="22">
        <f t="shared" ref="AG50:AG66" si="61">4000-AF50</f>
        <v>0</v>
      </c>
      <c r="AH50" s="23">
        <v>4000</v>
      </c>
      <c r="AI50" s="22">
        <f t="shared" ref="AI50:AI66" si="62">4000-AH50</f>
        <v>0</v>
      </c>
      <c r="AJ50" s="23">
        <v>4000</v>
      </c>
      <c r="AK50" s="22">
        <f t="shared" ref="AK50:AK66" si="63">4000-AJ50</f>
        <v>0</v>
      </c>
      <c r="AL50" s="23">
        <v>4000</v>
      </c>
      <c r="AM50" s="24">
        <f t="shared" ref="AM50:AM66" si="64">4000-AL50</f>
        <v>0</v>
      </c>
      <c r="AN50" s="23">
        <v>4000</v>
      </c>
      <c r="AO50" s="24">
        <f t="shared" ref="AO50:AO67" si="65">4000-AN50</f>
        <v>0</v>
      </c>
      <c r="AP50" s="23">
        <v>4000</v>
      </c>
      <c r="AQ50" s="24">
        <f t="shared" ref="AQ50:AQ67" si="66">4000-AP50</f>
        <v>0</v>
      </c>
      <c r="AR50" s="23">
        <v>4000</v>
      </c>
      <c r="AS50" s="24">
        <f t="shared" ref="AS50:AS67" si="67">4000-AR50</f>
        <v>0</v>
      </c>
      <c r="AT50" s="23">
        <v>4000</v>
      </c>
      <c r="AU50" s="24">
        <f t="shared" ref="AU50:AU67" si="68">4000-AT50</f>
        <v>0</v>
      </c>
      <c r="AV50" s="23">
        <v>5000</v>
      </c>
      <c r="AW50" s="24">
        <f t="shared" ref="AW50:AW67" si="69">5000-AV50</f>
        <v>0</v>
      </c>
      <c r="AX50" s="23">
        <v>5000</v>
      </c>
      <c r="AY50" s="24">
        <f t="shared" ref="AY50:AY67" si="70">5000-AX50</f>
        <v>0</v>
      </c>
      <c r="AZ50" s="23">
        <v>5000</v>
      </c>
      <c r="BA50" s="24">
        <f t="shared" ref="BA50:BA67" si="71">5000-AZ50</f>
        <v>0</v>
      </c>
      <c r="BB50" s="23"/>
      <c r="BC50" s="24">
        <f t="shared" ref="BC50:BC67" si="72">5000-BB50</f>
        <v>5000</v>
      </c>
      <c r="BD50" s="25">
        <f t="shared" ref="BD50:BD67" si="73">Q50+S50+U50+W50+Y50+AA50+I50+G50+AC50+AE50+K50+AG50+AI50+AK50+AM50+AO50+AQ50+AS50+AU50+AW50+AY50+BA50+BC50</f>
        <v>5000</v>
      </c>
      <c r="BE50" s="26"/>
      <c r="BF50" s="26"/>
    </row>
    <row r="51" spans="2:58" s="27" customFormat="1" ht="15.6" x14ac:dyDescent="0.3">
      <c r="B51" s="13">
        <v>46</v>
      </c>
      <c r="C51" s="14" t="s">
        <v>129</v>
      </c>
      <c r="D51" s="15" t="s">
        <v>130</v>
      </c>
      <c r="E51" s="15" t="s">
        <v>131</v>
      </c>
      <c r="F51" s="16">
        <v>5000</v>
      </c>
      <c r="G51" s="17">
        <f t="shared" si="52"/>
        <v>0</v>
      </c>
      <c r="H51" s="16">
        <v>2000</v>
      </c>
      <c r="I51" s="17">
        <f t="shared" si="8"/>
        <v>0</v>
      </c>
      <c r="J51" s="18">
        <v>8000</v>
      </c>
      <c r="K51" s="17">
        <f t="shared" ref="K51:K67" si="74">8000-J51</f>
        <v>0</v>
      </c>
      <c r="L51" s="19">
        <v>0</v>
      </c>
      <c r="M51" s="20">
        <v>0</v>
      </c>
      <c r="N51" s="19">
        <v>0</v>
      </c>
      <c r="O51" s="20">
        <v>0</v>
      </c>
      <c r="P51" s="19">
        <v>4000</v>
      </c>
      <c r="Q51" s="20">
        <f t="shared" si="53"/>
        <v>0</v>
      </c>
      <c r="R51" s="19">
        <v>4000</v>
      </c>
      <c r="S51" s="20">
        <f t="shared" si="54"/>
        <v>0</v>
      </c>
      <c r="T51" s="19">
        <v>4000</v>
      </c>
      <c r="U51" s="20">
        <f t="shared" si="55"/>
        <v>0</v>
      </c>
      <c r="V51" s="28">
        <v>4000</v>
      </c>
      <c r="W51" s="20">
        <f t="shared" si="56"/>
        <v>0</v>
      </c>
      <c r="X51" s="28">
        <v>4000</v>
      </c>
      <c r="Y51" s="20">
        <f t="shared" si="57"/>
        <v>0</v>
      </c>
      <c r="Z51" s="21">
        <v>4000</v>
      </c>
      <c r="AA51" s="20">
        <f t="shared" si="58"/>
        <v>0</v>
      </c>
      <c r="AB51" s="21">
        <v>4000</v>
      </c>
      <c r="AC51" s="22">
        <f t="shared" si="59"/>
        <v>0</v>
      </c>
      <c r="AD51" s="21">
        <v>4000</v>
      </c>
      <c r="AE51" s="22">
        <f t="shared" si="60"/>
        <v>0</v>
      </c>
      <c r="AF51" s="23">
        <v>4000</v>
      </c>
      <c r="AG51" s="22">
        <f t="shared" si="61"/>
        <v>0</v>
      </c>
      <c r="AH51" s="23">
        <v>4000</v>
      </c>
      <c r="AI51" s="22">
        <f t="shared" si="62"/>
        <v>0</v>
      </c>
      <c r="AJ51" s="23">
        <v>4000</v>
      </c>
      <c r="AK51" s="22">
        <f t="shared" si="63"/>
        <v>0</v>
      </c>
      <c r="AL51" s="23">
        <v>4000</v>
      </c>
      <c r="AM51" s="24">
        <f t="shared" si="64"/>
        <v>0</v>
      </c>
      <c r="AN51" s="23">
        <v>4000</v>
      </c>
      <c r="AO51" s="24">
        <f t="shared" si="65"/>
        <v>0</v>
      </c>
      <c r="AP51" s="23">
        <v>4000</v>
      </c>
      <c r="AQ51" s="24">
        <f t="shared" si="66"/>
        <v>0</v>
      </c>
      <c r="AR51" s="23">
        <v>4000</v>
      </c>
      <c r="AS51" s="24">
        <f t="shared" si="67"/>
        <v>0</v>
      </c>
      <c r="AT51" s="23">
        <v>4000</v>
      </c>
      <c r="AU51" s="24">
        <f t="shared" si="68"/>
        <v>0</v>
      </c>
      <c r="AV51" s="23">
        <v>5000</v>
      </c>
      <c r="AW51" s="24">
        <f t="shared" si="69"/>
        <v>0</v>
      </c>
      <c r="AX51" s="23">
        <v>5000</v>
      </c>
      <c r="AY51" s="24">
        <f t="shared" si="70"/>
        <v>0</v>
      </c>
      <c r="AZ51" s="23"/>
      <c r="BA51" s="24">
        <f t="shared" si="71"/>
        <v>5000</v>
      </c>
      <c r="BB51" s="23"/>
      <c r="BC51" s="24">
        <f t="shared" si="72"/>
        <v>5000</v>
      </c>
      <c r="BD51" s="25">
        <f t="shared" si="73"/>
        <v>10000</v>
      </c>
      <c r="BE51" s="26"/>
      <c r="BF51" s="26"/>
    </row>
    <row r="52" spans="2:58" s="27" customFormat="1" ht="15.6" x14ac:dyDescent="0.3">
      <c r="B52" s="13">
        <v>47</v>
      </c>
      <c r="C52" s="14" t="s">
        <v>132</v>
      </c>
      <c r="D52" s="15" t="s">
        <v>133</v>
      </c>
      <c r="E52" s="15" t="s">
        <v>133</v>
      </c>
      <c r="F52" s="16">
        <v>0</v>
      </c>
      <c r="G52" s="17">
        <f>5000-F52</f>
        <v>5000</v>
      </c>
      <c r="H52" s="16">
        <v>0</v>
      </c>
      <c r="I52" s="17">
        <f t="shared" si="8"/>
        <v>2000</v>
      </c>
      <c r="J52" s="18">
        <v>8000</v>
      </c>
      <c r="K52" s="17">
        <f t="shared" si="74"/>
        <v>0</v>
      </c>
      <c r="L52" s="19">
        <v>0</v>
      </c>
      <c r="M52" s="20">
        <v>0</v>
      </c>
      <c r="N52" s="19">
        <v>0</v>
      </c>
      <c r="O52" s="20">
        <v>0</v>
      </c>
      <c r="P52" s="19">
        <v>4000</v>
      </c>
      <c r="Q52" s="20">
        <f t="shared" si="53"/>
        <v>0</v>
      </c>
      <c r="R52" s="28">
        <v>4000</v>
      </c>
      <c r="S52" s="20">
        <f t="shared" si="54"/>
        <v>0</v>
      </c>
      <c r="T52" s="28">
        <v>4000</v>
      </c>
      <c r="U52" s="20">
        <f t="shared" si="55"/>
        <v>0</v>
      </c>
      <c r="V52" s="28">
        <v>4000</v>
      </c>
      <c r="W52" s="20">
        <f t="shared" si="56"/>
        <v>0</v>
      </c>
      <c r="X52" s="28">
        <v>4000</v>
      </c>
      <c r="Y52" s="20">
        <f t="shared" si="57"/>
        <v>0</v>
      </c>
      <c r="Z52" s="21">
        <v>4000</v>
      </c>
      <c r="AA52" s="20">
        <f t="shared" si="58"/>
        <v>0</v>
      </c>
      <c r="AB52" s="21">
        <v>4000</v>
      </c>
      <c r="AC52" s="22">
        <f t="shared" si="59"/>
        <v>0</v>
      </c>
      <c r="AD52" s="21">
        <v>4000</v>
      </c>
      <c r="AE52" s="22">
        <f t="shared" si="60"/>
        <v>0</v>
      </c>
      <c r="AF52" s="23">
        <v>4000</v>
      </c>
      <c r="AG52" s="22">
        <f t="shared" si="61"/>
        <v>0</v>
      </c>
      <c r="AH52" s="23">
        <v>4000</v>
      </c>
      <c r="AI52" s="22">
        <f t="shared" si="62"/>
        <v>0</v>
      </c>
      <c r="AJ52" s="23">
        <v>4000</v>
      </c>
      <c r="AK52" s="22">
        <f t="shared" si="63"/>
        <v>0</v>
      </c>
      <c r="AL52" s="23">
        <v>4000</v>
      </c>
      <c r="AM52" s="24">
        <f t="shared" si="64"/>
        <v>0</v>
      </c>
      <c r="AN52" s="23">
        <v>4000</v>
      </c>
      <c r="AO52" s="24">
        <f t="shared" si="65"/>
        <v>0</v>
      </c>
      <c r="AP52" s="23">
        <v>4000</v>
      </c>
      <c r="AQ52" s="24">
        <f t="shared" si="66"/>
        <v>0</v>
      </c>
      <c r="AR52" s="23">
        <v>4000</v>
      </c>
      <c r="AS52" s="24">
        <f t="shared" si="67"/>
        <v>0</v>
      </c>
      <c r="AT52" s="23">
        <v>4000</v>
      </c>
      <c r="AU52" s="24">
        <f t="shared" si="68"/>
        <v>0</v>
      </c>
      <c r="AV52" s="23">
        <v>5000</v>
      </c>
      <c r="AW52" s="24">
        <f t="shared" si="69"/>
        <v>0</v>
      </c>
      <c r="AX52" s="23">
        <v>5000</v>
      </c>
      <c r="AY52" s="24">
        <f t="shared" si="70"/>
        <v>0</v>
      </c>
      <c r="AZ52" s="23"/>
      <c r="BA52" s="24">
        <f t="shared" si="71"/>
        <v>5000</v>
      </c>
      <c r="BB52" s="23"/>
      <c r="BC52" s="24">
        <f t="shared" si="72"/>
        <v>5000</v>
      </c>
      <c r="BD52" s="25">
        <f t="shared" si="73"/>
        <v>17000</v>
      </c>
      <c r="BE52" s="26"/>
      <c r="BF52" s="26"/>
    </row>
    <row r="53" spans="2:58" s="27" customFormat="1" ht="15.6" x14ac:dyDescent="0.3">
      <c r="B53" s="13">
        <v>48</v>
      </c>
      <c r="C53" s="14" t="s">
        <v>134</v>
      </c>
      <c r="D53" s="15" t="s">
        <v>135</v>
      </c>
      <c r="E53" s="15" t="s">
        <v>136</v>
      </c>
      <c r="F53" s="16">
        <v>5000</v>
      </c>
      <c r="G53" s="17">
        <f t="shared" ref="G53" si="75">F53-5000</f>
        <v>0</v>
      </c>
      <c r="H53" s="16">
        <v>2000</v>
      </c>
      <c r="I53" s="17">
        <f t="shared" si="8"/>
        <v>0</v>
      </c>
      <c r="J53" s="18">
        <v>8000</v>
      </c>
      <c r="K53" s="17">
        <f t="shared" si="74"/>
        <v>0</v>
      </c>
      <c r="L53" s="19">
        <v>0</v>
      </c>
      <c r="M53" s="20">
        <v>0</v>
      </c>
      <c r="N53" s="19">
        <v>0</v>
      </c>
      <c r="O53" s="20">
        <v>0</v>
      </c>
      <c r="P53" s="19">
        <v>4000</v>
      </c>
      <c r="Q53" s="20">
        <f t="shared" si="53"/>
        <v>0</v>
      </c>
      <c r="R53" s="19">
        <v>4000</v>
      </c>
      <c r="S53" s="20">
        <f t="shared" si="54"/>
        <v>0</v>
      </c>
      <c r="T53" s="19">
        <v>4000</v>
      </c>
      <c r="U53" s="20">
        <f t="shared" si="55"/>
        <v>0</v>
      </c>
      <c r="V53" s="19">
        <v>4000</v>
      </c>
      <c r="W53" s="20">
        <f t="shared" si="56"/>
        <v>0</v>
      </c>
      <c r="X53" s="31">
        <v>0</v>
      </c>
      <c r="Y53" s="32">
        <v>0</v>
      </c>
      <c r="Z53" s="41">
        <v>0</v>
      </c>
      <c r="AA53" s="32">
        <v>0</v>
      </c>
      <c r="AB53" s="21">
        <v>4000</v>
      </c>
      <c r="AC53" s="22">
        <f t="shared" si="59"/>
        <v>0</v>
      </c>
      <c r="AD53" s="21">
        <v>4000</v>
      </c>
      <c r="AE53" s="22">
        <f t="shared" si="60"/>
        <v>0</v>
      </c>
      <c r="AF53" s="23">
        <v>4000</v>
      </c>
      <c r="AG53" s="22">
        <f t="shared" si="61"/>
        <v>0</v>
      </c>
      <c r="AH53" s="42">
        <v>2000</v>
      </c>
      <c r="AI53" s="43">
        <v>0</v>
      </c>
      <c r="AJ53" s="42">
        <v>2000</v>
      </c>
      <c r="AK53" s="43">
        <v>0</v>
      </c>
      <c r="AL53" s="23">
        <v>4000</v>
      </c>
      <c r="AM53" s="24">
        <f t="shared" si="64"/>
        <v>0</v>
      </c>
      <c r="AN53" s="23">
        <v>4000</v>
      </c>
      <c r="AO53" s="24">
        <f t="shared" si="65"/>
        <v>0</v>
      </c>
      <c r="AP53" s="23">
        <v>4000</v>
      </c>
      <c r="AQ53" s="24">
        <f t="shared" si="66"/>
        <v>0</v>
      </c>
      <c r="AR53" s="23"/>
      <c r="AS53" s="24">
        <f t="shared" si="67"/>
        <v>4000</v>
      </c>
      <c r="AT53" s="23">
        <v>4000</v>
      </c>
      <c r="AU53" s="24">
        <f t="shared" si="68"/>
        <v>0</v>
      </c>
      <c r="AV53" s="23"/>
      <c r="AW53" s="24">
        <f t="shared" si="69"/>
        <v>5000</v>
      </c>
      <c r="AX53" s="23"/>
      <c r="AY53" s="24">
        <f t="shared" si="70"/>
        <v>5000</v>
      </c>
      <c r="AZ53" s="23"/>
      <c r="BA53" s="24">
        <f t="shared" si="71"/>
        <v>5000</v>
      </c>
      <c r="BB53" s="23"/>
      <c r="BC53" s="24">
        <f t="shared" si="72"/>
        <v>5000</v>
      </c>
      <c r="BD53" s="25">
        <f t="shared" si="73"/>
        <v>24000</v>
      </c>
      <c r="BE53" s="26"/>
      <c r="BF53" s="26"/>
    </row>
    <row r="54" spans="2:58" s="27" customFormat="1" ht="15.6" x14ac:dyDescent="0.3">
      <c r="B54" s="13">
        <v>49</v>
      </c>
      <c r="C54" s="14" t="s">
        <v>137</v>
      </c>
      <c r="D54" s="15" t="s">
        <v>138</v>
      </c>
      <c r="E54" s="15" t="s">
        <v>139</v>
      </c>
      <c r="F54" s="16">
        <v>5000</v>
      </c>
      <c r="G54" s="17">
        <f>5000-F54</f>
        <v>0</v>
      </c>
      <c r="H54" s="16">
        <v>2000</v>
      </c>
      <c r="I54" s="17">
        <f t="shared" si="8"/>
        <v>0</v>
      </c>
      <c r="J54" s="18">
        <v>8000</v>
      </c>
      <c r="K54" s="17">
        <f t="shared" si="74"/>
        <v>0</v>
      </c>
      <c r="L54" s="19">
        <v>0</v>
      </c>
      <c r="M54" s="20">
        <v>0</v>
      </c>
      <c r="N54" s="19">
        <v>0</v>
      </c>
      <c r="O54" s="20">
        <v>0</v>
      </c>
      <c r="P54" s="19">
        <v>4000</v>
      </c>
      <c r="Q54" s="20">
        <f t="shared" si="53"/>
        <v>0</v>
      </c>
      <c r="R54" s="19">
        <v>4000</v>
      </c>
      <c r="S54" s="20">
        <f t="shared" si="54"/>
        <v>0</v>
      </c>
      <c r="T54" s="28">
        <v>3000</v>
      </c>
      <c r="U54" s="20">
        <f>3000-T54</f>
        <v>0</v>
      </c>
      <c r="V54" s="28">
        <v>3000</v>
      </c>
      <c r="W54" s="20">
        <f>3000-V54</f>
        <v>0</v>
      </c>
      <c r="X54" s="28">
        <v>4000</v>
      </c>
      <c r="Y54" s="20">
        <f t="shared" si="57"/>
        <v>0</v>
      </c>
      <c r="Z54" s="21">
        <v>4000</v>
      </c>
      <c r="AA54" s="20">
        <f t="shared" si="58"/>
        <v>0</v>
      </c>
      <c r="AB54" s="21">
        <v>4000</v>
      </c>
      <c r="AC54" s="22">
        <f t="shared" si="59"/>
        <v>0</v>
      </c>
      <c r="AD54" s="21">
        <v>4000</v>
      </c>
      <c r="AE54" s="22">
        <f t="shared" si="60"/>
        <v>0</v>
      </c>
      <c r="AF54" s="23">
        <v>4000</v>
      </c>
      <c r="AG54" s="22">
        <f t="shared" si="61"/>
        <v>0</v>
      </c>
      <c r="AH54" s="23">
        <v>4000</v>
      </c>
      <c r="AI54" s="22">
        <f t="shared" si="62"/>
        <v>0</v>
      </c>
      <c r="AJ54" s="23">
        <v>4000</v>
      </c>
      <c r="AK54" s="22">
        <f t="shared" si="63"/>
        <v>0</v>
      </c>
      <c r="AL54" s="23">
        <v>4000</v>
      </c>
      <c r="AM54" s="24">
        <f t="shared" si="64"/>
        <v>0</v>
      </c>
      <c r="AN54" s="23">
        <v>4000</v>
      </c>
      <c r="AO54" s="24">
        <f t="shared" si="65"/>
        <v>0</v>
      </c>
      <c r="AP54" s="23">
        <v>4000</v>
      </c>
      <c r="AQ54" s="24">
        <f t="shared" si="66"/>
        <v>0</v>
      </c>
      <c r="AR54" s="23">
        <v>4000</v>
      </c>
      <c r="AS54" s="24">
        <f t="shared" si="67"/>
        <v>0</v>
      </c>
      <c r="AT54" s="23">
        <v>4000</v>
      </c>
      <c r="AU54" s="24">
        <f t="shared" si="68"/>
        <v>0</v>
      </c>
      <c r="AV54" s="23">
        <v>5000</v>
      </c>
      <c r="AW54" s="24">
        <f t="shared" si="69"/>
        <v>0</v>
      </c>
      <c r="AX54" s="23">
        <v>5000</v>
      </c>
      <c r="AY54" s="24">
        <f t="shared" si="70"/>
        <v>0</v>
      </c>
      <c r="AZ54" s="23"/>
      <c r="BA54" s="24">
        <f t="shared" si="71"/>
        <v>5000</v>
      </c>
      <c r="BB54" s="23"/>
      <c r="BC54" s="24">
        <f t="shared" si="72"/>
        <v>5000</v>
      </c>
      <c r="BD54" s="25">
        <f t="shared" si="73"/>
        <v>10000</v>
      </c>
      <c r="BE54" s="26"/>
      <c r="BF54" s="26"/>
    </row>
    <row r="55" spans="2:58" s="27" customFormat="1" ht="15.6" x14ac:dyDescent="0.3">
      <c r="B55" s="13">
        <v>50</v>
      </c>
      <c r="C55" s="14" t="s">
        <v>140</v>
      </c>
      <c r="D55" s="15" t="s">
        <v>141</v>
      </c>
      <c r="E55" s="15" t="s">
        <v>142</v>
      </c>
      <c r="F55" s="16">
        <v>5000</v>
      </c>
      <c r="G55" s="17">
        <f t="shared" ref="G55:G61" si="76">F55-5000</f>
        <v>0</v>
      </c>
      <c r="H55" s="16">
        <v>2000</v>
      </c>
      <c r="I55" s="17">
        <f t="shared" si="8"/>
        <v>0</v>
      </c>
      <c r="J55" s="18">
        <v>8000</v>
      </c>
      <c r="K55" s="17">
        <f t="shared" si="74"/>
        <v>0</v>
      </c>
      <c r="L55" s="19">
        <v>0</v>
      </c>
      <c r="M55" s="20">
        <v>0</v>
      </c>
      <c r="N55" s="19">
        <v>0</v>
      </c>
      <c r="O55" s="20">
        <v>0</v>
      </c>
      <c r="P55" s="19">
        <v>4000</v>
      </c>
      <c r="Q55" s="20">
        <f t="shared" si="53"/>
        <v>0</v>
      </c>
      <c r="R55" s="28">
        <v>4000</v>
      </c>
      <c r="S55" s="20">
        <f t="shared" si="54"/>
        <v>0</v>
      </c>
      <c r="T55" s="28">
        <v>4000</v>
      </c>
      <c r="U55" s="20">
        <f t="shared" si="55"/>
        <v>0</v>
      </c>
      <c r="V55" s="28">
        <v>4000</v>
      </c>
      <c r="W55" s="20">
        <f t="shared" si="56"/>
        <v>0</v>
      </c>
      <c r="X55" s="28">
        <v>2000</v>
      </c>
      <c r="Y55" s="20">
        <f t="shared" si="57"/>
        <v>2000</v>
      </c>
      <c r="Z55" s="21">
        <v>0</v>
      </c>
      <c r="AA55" s="20">
        <f t="shared" si="58"/>
        <v>4000</v>
      </c>
      <c r="AB55" s="21"/>
      <c r="AC55" s="22">
        <f t="shared" si="59"/>
        <v>4000</v>
      </c>
      <c r="AD55" s="21">
        <v>4000</v>
      </c>
      <c r="AE55" s="22">
        <f t="shared" si="60"/>
        <v>0</v>
      </c>
      <c r="AF55" s="23">
        <v>4000</v>
      </c>
      <c r="AG55" s="22">
        <f t="shared" si="61"/>
        <v>0</v>
      </c>
      <c r="AH55" s="23">
        <v>4000</v>
      </c>
      <c r="AI55" s="22">
        <f t="shared" si="62"/>
        <v>0</v>
      </c>
      <c r="AJ55" s="23">
        <v>4000</v>
      </c>
      <c r="AK55" s="22">
        <f t="shared" si="63"/>
        <v>0</v>
      </c>
      <c r="AL55" s="23">
        <v>4000</v>
      </c>
      <c r="AM55" s="24">
        <f t="shared" si="64"/>
        <v>0</v>
      </c>
      <c r="AN55" s="23">
        <v>4000</v>
      </c>
      <c r="AO55" s="24">
        <f t="shared" si="65"/>
        <v>0</v>
      </c>
      <c r="AP55" s="23">
        <v>4000</v>
      </c>
      <c r="AQ55" s="24">
        <f t="shared" si="66"/>
        <v>0</v>
      </c>
      <c r="AR55" s="23">
        <v>4000</v>
      </c>
      <c r="AS55" s="24">
        <f t="shared" si="67"/>
        <v>0</v>
      </c>
      <c r="AT55" s="23">
        <v>4000</v>
      </c>
      <c r="AU55" s="24">
        <f t="shared" si="68"/>
        <v>0</v>
      </c>
      <c r="AV55" s="23">
        <v>5000</v>
      </c>
      <c r="AW55" s="24">
        <f t="shared" si="69"/>
        <v>0</v>
      </c>
      <c r="AX55" s="23">
        <v>5000</v>
      </c>
      <c r="AY55" s="24">
        <f t="shared" si="70"/>
        <v>0</v>
      </c>
      <c r="AZ55" s="42"/>
      <c r="BA55" s="43">
        <v>0</v>
      </c>
      <c r="BB55" s="23"/>
      <c r="BC55" s="24">
        <f t="shared" si="72"/>
        <v>5000</v>
      </c>
      <c r="BD55" s="25">
        <f t="shared" si="73"/>
        <v>15000</v>
      </c>
      <c r="BE55" s="26"/>
      <c r="BF55" s="26"/>
    </row>
    <row r="56" spans="2:58" s="27" customFormat="1" ht="15.6" x14ac:dyDescent="0.3">
      <c r="B56" s="36">
        <v>51</v>
      </c>
      <c r="C56" s="37" t="s">
        <v>143</v>
      </c>
      <c r="D56" s="15" t="s">
        <v>144</v>
      </c>
      <c r="E56" s="35" t="s">
        <v>145</v>
      </c>
      <c r="F56" s="38">
        <v>5000</v>
      </c>
      <c r="G56" s="17">
        <f t="shared" si="76"/>
        <v>0</v>
      </c>
      <c r="H56" s="44">
        <v>0</v>
      </c>
      <c r="I56" s="30">
        <v>0</v>
      </c>
      <c r="J56" s="18">
        <v>8000</v>
      </c>
      <c r="K56" s="17">
        <f t="shared" si="74"/>
        <v>0</v>
      </c>
      <c r="L56" s="19">
        <v>0</v>
      </c>
      <c r="M56" s="20">
        <v>0</v>
      </c>
      <c r="N56" s="19">
        <v>0</v>
      </c>
      <c r="O56" s="20">
        <v>0</v>
      </c>
      <c r="P56" s="38">
        <v>0</v>
      </c>
      <c r="Q56" s="20">
        <v>0</v>
      </c>
      <c r="R56" s="19">
        <v>3000</v>
      </c>
      <c r="S56" s="20">
        <f>3000-R56</f>
        <v>0</v>
      </c>
      <c r="T56" s="19">
        <v>3000</v>
      </c>
      <c r="U56" s="20">
        <f>3000-T56</f>
        <v>0</v>
      </c>
      <c r="V56" s="19">
        <v>0</v>
      </c>
      <c r="W56" s="20">
        <v>0</v>
      </c>
      <c r="X56" s="28">
        <v>0</v>
      </c>
      <c r="Y56" s="20">
        <v>0</v>
      </c>
      <c r="Z56" s="21">
        <v>4000</v>
      </c>
      <c r="AA56" s="20">
        <f t="shared" si="58"/>
        <v>0</v>
      </c>
      <c r="AB56" s="21">
        <v>4000</v>
      </c>
      <c r="AC56" s="22">
        <f t="shared" si="59"/>
        <v>0</v>
      </c>
      <c r="AD56" s="21">
        <v>4000</v>
      </c>
      <c r="AE56" s="22">
        <f t="shared" si="60"/>
        <v>0</v>
      </c>
      <c r="AF56" s="23">
        <v>4000</v>
      </c>
      <c r="AG56" s="22">
        <f t="shared" si="61"/>
        <v>0</v>
      </c>
      <c r="AH56" s="23">
        <v>4000</v>
      </c>
      <c r="AI56" s="22">
        <f t="shared" si="62"/>
        <v>0</v>
      </c>
      <c r="AJ56" s="23">
        <v>4000</v>
      </c>
      <c r="AK56" s="22">
        <f t="shared" si="63"/>
        <v>0</v>
      </c>
      <c r="AL56" s="23">
        <v>4000</v>
      </c>
      <c r="AM56" s="24">
        <f t="shared" si="64"/>
        <v>0</v>
      </c>
      <c r="AN56" s="23">
        <v>4000</v>
      </c>
      <c r="AO56" s="24">
        <f t="shared" si="65"/>
        <v>0</v>
      </c>
      <c r="AP56" s="23">
        <v>4000</v>
      </c>
      <c r="AQ56" s="24">
        <f t="shared" si="66"/>
        <v>0</v>
      </c>
      <c r="AR56" s="23">
        <v>4000</v>
      </c>
      <c r="AS56" s="24">
        <f t="shared" si="67"/>
        <v>0</v>
      </c>
      <c r="AT56" s="23">
        <v>4000</v>
      </c>
      <c r="AU56" s="24">
        <f t="shared" si="68"/>
        <v>0</v>
      </c>
      <c r="AV56" s="23">
        <v>5000</v>
      </c>
      <c r="AW56" s="24">
        <f t="shared" si="69"/>
        <v>0</v>
      </c>
      <c r="AX56" s="23">
        <v>5000</v>
      </c>
      <c r="AY56" s="24">
        <f t="shared" si="70"/>
        <v>0</v>
      </c>
      <c r="AZ56" s="23">
        <v>5000</v>
      </c>
      <c r="BA56" s="24">
        <f t="shared" si="71"/>
        <v>0</v>
      </c>
      <c r="BB56" s="23"/>
      <c r="BC56" s="24">
        <f t="shared" si="72"/>
        <v>5000</v>
      </c>
      <c r="BD56" s="25">
        <f t="shared" si="73"/>
        <v>5000</v>
      </c>
      <c r="BE56" s="26"/>
      <c r="BF56" s="26"/>
    </row>
    <row r="57" spans="2:58" s="27" customFormat="1" ht="15.6" x14ac:dyDescent="0.3">
      <c r="B57" s="13">
        <v>52</v>
      </c>
      <c r="C57" s="14" t="s">
        <v>146</v>
      </c>
      <c r="D57" s="15" t="s">
        <v>147</v>
      </c>
      <c r="E57" s="15" t="s">
        <v>148</v>
      </c>
      <c r="F57" s="16">
        <v>5000</v>
      </c>
      <c r="G57" s="17">
        <f t="shared" si="76"/>
        <v>0</v>
      </c>
      <c r="H57" s="16">
        <v>0</v>
      </c>
      <c r="I57" s="17">
        <f t="shared" si="8"/>
        <v>2000</v>
      </c>
      <c r="J57" s="18">
        <v>8000</v>
      </c>
      <c r="K57" s="17">
        <f t="shared" si="74"/>
        <v>0</v>
      </c>
      <c r="L57" s="19">
        <v>0</v>
      </c>
      <c r="M57" s="20">
        <v>0</v>
      </c>
      <c r="N57" s="19">
        <v>0</v>
      </c>
      <c r="O57" s="20">
        <v>0</v>
      </c>
      <c r="P57" s="19">
        <v>4000</v>
      </c>
      <c r="Q57" s="20">
        <f t="shared" si="53"/>
        <v>0</v>
      </c>
      <c r="R57" s="19">
        <v>4000</v>
      </c>
      <c r="S57" s="20">
        <f t="shared" si="54"/>
        <v>0</v>
      </c>
      <c r="T57" s="19">
        <v>4000</v>
      </c>
      <c r="U57" s="20">
        <f t="shared" si="55"/>
        <v>0</v>
      </c>
      <c r="V57" s="28">
        <v>4000</v>
      </c>
      <c r="W57" s="20">
        <f t="shared" si="56"/>
        <v>0</v>
      </c>
      <c r="X57" s="28">
        <v>4000</v>
      </c>
      <c r="Y57" s="20">
        <f t="shared" si="57"/>
        <v>0</v>
      </c>
      <c r="Z57" s="21">
        <v>4000</v>
      </c>
      <c r="AA57" s="20">
        <f t="shared" si="58"/>
        <v>0</v>
      </c>
      <c r="AB57" s="21">
        <v>4000</v>
      </c>
      <c r="AC57" s="22">
        <f t="shared" si="59"/>
        <v>0</v>
      </c>
      <c r="AD57" s="21">
        <v>4000</v>
      </c>
      <c r="AE57" s="22">
        <f t="shared" si="60"/>
        <v>0</v>
      </c>
      <c r="AF57" s="23">
        <v>4000</v>
      </c>
      <c r="AG57" s="22">
        <f t="shared" si="61"/>
        <v>0</v>
      </c>
      <c r="AH57" s="23">
        <v>4000</v>
      </c>
      <c r="AI57" s="22">
        <f t="shared" si="62"/>
        <v>0</v>
      </c>
      <c r="AJ57" s="23">
        <v>4000</v>
      </c>
      <c r="AK57" s="22">
        <f t="shared" si="63"/>
        <v>0</v>
      </c>
      <c r="AL57" s="23">
        <v>4000</v>
      </c>
      <c r="AM57" s="24">
        <f t="shared" si="64"/>
        <v>0</v>
      </c>
      <c r="AN57" s="23">
        <v>4000</v>
      </c>
      <c r="AO57" s="24">
        <f t="shared" si="65"/>
        <v>0</v>
      </c>
      <c r="AP57" s="23">
        <v>4000</v>
      </c>
      <c r="AQ57" s="24">
        <f t="shared" si="66"/>
        <v>0</v>
      </c>
      <c r="AR57" s="23">
        <v>4000</v>
      </c>
      <c r="AS57" s="24">
        <f t="shared" si="67"/>
        <v>0</v>
      </c>
      <c r="AT57" s="23">
        <v>4000</v>
      </c>
      <c r="AU57" s="24">
        <f t="shared" si="68"/>
        <v>0</v>
      </c>
      <c r="AV57" s="23">
        <v>5000</v>
      </c>
      <c r="AW57" s="24">
        <f t="shared" si="69"/>
        <v>0</v>
      </c>
      <c r="AX57" s="23">
        <v>5000</v>
      </c>
      <c r="AY57" s="24">
        <f t="shared" si="70"/>
        <v>0</v>
      </c>
      <c r="AZ57" s="23">
        <v>5000</v>
      </c>
      <c r="BA57" s="24">
        <f t="shared" si="71"/>
        <v>0</v>
      </c>
      <c r="BB57" s="23">
        <v>5000</v>
      </c>
      <c r="BC57" s="24">
        <f t="shared" si="72"/>
        <v>0</v>
      </c>
      <c r="BD57" s="25">
        <f t="shared" si="73"/>
        <v>2000</v>
      </c>
      <c r="BE57" s="26"/>
      <c r="BF57" s="26"/>
    </row>
    <row r="58" spans="2:58" s="27" customFormat="1" ht="15.6" x14ac:dyDescent="0.3">
      <c r="B58" s="13">
        <v>53</v>
      </c>
      <c r="C58" s="14" t="s">
        <v>149</v>
      </c>
      <c r="D58" s="15" t="s">
        <v>150</v>
      </c>
      <c r="E58" s="15" t="s">
        <v>151</v>
      </c>
      <c r="F58" s="16">
        <v>5000</v>
      </c>
      <c r="G58" s="17">
        <f t="shared" si="76"/>
        <v>0</v>
      </c>
      <c r="H58" s="16">
        <v>2000</v>
      </c>
      <c r="I58" s="17">
        <f t="shared" si="8"/>
        <v>0</v>
      </c>
      <c r="J58" s="18">
        <v>8000</v>
      </c>
      <c r="K58" s="17">
        <f t="shared" si="74"/>
        <v>0</v>
      </c>
      <c r="L58" s="19">
        <v>0</v>
      </c>
      <c r="M58" s="20">
        <v>0</v>
      </c>
      <c r="N58" s="19">
        <v>0</v>
      </c>
      <c r="O58" s="20">
        <v>0</v>
      </c>
      <c r="P58" s="19">
        <v>4000</v>
      </c>
      <c r="Q58" s="20">
        <f t="shared" si="53"/>
        <v>0</v>
      </c>
      <c r="R58" s="19">
        <v>4000</v>
      </c>
      <c r="S58" s="20">
        <f t="shared" si="54"/>
        <v>0</v>
      </c>
      <c r="T58" s="19">
        <v>4000</v>
      </c>
      <c r="U58" s="20">
        <f t="shared" si="55"/>
        <v>0</v>
      </c>
      <c r="V58" s="19">
        <v>4000</v>
      </c>
      <c r="W58" s="20">
        <f t="shared" si="56"/>
        <v>0</v>
      </c>
      <c r="X58" s="28">
        <v>4000</v>
      </c>
      <c r="Y58" s="20">
        <f t="shared" si="57"/>
        <v>0</v>
      </c>
      <c r="Z58" s="21">
        <v>4000</v>
      </c>
      <c r="AA58" s="20">
        <f t="shared" si="58"/>
        <v>0</v>
      </c>
      <c r="AB58" s="21">
        <v>4000</v>
      </c>
      <c r="AC58" s="22">
        <f t="shared" si="59"/>
        <v>0</v>
      </c>
      <c r="AD58" s="21">
        <v>4000</v>
      </c>
      <c r="AE58" s="22">
        <f t="shared" si="60"/>
        <v>0</v>
      </c>
      <c r="AF58" s="23">
        <v>4000</v>
      </c>
      <c r="AG58" s="22">
        <f t="shared" si="61"/>
        <v>0</v>
      </c>
      <c r="AH58" s="23">
        <v>4000</v>
      </c>
      <c r="AI58" s="22">
        <f t="shared" si="62"/>
        <v>0</v>
      </c>
      <c r="AJ58" s="23">
        <v>4000</v>
      </c>
      <c r="AK58" s="22">
        <f t="shared" si="63"/>
        <v>0</v>
      </c>
      <c r="AL58" s="23">
        <v>4000</v>
      </c>
      <c r="AM58" s="24">
        <f t="shared" si="64"/>
        <v>0</v>
      </c>
      <c r="AN58" s="23">
        <v>4000</v>
      </c>
      <c r="AO58" s="24">
        <f t="shared" si="65"/>
        <v>0</v>
      </c>
      <c r="AP58" s="23">
        <v>4000</v>
      </c>
      <c r="AQ58" s="24">
        <f t="shared" si="66"/>
        <v>0</v>
      </c>
      <c r="AR58" s="23">
        <v>4000</v>
      </c>
      <c r="AS58" s="24">
        <f t="shared" si="67"/>
        <v>0</v>
      </c>
      <c r="AT58" s="23">
        <v>4000</v>
      </c>
      <c r="AU58" s="24">
        <f t="shared" si="68"/>
        <v>0</v>
      </c>
      <c r="AV58" s="23">
        <v>5000</v>
      </c>
      <c r="AW58" s="24">
        <f t="shared" si="69"/>
        <v>0</v>
      </c>
      <c r="AX58" s="23">
        <v>5000</v>
      </c>
      <c r="AY58" s="24">
        <f t="shared" si="70"/>
        <v>0</v>
      </c>
      <c r="AZ58" s="23">
        <v>5000</v>
      </c>
      <c r="BA58" s="24">
        <f t="shared" si="71"/>
        <v>0</v>
      </c>
      <c r="BB58" s="23">
        <v>5000</v>
      </c>
      <c r="BC58" s="24">
        <f t="shared" si="72"/>
        <v>0</v>
      </c>
      <c r="BD58" s="25">
        <f t="shared" si="73"/>
        <v>0</v>
      </c>
      <c r="BE58" s="26"/>
      <c r="BF58" s="26"/>
    </row>
    <row r="59" spans="2:58" s="27" customFormat="1" ht="15.6" x14ac:dyDescent="0.3">
      <c r="B59" s="13">
        <v>54</v>
      </c>
      <c r="C59" s="14" t="s">
        <v>152</v>
      </c>
      <c r="D59" s="15" t="s">
        <v>153</v>
      </c>
      <c r="E59" s="15" t="s">
        <v>154</v>
      </c>
      <c r="F59" s="16">
        <v>5000</v>
      </c>
      <c r="G59" s="17">
        <f t="shared" si="76"/>
        <v>0</v>
      </c>
      <c r="H59" s="16">
        <v>2000</v>
      </c>
      <c r="I59" s="17">
        <f t="shared" si="8"/>
        <v>0</v>
      </c>
      <c r="J59" s="18">
        <v>8000</v>
      </c>
      <c r="K59" s="17">
        <f t="shared" si="74"/>
        <v>0</v>
      </c>
      <c r="L59" s="19">
        <v>0</v>
      </c>
      <c r="M59" s="20">
        <v>0</v>
      </c>
      <c r="N59" s="19">
        <v>0</v>
      </c>
      <c r="O59" s="20">
        <v>0</v>
      </c>
      <c r="P59" s="19">
        <v>4000</v>
      </c>
      <c r="Q59" s="20">
        <f t="shared" si="53"/>
        <v>0</v>
      </c>
      <c r="R59" s="19">
        <v>4000</v>
      </c>
      <c r="S59" s="20">
        <f t="shared" si="54"/>
        <v>0</v>
      </c>
      <c r="T59" s="19">
        <v>4000</v>
      </c>
      <c r="U59" s="20">
        <f t="shared" si="55"/>
        <v>0</v>
      </c>
      <c r="V59" s="19">
        <v>4000</v>
      </c>
      <c r="W59" s="20">
        <f t="shared" si="56"/>
        <v>0</v>
      </c>
      <c r="X59" s="19">
        <v>4000</v>
      </c>
      <c r="Y59" s="20">
        <f t="shared" si="57"/>
        <v>0</v>
      </c>
      <c r="Z59" s="21">
        <v>4000</v>
      </c>
      <c r="AA59" s="20">
        <f t="shared" si="58"/>
        <v>0</v>
      </c>
      <c r="AB59" s="21">
        <v>4000</v>
      </c>
      <c r="AC59" s="22">
        <f t="shared" si="59"/>
        <v>0</v>
      </c>
      <c r="AD59" s="21">
        <v>4000</v>
      </c>
      <c r="AE59" s="22">
        <f t="shared" si="60"/>
        <v>0</v>
      </c>
      <c r="AF59" s="23">
        <v>4000</v>
      </c>
      <c r="AG59" s="22">
        <f t="shared" si="61"/>
        <v>0</v>
      </c>
      <c r="AH59" s="23">
        <v>4000</v>
      </c>
      <c r="AI59" s="22">
        <f t="shared" si="62"/>
        <v>0</v>
      </c>
      <c r="AJ59" s="23">
        <v>4000</v>
      </c>
      <c r="AK59" s="22">
        <f t="shared" si="63"/>
        <v>0</v>
      </c>
      <c r="AL59" s="23">
        <v>4000</v>
      </c>
      <c r="AM59" s="24">
        <f t="shared" si="64"/>
        <v>0</v>
      </c>
      <c r="AN59" s="23">
        <v>4000</v>
      </c>
      <c r="AO59" s="24">
        <f t="shared" si="65"/>
        <v>0</v>
      </c>
      <c r="AP59" s="23">
        <v>4000</v>
      </c>
      <c r="AQ59" s="24">
        <f t="shared" si="66"/>
        <v>0</v>
      </c>
      <c r="AR59" s="23">
        <v>4000</v>
      </c>
      <c r="AS59" s="24">
        <f t="shared" si="67"/>
        <v>0</v>
      </c>
      <c r="AT59" s="23">
        <v>4000</v>
      </c>
      <c r="AU59" s="24">
        <f t="shared" si="68"/>
        <v>0</v>
      </c>
      <c r="AV59" s="23">
        <v>5000</v>
      </c>
      <c r="AW59" s="24">
        <f t="shared" si="69"/>
        <v>0</v>
      </c>
      <c r="AX59" s="23">
        <v>5000</v>
      </c>
      <c r="AY59" s="24">
        <f t="shared" si="70"/>
        <v>0</v>
      </c>
      <c r="AZ59" s="23">
        <v>5000</v>
      </c>
      <c r="BA59" s="24">
        <f t="shared" si="71"/>
        <v>0</v>
      </c>
      <c r="BB59" s="23">
        <v>5000</v>
      </c>
      <c r="BC59" s="24">
        <f t="shared" si="72"/>
        <v>0</v>
      </c>
      <c r="BD59" s="25">
        <f t="shared" si="73"/>
        <v>0</v>
      </c>
      <c r="BE59" s="26"/>
      <c r="BF59" s="26"/>
    </row>
    <row r="60" spans="2:58" s="27" customFormat="1" ht="15.6" x14ac:dyDescent="0.3">
      <c r="B60" s="13">
        <v>55</v>
      </c>
      <c r="C60" s="14" t="s">
        <v>155</v>
      </c>
      <c r="D60" s="15" t="s">
        <v>156</v>
      </c>
      <c r="E60" s="15" t="s">
        <v>156</v>
      </c>
      <c r="F60" s="16">
        <v>5000</v>
      </c>
      <c r="G60" s="17">
        <f t="shared" si="76"/>
        <v>0</v>
      </c>
      <c r="H60" s="16">
        <v>2000</v>
      </c>
      <c r="I60" s="17">
        <f t="shared" si="8"/>
        <v>0</v>
      </c>
      <c r="J60" s="18">
        <v>8000</v>
      </c>
      <c r="K60" s="17">
        <f t="shared" si="74"/>
        <v>0</v>
      </c>
      <c r="L60" s="19">
        <v>0</v>
      </c>
      <c r="M60" s="20">
        <v>0</v>
      </c>
      <c r="N60" s="19">
        <v>0</v>
      </c>
      <c r="O60" s="20">
        <v>0</v>
      </c>
      <c r="P60" s="19">
        <v>4000</v>
      </c>
      <c r="Q60" s="20">
        <f t="shared" si="53"/>
        <v>0</v>
      </c>
      <c r="R60" s="19">
        <v>4000</v>
      </c>
      <c r="S60" s="20">
        <f t="shared" si="54"/>
        <v>0</v>
      </c>
      <c r="T60" s="19">
        <v>4000</v>
      </c>
      <c r="U60" s="20">
        <f t="shared" si="55"/>
        <v>0</v>
      </c>
      <c r="V60" s="19">
        <v>4000</v>
      </c>
      <c r="W60" s="20">
        <f t="shared" si="56"/>
        <v>0</v>
      </c>
      <c r="X60" s="19">
        <v>4000</v>
      </c>
      <c r="Y60" s="20">
        <f t="shared" si="57"/>
        <v>0</v>
      </c>
      <c r="Z60" s="21">
        <v>4000</v>
      </c>
      <c r="AA60" s="20">
        <f t="shared" si="58"/>
        <v>0</v>
      </c>
      <c r="AB60" s="21">
        <v>4000</v>
      </c>
      <c r="AC60" s="22">
        <f t="shared" si="59"/>
        <v>0</v>
      </c>
      <c r="AD60" s="21">
        <v>4000</v>
      </c>
      <c r="AE60" s="22">
        <f t="shared" si="60"/>
        <v>0</v>
      </c>
      <c r="AF60" s="23">
        <v>4000</v>
      </c>
      <c r="AG60" s="22">
        <f t="shared" si="61"/>
        <v>0</v>
      </c>
      <c r="AH60" s="23">
        <v>4000</v>
      </c>
      <c r="AI60" s="22">
        <f t="shared" si="62"/>
        <v>0</v>
      </c>
      <c r="AJ60" s="23">
        <v>4000</v>
      </c>
      <c r="AK60" s="22">
        <f t="shared" si="63"/>
        <v>0</v>
      </c>
      <c r="AL60" s="23">
        <v>4000</v>
      </c>
      <c r="AM60" s="24">
        <f t="shared" si="64"/>
        <v>0</v>
      </c>
      <c r="AN60" s="23">
        <v>4000</v>
      </c>
      <c r="AO60" s="24">
        <f t="shared" si="65"/>
        <v>0</v>
      </c>
      <c r="AP60" s="23">
        <v>4000</v>
      </c>
      <c r="AQ60" s="24">
        <f t="shared" si="66"/>
        <v>0</v>
      </c>
      <c r="AR60" s="23">
        <v>4000</v>
      </c>
      <c r="AS60" s="24">
        <f t="shared" si="67"/>
        <v>0</v>
      </c>
      <c r="AT60" s="23">
        <v>4000</v>
      </c>
      <c r="AU60" s="24">
        <f t="shared" si="68"/>
        <v>0</v>
      </c>
      <c r="AV60" s="23">
        <v>5000</v>
      </c>
      <c r="AW60" s="24">
        <f t="shared" si="69"/>
        <v>0</v>
      </c>
      <c r="AX60" s="23">
        <v>5000</v>
      </c>
      <c r="AY60" s="24">
        <f t="shared" si="70"/>
        <v>0</v>
      </c>
      <c r="AZ60" s="23">
        <v>5000</v>
      </c>
      <c r="BA60" s="24">
        <f t="shared" si="71"/>
        <v>0</v>
      </c>
      <c r="BB60" s="23">
        <v>5000</v>
      </c>
      <c r="BC60" s="24">
        <f t="shared" si="72"/>
        <v>0</v>
      </c>
      <c r="BD60" s="25">
        <f t="shared" si="73"/>
        <v>0</v>
      </c>
      <c r="BE60" s="26"/>
      <c r="BF60" s="26"/>
    </row>
    <row r="61" spans="2:58" s="27" customFormat="1" ht="15.6" x14ac:dyDescent="0.3">
      <c r="B61" s="45">
        <v>56</v>
      </c>
      <c r="C61" s="46" t="s">
        <v>157</v>
      </c>
      <c r="D61" s="47" t="s">
        <v>158</v>
      </c>
      <c r="E61" s="48" t="s">
        <v>159</v>
      </c>
      <c r="F61" s="49">
        <v>5000</v>
      </c>
      <c r="G61" s="50">
        <f t="shared" si="76"/>
        <v>0</v>
      </c>
      <c r="H61" s="49">
        <v>2000</v>
      </c>
      <c r="I61" s="50">
        <f t="shared" si="8"/>
        <v>0</v>
      </c>
      <c r="J61" s="51">
        <v>8000</v>
      </c>
      <c r="K61" s="50">
        <f t="shared" si="74"/>
        <v>0</v>
      </c>
      <c r="L61" s="19">
        <v>0</v>
      </c>
      <c r="M61" s="20">
        <v>0</v>
      </c>
      <c r="N61" s="19">
        <v>0</v>
      </c>
      <c r="O61" s="20">
        <v>0</v>
      </c>
      <c r="P61" s="52">
        <v>4000</v>
      </c>
      <c r="Q61" s="53">
        <f t="shared" si="53"/>
        <v>0</v>
      </c>
      <c r="R61" s="52">
        <v>4000</v>
      </c>
      <c r="S61" s="53">
        <f t="shared" si="54"/>
        <v>0</v>
      </c>
      <c r="T61" s="52">
        <v>4000</v>
      </c>
      <c r="U61" s="53">
        <f t="shared" si="55"/>
        <v>0</v>
      </c>
      <c r="V61" s="52">
        <v>4000</v>
      </c>
      <c r="W61" s="53">
        <f t="shared" si="56"/>
        <v>0</v>
      </c>
      <c r="X61" s="52">
        <v>4000</v>
      </c>
      <c r="Y61" s="53">
        <f t="shared" si="57"/>
        <v>0</v>
      </c>
      <c r="Z61" s="54">
        <v>4000</v>
      </c>
      <c r="AA61" s="53">
        <f t="shared" si="58"/>
        <v>0</v>
      </c>
      <c r="AB61" s="54">
        <v>4000</v>
      </c>
      <c r="AC61" s="55">
        <f t="shared" si="59"/>
        <v>0</v>
      </c>
      <c r="AD61" s="54">
        <v>4000</v>
      </c>
      <c r="AE61" s="55">
        <f t="shared" si="60"/>
        <v>0</v>
      </c>
      <c r="AF61" s="56">
        <v>4000</v>
      </c>
      <c r="AG61" s="55">
        <f t="shared" si="61"/>
        <v>0</v>
      </c>
      <c r="AH61" s="56">
        <v>4000</v>
      </c>
      <c r="AI61" s="55">
        <f t="shared" si="62"/>
        <v>0</v>
      </c>
      <c r="AJ61" s="56">
        <v>4000</v>
      </c>
      <c r="AK61" s="55">
        <f t="shared" si="63"/>
        <v>0</v>
      </c>
      <c r="AL61" s="56">
        <v>4000</v>
      </c>
      <c r="AM61" s="24">
        <f t="shared" si="64"/>
        <v>0</v>
      </c>
      <c r="AN61" s="23">
        <v>4000</v>
      </c>
      <c r="AO61" s="24">
        <f t="shared" si="65"/>
        <v>0</v>
      </c>
      <c r="AP61" s="23">
        <v>4000</v>
      </c>
      <c r="AQ61" s="24">
        <f t="shared" si="66"/>
        <v>0</v>
      </c>
      <c r="AR61" s="23">
        <v>4000</v>
      </c>
      <c r="AS61" s="24">
        <f t="shared" si="67"/>
        <v>0</v>
      </c>
      <c r="AT61" s="23">
        <v>4000</v>
      </c>
      <c r="AU61" s="24">
        <f t="shared" si="68"/>
        <v>0</v>
      </c>
      <c r="AV61" s="23">
        <v>5000</v>
      </c>
      <c r="AW61" s="24">
        <f t="shared" si="69"/>
        <v>0</v>
      </c>
      <c r="AX61" s="23">
        <v>5000</v>
      </c>
      <c r="AY61" s="24">
        <f t="shared" si="70"/>
        <v>0</v>
      </c>
      <c r="AZ61" s="23">
        <v>5000</v>
      </c>
      <c r="BA61" s="24">
        <f t="shared" si="71"/>
        <v>0</v>
      </c>
      <c r="BB61" s="23">
        <v>5000</v>
      </c>
      <c r="BC61" s="24">
        <f t="shared" si="72"/>
        <v>0</v>
      </c>
      <c r="BD61" s="25">
        <f t="shared" si="73"/>
        <v>0</v>
      </c>
      <c r="BE61" s="26"/>
      <c r="BF61" s="26"/>
    </row>
    <row r="62" spans="2:58" s="27" customFormat="1" ht="15.6" x14ac:dyDescent="0.3">
      <c r="B62" s="57">
        <v>57</v>
      </c>
      <c r="C62" s="58" t="s">
        <v>160</v>
      </c>
      <c r="D62" s="59" t="s">
        <v>161</v>
      </c>
      <c r="E62" s="59" t="s">
        <v>161</v>
      </c>
      <c r="F62" s="60">
        <v>5000</v>
      </c>
      <c r="G62" s="61">
        <f>5000-F62</f>
        <v>0</v>
      </c>
      <c r="H62" s="60">
        <v>2000</v>
      </c>
      <c r="I62" s="61">
        <f t="shared" si="8"/>
        <v>0</v>
      </c>
      <c r="J62" s="62">
        <v>8000</v>
      </c>
      <c r="K62" s="61">
        <f t="shared" si="74"/>
        <v>0</v>
      </c>
      <c r="L62" s="19">
        <v>0</v>
      </c>
      <c r="M62" s="20">
        <v>0</v>
      </c>
      <c r="N62" s="19">
        <v>0</v>
      </c>
      <c r="O62" s="20">
        <v>0</v>
      </c>
      <c r="P62" s="19">
        <v>4000</v>
      </c>
      <c r="Q62" s="20">
        <f t="shared" si="53"/>
        <v>0</v>
      </c>
      <c r="R62" s="19">
        <v>4000</v>
      </c>
      <c r="S62" s="20">
        <f t="shared" si="54"/>
        <v>0</v>
      </c>
      <c r="T62" s="19">
        <v>4000</v>
      </c>
      <c r="U62" s="20">
        <f t="shared" si="55"/>
        <v>0</v>
      </c>
      <c r="V62" s="19">
        <v>4000</v>
      </c>
      <c r="W62" s="20">
        <f t="shared" si="56"/>
        <v>0</v>
      </c>
      <c r="X62" s="19">
        <v>4000</v>
      </c>
      <c r="Y62" s="20">
        <f t="shared" si="57"/>
        <v>0</v>
      </c>
      <c r="Z62" s="21">
        <v>4000</v>
      </c>
      <c r="AA62" s="20">
        <f t="shared" si="58"/>
        <v>0</v>
      </c>
      <c r="AB62" s="21">
        <v>4000</v>
      </c>
      <c r="AC62" s="22">
        <f t="shared" si="59"/>
        <v>0</v>
      </c>
      <c r="AD62" s="21">
        <v>4000</v>
      </c>
      <c r="AE62" s="22">
        <f t="shared" si="60"/>
        <v>0</v>
      </c>
      <c r="AF62" s="23">
        <v>4000</v>
      </c>
      <c r="AG62" s="22">
        <f t="shared" si="61"/>
        <v>0</v>
      </c>
      <c r="AH62" s="23">
        <v>4000</v>
      </c>
      <c r="AI62" s="22">
        <f t="shared" si="62"/>
        <v>0</v>
      </c>
      <c r="AJ62" s="56">
        <v>4000</v>
      </c>
      <c r="AK62" s="55">
        <f t="shared" si="63"/>
        <v>0</v>
      </c>
      <c r="AL62" s="56">
        <v>4000</v>
      </c>
      <c r="AM62" s="24">
        <f t="shared" si="64"/>
        <v>0</v>
      </c>
      <c r="AN62" s="23">
        <v>4000</v>
      </c>
      <c r="AO62" s="24">
        <f t="shared" si="65"/>
        <v>0</v>
      </c>
      <c r="AP62" s="23">
        <v>4000</v>
      </c>
      <c r="AQ62" s="24">
        <f t="shared" si="66"/>
        <v>0</v>
      </c>
      <c r="AR62" s="23">
        <v>4000</v>
      </c>
      <c r="AS62" s="24">
        <f t="shared" si="67"/>
        <v>0</v>
      </c>
      <c r="AT62" s="23">
        <v>4000</v>
      </c>
      <c r="AU62" s="24">
        <f t="shared" si="68"/>
        <v>0</v>
      </c>
      <c r="AV62" s="23">
        <v>5000</v>
      </c>
      <c r="AW62" s="24">
        <f t="shared" si="69"/>
        <v>0</v>
      </c>
      <c r="AX62" s="23">
        <v>5000</v>
      </c>
      <c r="AY62" s="24">
        <f t="shared" si="70"/>
        <v>0</v>
      </c>
      <c r="AZ62" s="23">
        <v>5000</v>
      </c>
      <c r="BA62" s="24">
        <f t="shared" si="71"/>
        <v>0</v>
      </c>
      <c r="BB62" s="23"/>
      <c r="BC62" s="24">
        <f t="shared" si="72"/>
        <v>5000</v>
      </c>
      <c r="BD62" s="25">
        <f t="shared" si="73"/>
        <v>5000</v>
      </c>
      <c r="BE62" s="26"/>
      <c r="BF62" s="26"/>
    </row>
    <row r="63" spans="2:58" s="27" customFormat="1" ht="15.6" x14ac:dyDescent="0.3">
      <c r="B63" s="13">
        <v>58</v>
      </c>
      <c r="C63" s="63" t="s">
        <v>162</v>
      </c>
      <c r="D63" s="64" t="s">
        <v>163</v>
      </c>
      <c r="E63" s="64" t="s">
        <v>164</v>
      </c>
      <c r="F63" s="65">
        <v>5000</v>
      </c>
      <c r="G63" s="66">
        <f t="shared" ref="G63:G66" si="77">F63-5000</f>
        <v>0</v>
      </c>
      <c r="H63" s="67">
        <v>2000</v>
      </c>
      <c r="I63" s="68">
        <f t="shared" si="8"/>
        <v>0</v>
      </c>
      <c r="J63" s="69">
        <v>8000</v>
      </c>
      <c r="K63" s="68">
        <f t="shared" si="74"/>
        <v>0</v>
      </c>
      <c r="L63" s="19">
        <v>0</v>
      </c>
      <c r="M63" s="20">
        <v>0</v>
      </c>
      <c r="N63" s="19">
        <v>0</v>
      </c>
      <c r="O63" s="20">
        <v>0</v>
      </c>
      <c r="P63" s="70">
        <v>3000</v>
      </c>
      <c r="Q63" s="71">
        <f>3000-P63</f>
        <v>0</v>
      </c>
      <c r="R63" s="70">
        <v>3000</v>
      </c>
      <c r="S63" s="71">
        <f>3000-R63</f>
        <v>0</v>
      </c>
      <c r="T63" s="70">
        <v>3000</v>
      </c>
      <c r="U63" s="71">
        <f>3000-T63</f>
        <v>0</v>
      </c>
      <c r="V63" s="70">
        <v>3000</v>
      </c>
      <c r="W63" s="71">
        <f>3000-V63</f>
        <v>0</v>
      </c>
      <c r="X63" s="70">
        <v>3000</v>
      </c>
      <c r="Y63" s="71">
        <f>3000-X63</f>
        <v>0</v>
      </c>
      <c r="Z63" s="72">
        <v>3000</v>
      </c>
      <c r="AA63" s="71">
        <f>3000-Z63</f>
        <v>0</v>
      </c>
      <c r="AB63" s="72">
        <v>4000</v>
      </c>
      <c r="AC63" s="73">
        <f t="shared" si="59"/>
        <v>0</v>
      </c>
      <c r="AD63" s="72">
        <v>4000</v>
      </c>
      <c r="AE63" s="73">
        <f t="shared" si="60"/>
        <v>0</v>
      </c>
      <c r="AF63" s="74">
        <v>4000</v>
      </c>
      <c r="AG63" s="73">
        <f t="shared" si="61"/>
        <v>0</v>
      </c>
      <c r="AH63" s="74">
        <v>4000</v>
      </c>
      <c r="AI63" s="73">
        <f t="shared" si="62"/>
        <v>0</v>
      </c>
      <c r="AJ63" s="23">
        <v>4000</v>
      </c>
      <c r="AK63" s="22">
        <f t="shared" si="63"/>
        <v>0</v>
      </c>
      <c r="AL63" s="21">
        <v>4000</v>
      </c>
      <c r="AM63" s="24">
        <f t="shared" si="64"/>
        <v>0</v>
      </c>
      <c r="AN63" s="23">
        <v>4000</v>
      </c>
      <c r="AO63" s="24">
        <f t="shared" si="65"/>
        <v>0</v>
      </c>
      <c r="AP63" s="23">
        <v>4000</v>
      </c>
      <c r="AQ63" s="24">
        <f t="shared" si="66"/>
        <v>0</v>
      </c>
      <c r="AR63" s="23">
        <v>4000</v>
      </c>
      <c r="AS63" s="24">
        <f t="shared" si="67"/>
        <v>0</v>
      </c>
      <c r="AT63" s="23">
        <v>4000</v>
      </c>
      <c r="AU63" s="24">
        <f t="shared" si="68"/>
        <v>0</v>
      </c>
      <c r="AV63" s="23">
        <v>5000</v>
      </c>
      <c r="AW63" s="24">
        <f t="shared" si="69"/>
        <v>0</v>
      </c>
      <c r="AX63" s="23">
        <v>5000</v>
      </c>
      <c r="AY63" s="24">
        <f t="shared" si="70"/>
        <v>0</v>
      </c>
      <c r="AZ63" s="23">
        <v>5000</v>
      </c>
      <c r="BA63" s="24">
        <f t="shared" si="71"/>
        <v>0</v>
      </c>
      <c r="BB63" s="23">
        <v>5000</v>
      </c>
      <c r="BC63" s="24">
        <f t="shared" si="72"/>
        <v>0</v>
      </c>
      <c r="BD63" s="25">
        <f t="shared" si="73"/>
        <v>0</v>
      </c>
      <c r="BE63" s="26"/>
      <c r="BF63" s="26"/>
    </row>
    <row r="64" spans="2:58" s="27" customFormat="1" ht="15.6" x14ac:dyDescent="0.3">
      <c r="B64" s="13">
        <v>59</v>
      </c>
      <c r="C64" s="14" t="s">
        <v>165</v>
      </c>
      <c r="D64" s="15" t="s">
        <v>166</v>
      </c>
      <c r="E64" s="15" t="s">
        <v>167</v>
      </c>
      <c r="F64" s="34">
        <v>5000</v>
      </c>
      <c r="G64" s="68">
        <f t="shared" si="77"/>
        <v>0</v>
      </c>
      <c r="H64" s="16">
        <v>2000</v>
      </c>
      <c r="I64" s="17">
        <f t="shared" si="8"/>
        <v>0</v>
      </c>
      <c r="J64" s="18">
        <v>8000</v>
      </c>
      <c r="K64" s="17">
        <f t="shared" si="74"/>
        <v>0</v>
      </c>
      <c r="L64" s="19">
        <v>0</v>
      </c>
      <c r="M64" s="20">
        <v>0</v>
      </c>
      <c r="N64" s="19">
        <v>0</v>
      </c>
      <c r="O64" s="20">
        <v>0</v>
      </c>
      <c r="P64" s="19">
        <v>4000</v>
      </c>
      <c r="Q64" s="20">
        <f t="shared" si="53"/>
        <v>0</v>
      </c>
      <c r="R64" s="19">
        <v>4000</v>
      </c>
      <c r="S64" s="20">
        <f t="shared" si="54"/>
        <v>0</v>
      </c>
      <c r="T64" s="19">
        <v>4000</v>
      </c>
      <c r="U64" s="20">
        <f t="shared" si="55"/>
        <v>0</v>
      </c>
      <c r="V64" s="19">
        <v>4000</v>
      </c>
      <c r="W64" s="20">
        <f t="shared" si="56"/>
        <v>0</v>
      </c>
      <c r="X64" s="19">
        <v>4000</v>
      </c>
      <c r="Y64" s="20">
        <f t="shared" si="57"/>
        <v>0</v>
      </c>
      <c r="Z64" s="21">
        <v>4000</v>
      </c>
      <c r="AA64" s="20">
        <f t="shared" si="58"/>
        <v>0</v>
      </c>
      <c r="AB64" s="21">
        <v>4000</v>
      </c>
      <c r="AC64" s="22">
        <f t="shared" si="59"/>
        <v>0</v>
      </c>
      <c r="AD64" s="21">
        <v>4000</v>
      </c>
      <c r="AE64" s="22">
        <f t="shared" si="60"/>
        <v>0</v>
      </c>
      <c r="AF64" s="23">
        <v>4000</v>
      </c>
      <c r="AG64" s="22">
        <f t="shared" si="61"/>
        <v>0</v>
      </c>
      <c r="AH64" s="23">
        <v>4000</v>
      </c>
      <c r="AI64" s="22">
        <f t="shared" si="62"/>
        <v>0</v>
      </c>
      <c r="AJ64" s="23">
        <v>4000</v>
      </c>
      <c r="AK64" s="22">
        <f t="shared" si="63"/>
        <v>0</v>
      </c>
      <c r="AL64" s="23">
        <v>4000</v>
      </c>
      <c r="AM64" s="24">
        <f t="shared" si="64"/>
        <v>0</v>
      </c>
      <c r="AN64" s="23">
        <v>4000</v>
      </c>
      <c r="AO64" s="24">
        <f t="shared" si="65"/>
        <v>0</v>
      </c>
      <c r="AP64" s="23">
        <v>4000</v>
      </c>
      <c r="AQ64" s="24">
        <f t="shared" si="66"/>
        <v>0</v>
      </c>
      <c r="AR64" s="23">
        <v>4000</v>
      </c>
      <c r="AS64" s="24">
        <f t="shared" si="67"/>
        <v>0</v>
      </c>
      <c r="AT64" s="23">
        <v>4000</v>
      </c>
      <c r="AU64" s="24">
        <f t="shared" si="68"/>
        <v>0</v>
      </c>
      <c r="AV64" s="23">
        <v>5000</v>
      </c>
      <c r="AW64" s="24">
        <f t="shared" si="69"/>
        <v>0</v>
      </c>
      <c r="AX64" s="23">
        <v>5000</v>
      </c>
      <c r="AY64" s="24">
        <f t="shared" si="70"/>
        <v>0</v>
      </c>
      <c r="AZ64" s="23">
        <v>5000</v>
      </c>
      <c r="BA64" s="24">
        <f t="shared" si="71"/>
        <v>0</v>
      </c>
      <c r="BB64" s="23">
        <v>5000</v>
      </c>
      <c r="BC64" s="24">
        <f t="shared" si="72"/>
        <v>0</v>
      </c>
      <c r="BD64" s="25">
        <f t="shared" si="73"/>
        <v>0</v>
      </c>
      <c r="BE64" s="26"/>
      <c r="BF64" s="26"/>
    </row>
    <row r="65" spans="2:58" s="27" customFormat="1" ht="15.6" x14ac:dyDescent="0.3">
      <c r="B65" s="13">
        <v>60</v>
      </c>
      <c r="C65" s="14" t="s">
        <v>168</v>
      </c>
      <c r="D65" s="15" t="s">
        <v>169</v>
      </c>
      <c r="E65" s="15" t="s">
        <v>169</v>
      </c>
      <c r="F65" s="16">
        <v>5000</v>
      </c>
      <c r="G65" s="17">
        <f t="shared" si="77"/>
        <v>0</v>
      </c>
      <c r="H65" s="16">
        <v>2000</v>
      </c>
      <c r="I65" s="17">
        <f t="shared" si="8"/>
        <v>0</v>
      </c>
      <c r="J65" s="18">
        <v>8000</v>
      </c>
      <c r="K65" s="17">
        <f t="shared" si="74"/>
        <v>0</v>
      </c>
      <c r="L65" s="19">
        <v>0</v>
      </c>
      <c r="M65" s="20">
        <v>0</v>
      </c>
      <c r="N65" s="19">
        <v>0</v>
      </c>
      <c r="O65" s="20">
        <v>0</v>
      </c>
      <c r="P65" s="19">
        <v>4000</v>
      </c>
      <c r="Q65" s="20">
        <f t="shared" si="53"/>
        <v>0</v>
      </c>
      <c r="R65" s="19">
        <v>4000</v>
      </c>
      <c r="S65" s="20">
        <f t="shared" si="54"/>
        <v>0</v>
      </c>
      <c r="T65" s="19">
        <v>4000</v>
      </c>
      <c r="U65" s="20">
        <f t="shared" si="55"/>
        <v>0</v>
      </c>
      <c r="V65" s="19">
        <v>4000</v>
      </c>
      <c r="W65" s="20">
        <f t="shared" si="56"/>
        <v>0</v>
      </c>
      <c r="X65" s="19">
        <v>4000</v>
      </c>
      <c r="Y65" s="20">
        <f t="shared" si="57"/>
        <v>0</v>
      </c>
      <c r="Z65" s="21">
        <v>4000</v>
      </c>
      <c r="AA65" s="20">
        <f t="shared" si="58"/>
        <v>0</v>
      </c>
      <c r="AB65" s="21">
        <v>4000</v>
      </c>
      <c r="AC65" s="22">
        <f t="shared" si="59"/>
        <v>0</v>
      </c>
      <c r="AD65" s="21">
        <v>4000</v>
      </c>
      <c r="AE65" s="22">
        <f t="shared" si="60"/>
        <v>0</v>
      </c>
      <c r="AF65" s="23">
        <v>4000</v>
      </c>
      <c r="AG65" s="22">
        <f t="shared" si="61"/>
        <v>0</v>
      </c>
      <c r="AH65" s="23">
        <v>4000</v>
      </c>
      <c r="AI65" s="22">
        <f t="shared" si="62"/>
        <v>0</v>
      </c>
      <c r="AJ65" s="23">
        <v>4000</v>
      </c>
      <c r="AK65" s="22">
        <f t="shared" si="63"/>
        <v>0</v>
      </c>
      <c r="AL65" s="23">
        <v>4000</v>
      </c>
      <c r="AM65" s="24">
        <f t="shared" si="64"/>
        <v>0</v>
      </c>
      <c r="AN65" s="23">
        <v>4000</v>
      </c>
      <c r="AO65" s="24">
        <f t="shared" si="65"/>
        <v>0</v>
      </c>
      <c r="AP65" s="23">
        <v>4000</v>
      </c>
      <c r="AQ65" s="24">
        <f t="shared" si="66"/>
        <v>0</v>
      </c>
      <c r="AR65" s="23">
        <v>4000</v>
      </c>
      <c r="AS65" s="24">
        <f t="shared" si="67"/>
        <v>0</v>
      </c>
      <c r="AT65" s="23">
        <v>4000</v>
      </c>
      <c r="AU65" s="24">
        <f t="shared" si="68"/>
        <v>0</v>
      </c>
      <c r="AV65" s="23">
        <v>5000</v>
      </c>
      <c r="AW65" s="24">
        <f t="shared" si="69"/>
        <v>0</v>
      </c>
      <c r="AX65" s="23">
        <v>5000</v>
      </c>
      <c r="AY65" s="24">
        <f t="shared" si="70"/>
        <v>0</v>
      </c>
      <c r="AZ65" s="23">
        <v>5000</v>
      </c>
      <c r="BA65" s="24">
        <f t="shared" si="71"/>
        <v>0</v>
      </c>
      <c r="BB65" s="23">
        <v>5000</v>
      </c>
      <c r="BC65" s="24">
        <f t="shared" si="72"/>
        <v>0</v>
      </c>
      <c r="BD65" s="25">
        <f t="shared" si="73"/>
        <v>0</v>
      </c>
      <c r="BE65" s="26"/>
      <c r="BF65" s="26"/>
    </row>
    <row r="66" spans="2:58" s="27" customFormat="1" ht="15.6" x14ac:dyDescent="0.3">
      <c r="B66" s="13">
        <v>61</v>
      </c>
      <c r="C66" s="14" t="s">
        <v>170</v>
      </c>
      <c r="D66" s="15" t="s">
        <v>171</v>
      </c>
      <c r="E66" s="15" t="s">
        <v>172</v>
      </c>
      <c r="F66" s="16">
        <v>5000</v>
      </c>
      <c r="G66" s="17">
        <f t="shared" si="77"/>
        <v>0</v>
      </c>
      <c r="H66" s="16">
        <v>2000</v>
      </c>
      <c r="I66" s="17">
        <f t="shared" si="8"/>
        <v>0</v>
      </c>
      <c r="J66" s="18">
        <v>8000</v>
      </c>
      <c r="K66" s="17">
        <f t="shared" si="74"/>
        <v>0</v>
      </c>
      <c r="L66" s="19">
        <v>0</v>
      </c>
      <c r="M66" s="20">
        <v>0</v>
      </c>
      <c r="N66" s="19">
        <v>0</v>
      </c>
      <c r="O66" s="20">
        <v>0</v>
      </c>
      <c r="P66" s="52">
        <v>4000</v>
      </c>
      <c r="Q66" s="53">
        <f t="shared" si="53"/>
        <v>0</v>
      </c>
      <c r="R66" s="52">
        <v>4000</v>
      </c>
      <c r="S66" s="53">
        <f t="shared" si="54"/>
        <v>0</v>
      </c>
      <c r="T66" s="52">
        <v>4000</v>
      </c>
      <c r="U66" s="53">
        <f t="shared" si="55"/>
        <v>0</v>
      </c>
      <c r="V66" s="52">
        <v>4000</v>
      </c>
      <c r="W66" s="53">
        <f t="shared" si="56"/>
        <v>0</v>
      </c>
      <c r="X66" s="52">
        <v>4000</v>
      </c>
      <c r="Y66" s="53">
        <f t="shared" si="57"/>
        <v>0</v>
      </c>
      <c r="Z66" s="54">
        <v>4000</v>
      </c>
      <c r="AA66" s="53">
        <f t="shared" si="58"/>
        <v>0</v>
      </c>
      <c r="AB66" s="54">
        <v>4000</v>
      </c>
      <c r="AC66" s="55">
        <f t="shared" si="59"/>
        <v>0</v>
      </c>
      <c r="AD66" s="54">
        <v>4000</v>
      </c>
      <c r="AE66" s="55">
        <f t="shared" si="60"/>
        <v>0</v>
      </c>
      <c r="AF66" s="56">
        <v>4000</v>
      </c>
      <c r="AG66" s="55">
        <f t="shared" si="61"/>
        <v>0</v>
      </c>
      <c r="AH66" s="56">
        <v>4000</v>
      </c>
      <c r="AI66" s="55">
        <f t="shared" si="62"/>
        <v>0</v>
      </c>
      <c r="AJ66" s="56">
        <v>4000</v>
      </c>
      <c r="AK66" s="55">
        <f t="shared" si="63"/>
        <v>0</v>
      </c>
      <c r="AL66" s="56">
        <v>4000</v>
      </c>
      <c r="AM66" s="75">
        <f t="shared" si="64"/>
        <v>0</v>
      </c>
      <c r="AN66" s="23">
        <v>4000</v>
      </c>
      <c r="AO66" s="24">
        <f t="shared" si="65"/>
        <v>0</v>
      </c>
      <c r="AP66" s="23">
        <v>4000</v>
      </c>
      <c r="AQ66" s="24">
        <f t="shared" si="66"/>
        <v>0</v>
      </c>
      <c r="AR66" s="23">
        <v>4000</v>
      </c>
      <c r="AS66" s="24">
        <f t="shared" si="67"/>
        <v>0</v>
      </c>
      <c r="AT66" s="23">
        <v>4000</v>
      </c>
      <c r="AU66" s="24">
        <f t="shared" si="68"/>
        <v>0</v>
      </c>
      <c r="AV66" s="23">
        <v>5000</v>
      </c>
      <c r="AW66" s="24">
        <f t="shared" si="69"/>
        <v>0</v>
      </c>
      <c r="AX66" s="23">
        <v>5000</v>
      </c>
      <c r="AY66" s="24">
        <f t="shared" si="70"/>
        <v>0</v>
      </c>
      <c r="AZ66" s="23">
        <v>5000</v>
      </c>
      <c r="BA66" s="24">
        <f t="shared" si="71"/>
        <v>0</v>
      </c>
      <c r="BB66" s="23">
        <v>5000</v>
      </c>
      <c r="BC66" s="24">
        <f t="shared" si="72"/>
        <v>0</v>
      </c>
      <c r="BD66" s="25">
        <f t="shared" si="73"/>
        <v>0</v>
      </c>
      <c r="BE66" s="26"/>
      <c r="BF66" s="26"/>
    </row>
    <row r="67" spans="2:58" s="40" customFormat="1" ht="15.6" x14ac:dyDescent="0.3">
      <c r="B67" s="36">
        <v>62</v>
      </c>
      <c r="C67" s="37" t="s">
        <v>173</v>
      </c>
      <c r="D67" s="15" t="s">
        <v>174</v>
      </c>
      <c r="E67" s="15" t="s">
        <v>175</v>
      </c>
      <c r="F67" s="16">
        <v>5000</v>
      </c>
      <c r="G67" s="17">
        <f>5000-F67</f>
        <v>0</v>
      </c>
      <c r="H67" s="76">
        <v>2000</v>
      </c>
      <c r="I67" s="17">
        <f t="shared" si="8"/>
        <v>0</v>
      </c>
      <c r="J67" s="18">
        <v>8000</v>
      </c>
      <c r="K67" s="17">
        <f t="shared" si="74"/>
        <v>0</v>
      </c>
      <c r="L67" s="19">
        <v>0</v>
      </c>
      <c r="M67" s="20">
        <v>0</v>
      </c>
      <c r="N67" s="19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77">
        <v>4000</v>
      </c>
      <c r="AO67" s="22">
        <f t="shared" si="65"/>
        <v>0</v>
      </c>
      <c r="AP67" s="23">
        <v>4000</v>
      </c>
      <c r="AQ67" s="24">
        <f t="shared" si="66"/>
        <v>0</v>
      </c>
      <c r="AR67" s="23">
        <v>4000</v>
      </c>
      <c r="AS67" s="24">
        <f t="shared" si="67"/>
        <v>0</v>
      </c>
      <c r="AT67" s="23">
        <v>4000</v>
      </c>
      <c r="AU67" s="24">
        <f t="shared" si="68"/>
        <v>0</v>
      </c>
      <c r="AV67" s="23">
        <v>5000</v>
      </c>
      <c r="AW67" s="24">
        <f t="shared" si="69"/>
        <v>0</v>
      </c>
      <c r="AX67" s="23">
        <v>5000</v>
      </c>
      <c r="AY67" s="24">
        <f t="shared" si="70"/>
        <v>0</v>
      </c>
      <c r="AZ67" s="23">
        <v>5000</v>
      </c>
      <c r="BA67" s="24">
        <f t="shared" si="71"/>
        <v>0</v>
      </c>
      <c r="BB67" s="23">
        <v>5000</v>
      </c>
      <c r="BC67" s="24">
        <f t="shared" si="72"/>
        <v>0</v>
      </c>
      <c r="BD67" s="25">
        <f t="shared" si="73"/>
        <v>0</v>
      </c>
      <c r="BE67" s="39"/>
      <c r="BF67" s="39"/>
    </row>
    <row r="68" spans="2:58" s="40" customFormat="1" ht="15.6" x14ac:dyDescent="0.3">
      <c r="B68" s="8">
        <v>63</v>
      </c>
      <c r="C68" s="33" t="s">
        <v>176</v>
      </c>
      <c r="D68" s="33"/>
      <c r="E68" s="10" t="s">
        <v>11</v>
      </c>
      <c r="F68" s="10" t="s">
        <v>11</v>
      </c>
      <c r="G68" s="10" t="s">
        <v>11</v>
      </c>
      <c r="H68" s="10" t="s">
        <v>11</v>
      </c>
      <c r="I68" s="10" t="s">
        <v>11</v>
      </c>
      <c r="J68" s="10" t="s">
        <v>11</v>
      </c>
      <c r="K68" s="10" t="s">
        <v>11</v>
      </c>
      <c r="L68" s="78" t="s">
        <v>11</v>
      </c>
      <c r="M68" s="78" t="s">
        <v>11</v>
      </c>
      <c r="N68" s="78" t="s">
        <v>11</v>
      </c>
      <c r="O68" s="78" t="s">
        <v>11</v>
      </c>
      <c r="P68" s="78" t="s">
        <v>11</v>
      </c>
      <c r="Q68" s="78" t="s">
        <v>11</v>
      </c>
      <c r="R68" s="78" t="s">
        <v>11</v>
      </c>
      <c r="S68" s="78" t="s">
        <v>11</v>
      </c>
      <c r="T68" s="78" t="s">
        <v>11</v>
      </c>
      <c r="U68" s="78" t="s">
        <v>11</v>
      </c>
      <c r="V68" s="78" t="s">
        <v>11</v>
      </c>
      <c r="W68" s="78" t="s">
        <v>11</v>
      </c>
      <c r="X68" s="78" t="s">
        <v>11</v>
      </c>
      <c r="Y68" s="78" t="s">
        <v>11</v>
      </c>
      <c r="Z68" s="78" t="s">
        <v>11</v>
      </c>
      <c r="AA68" s="78" t="s">
        <v>11</v>
      </c>
      <c r="AB68" s="78" t="s">
        <v>11</v>
      </c>
      <c r="AC68" s="78" t="s">
        <v>11</v>
      </c>
      <c r="AD68" s="78" t="s">
        <v>11</v>
      </c>
      <c r="AE68" s="78" t="s">
        <v>11</v>
      </c>
      <c r="AF68" s="78" t="s">
        <v>11</v>
      </c>
      <c r="AG68" s="78" t="s">
        <v>11</v>
      </c>
      <c r="AH68" s="78" t="s">
        <v>11</v>
      </c>
      <c r="AI68" s="78" t="s">
        <v>11</v>
      </c>
      <c r="AJ68" s="78" t="s">
        <v>11</v>
      </c>
      <c r="AK68" s="78" t="s">
        <v>11</v>
      </c>
      <c r="AL68" s="78" t="s">
        <v>11</v>
      </c>
      <c r="AM68" s="78" t="s">
        <v>11</v>
      </c>
      <c r="AN68" s="10" t="s">
        <v>11</v>
      </c>
      <c r="AO68" s="78" t="s">
        <v>11</v>
      </c>
      <c r="AP68" s="79" t="s">
        <v>11</v>
      </c>
      <c r="AQ68" s="79" t="s">
        <v>11</v>
      </c>
      <c r="AR68" s="10" t="s">
        <v>11</v>
      </c>
      <c r="AS68" s="10" t="s">
        <v>11</v>
      </c>
      <c r="AT68" s="10" t="s">
        <v>11</v>
      </c>
      <c r="AU68" s="10" t="s">
        <v>11</v>
      </c>
      <c r="AV68" s="10" t="s">
        <v>11</v>
      </c>
      <c r="AW68" s="10" t="s">
        <v>11</v>
      </c>
      <c r="AX68" s="79"/>
      <c r="AY68" s="79"/>
      <c r="AZ68" s="79"/>
      <c r="BA68" s="79"/>
      <c r="BB68" s="79"/>
      <c r="BC68" s="79"/>
      <c r="BD68" s="80" t="s">
        <v>11</v>
      </c>
      <c r="BE68" s="39"/>
      <c r="BF68" s="39"/>
    </row>
    <row r="69" spans="2:58" s="27" customFormat="1" ht="15.6" x14ac:dyDescent="0.3">
      <c r="B69" s="13">
        <v>64</v>
      </c>
      <c r="C69" s="14" t="s">
        <v>177</v>
      </c>
      <c r="D69" s="15" t="s">
        <v>178</v>
      </c>
      <c r="E69" s="15" t="s">
        <v>179</v>
      </c>
      <c r="F69" s="34">
        <v>5000</v>
      </c>
      <c r="G69" s="17">
        <f t="shared" ref="G69" si="78">F69-5000</f>
        <v>0</v>
      </c>
      <c r="H69" s="16">
        <v>2000</v>
      </c>
      <c r="I69" s="17">
        <f t="shared" ref="I69:I78" si="79">2000-H69</f>
        <v>0</v>
      </c>
      <c r="J69" s="18">
        <v>8000</v>
      </c>
      <c r="K69" s="17">
        <f t="shared" ref="K69:K94" si="80">8000-J69</f>
        <v>0</v>
      </c>
      <c r="L69" s="19">
        <v>0</v>
      </c>
      <c r="M69" s="20">
        <v>0</v>
      </c>
      <c r="N69" s="19">
        <v>0</v>
      </c>
      <c r="O69" s="20">
        <v>0</v>
      </c>
      <c r="P69" s="19">
        <v>3000</v>
      </c>
      <c r="Q69" s="20">
        <f>3000-P69</f>
        <v>0</v>
      </c>
      <c r="R69" s="19">
        <v>3000</v>
      </c>
      <c r="S69" s="20">
        <f>3000-R69</f>
        <v>0</v>
      </c>
      <c r="T69" s="28">
        <v>3000</v>
      </c>
      <c r="U69" s="20">
        <f>3000-T69</f>
        <v>0</v>
      </c>
      <c r="V69" s="19">
        <v>4000</v>
      </c>
      <c r="W69" s="20">
        <f t="shared" ref="W69:W82" si="81">4000-V69</f>
        <v>0</v>
      </c>
      <c r="X69" s="28">
        <v>3000</v>
      </c>
      <c r="Y69" s="20">
        <f>3000-X69</f>
        <v>0</v>
      </c>
      <c r="Z69" s="21">
        <v>3000</v>
      </c>
      <c r="AA69" s="20">
        <f>3000-Z69</f>
        <v>0</v>
      </c>
      <c r="AB69" s="21">
        <v>3000</v>
      </c>
      <c r="AC69" s="20">
        <f>3000-AB69</f>
        <v>0</v>
      </c>
      <c r="AD69" s="21">
        <v>4000</v>
      </c>
      <c r="AE69" s="22">
        <f t="shared" ref="AE69:AE82" si="82">4000-AD69</f>
        <v>0</v>
      </c>
      <c r="AF69" s="23">
        <v>4000</v>
      </c>
      <c r="AG69" s="22">
        <f t="shared" ref="AG69:AG82" si="83">4000-AF69</f>
        <v>0</v>
      </c>
      <c r="AH69" s="23">
        <v>4000</v>
      </c>
      <c r="AI69" s="22">
        <f t="shared" ref="AI69:AI105" si="84">4000-AH69</f>
        <v>0</v>
      </c>
      <c r="AJ69" s="23">
        <v>4000</v>
      </c>
      <c r="AK69" s="22">
        <f t="shared" ref="AK69:AK78" si="85">4000-AJ69</f>
        <v>0</v>
      </c>
      <c r="AL69" s="23">
        <v>4000</v>
      </c>
      <c r="AM69" s="24">
        <f t="shared" ref="AM69:AM78" si="86">4000-AL69</f>
        <v>0</v>
      </c>
      <c r="AN69" s="23">
        <v>4000</v>
      </c>
      <c r="AO69" s="24">
        <f t="shared" ref="AO69:AO78" si="87">4000-AN69</f>
        <v>0</v>
      </c>
      <c r="AP69" s="23">
        <v>4000</v>
      </c>
      <c r="AQ69" s="24">
        <f t="shared" ref="AQ69:AQ78" si="88">4000-AP69</f>
        <v>0</v>
      </c>
      <c r="AR69" s="23">
        <v>4000</v>
      </c>
      <c r="AS69" s="24">
        <f t="shared" ref="AS69:AS78" si="89">4000-AR69</f>
        <v>0</v>
      </c>
      <c r="AT69" s="23">
        <v>4000</v>
      </c>
      <c r="AU69" s="24">
        <f t="shared" ref="AU69:AU78" si="90">4000-AT69</f>
        <v>0</v>
      </c>
      <c r="AV69" s="23">
        <v>0</v>
      </c>
      <c r="AW69" s="24">
        <f t="shared" ref="AW69:AW78" si="91">5000-AV69</f>
        <v>5000</v>
      </c>
      <c r="AX69" s="23"/>
      <c r="AY69" s="24">
        <f t="shared" ref="AY69:AY78" si="92">5000-AX69</f>
        <v>5000</v>
      </c>
      <c r="AZ69" s="23"/>
      <c r="BA69" s="24">
        <f t="shared" ref="BA69:BA78" si="93">5000-AZ69</f>
        <v>5000</v>
      </c>
      <c r="BB69" s="23"/>
      <c r="BC69" s="24">
        <f t="shared" ref="BC69:BC78" si="94">5000-BB69</f>
        <v>5000</v>
      </c>
      <c r="BD69" s="25">
        <f t="shared" ref="BD69:BD78" si="95">Q69+S69+U69+W69+Y69+AA69+I69+G69+AC69+AE69+K69+AG69+AI69+AK69+AM69+AO69+AQ69+AS69+AU69+AW69+AY69+BA69+BC69</f>
        <v>20000</v>
      </c>
      <c r="BE69" s="26"/>
      <c r="BF69" s="26"/>
    </row>
    <row r="70" spans="2:58" s="27" customFormat="1" ht="15.6" x14ac:dyDescent="0.3">
      <c r="B70" s="13">
        <v>65</v>
      </c>
      <c r="C70" s="14" t="s">
        <v>180</v>
      </c>
      <c r="D70" s="15" t="s">
        <v>181</v>
      </c>
      <c r="E70" s="15" t="s">
        <v>182</v>
      </c>
      <c r="F70" s="16">
        <v>5000</v>
      </c>
      <c r="G70" s="17">
        <f>5000-F70</f>
        <v>0</v>
      </c>
      <c r="H70" s="16">
        <v>2000</v>
      </c>
      <c r="I70" s="17">
        <f t="shared" si="79"/>
        <v>0</v>
      </c>
      <c r="J70" s="18">
        <v>8000</v>
      </c>
      <c r="K70" s="17">
        <f t="shared" si="80"/>
        <v>0</v>
      </c>
      <c r="L70" s="19">
        <v>0</v>
      </c>
      <c r="M70" s="20">
        <v>0</v>
      </c>
      <c r="N70" s="19">
        <v>0</v>
      </c>
      <c r="O70" s="20">
        <v>0</v>
      </c>
      <c r="P70" s="19">
        <v>0</v>
      </c>
      <c r="Q70" s="20">
        <f t="shared" ref="Q70:Q76" si="96">4000-P70</f>
        <v>4000</v>
      </c>
      <c r="R70" s="28">
        <v>3000</v>
      </c>
      <c r="S70" s="20">
        <f>3000-R70</f>
        <v>0</v>
      </c>
      <c r="T70" s="28">
        <v>0</v>
      </c>
      <c r="U70" s="20">
        <f t="shared" ref="Q70:U82" si="97">4000-T70</f>
        <v>4000</v>
      </c>
      <c r="V70" s="28">
        <v>0</v>
      </c>
      <c r="W70" s="20">
        <f t="shared" si="81"/>
        <v>4000</v>
      </c>
      <c r="X70" s="28">
        <v>0</v>
      </c>
      <c r="Y70" s="20">
        <f t="shared" ref="Y70:Y82" si="98">4000-X70</f>
        <v>4000</v>
      </c>
      <c r="Z70" s="21">
        <v>0</v>
      </c>
      <c r="AA70" s="20">
        <f t="shared" ref="AA70:AA82" si="99">4000-Z70</f>
        <v>4000</v>
      </c>
      <c r="AB70" s="21"/>
      <c r="AC70" s="22">
        <f t="shared" ref="AC70:AC82" si="100">4000-AB70</f>
        <v>4000</v>
      </c>
      <c r="AD70" s="21">
        <v>0</v>
      </c>
      <c r="AE70" s="22">
        <f t="shared" si="82"/>
        <v>4000</v>
      </c>
      <c r="AF70" s="23"/>
      <c r="AG70" s="22">
        <f t="shared" si="83"/>
        <v>4000</v>
      </c>
      <c r="AH70" s="23"/>
      <c r="AI70" s="22">
        <f t="shared" si="84"/>
        <v>4000</v>
      </c>
      <c r="AJ70" s="23"/>
      <c r="AK70" s="22">
        <f t="shared" si="85"/>
        <v>4000</v>
      </c>
      <c r="AL70" s="23"/>
      <c r="AM70" s="24">
        <f t="shared" si="86"/>
        <v>4000</v>
      </c>
      <c r="AN70" s="23">
        <v>0</v>
      </c>
      <c r="AO70" s="24">
        <f t="shared" si="87"/>
        <v>4000</v>
      </c>
      <c r="AP70" s="23">
        <v>0</v>
      </c>
      <c r="AQ70" s="24">
        <f t="shared" si="88"/>
        <v>4000</v>
      </c>
      <c r="AR70" s="23">
        <v>0</v>
      </c>
      <c r="AS70" s="24">
        <f t="shared" si="89"/>
        <v>4000</v>
      </c>
      <c r="AT70" s="23">
        <v>0</v>
      </c>
      <c r="AU70" s="24">
        <f t="shared" si="90"/>
        <v>4000</v>
      </c>
      <c r="AV70" s="23">
        <v>0</v>
      </c>
      <c r="AW70" s="24">
        <f t="shared" si="91"/>
        <v>5000</v>
      </c>
      <c r="AX70" s="23"/>
      <c r="AY70" s="24">
        <f t="shared" si="92"/>
        <v>5000</v>
      </c>
      <c r="AZ70" s="23"/>
      <c r="BA70" s="24">
        <f t="shared" si="93"/>
        <v>5000</v>
      </c>
      <c r="BB70" s="23"/>
      <c r="BC70" s="24">
        <f t="shared" si="94"/>
        <v>5000</v>
      </c>
      <c r="BD70" s="25">
        <f t="shared" si="95"/>
        <v>80000</v>
      </c>
      <c r="BE70" s="26"/>
      <c r="BF70" s="26"/>
    </row>
    <row r="71" spans="2:58" s="27" customFormat="1" ht="15.6" x14ac:dyDescent="0.3">
      <c r="B71" s="13">
        <v>66</v>
      </c>
      <c r="C71" s="14" t="s">
        <v>183</v>
      </c>
      <c r="D71" s="15" t="s">
        <v>184</v>
      </c>
      <c r="E71" s="15" t="s">
        <v>185</v>
      </c>
      <c r="F71" s="16">
        <v>5000</v>
      </c>
      <c r="G71" s="17">
        <f t="shared" ref="G71" si="101">F71-5000</f>
        <v>0</v>
      </c>
      <c r="H71" s="16">
        <v>2000</v>
      </c>
      <c r="I71" s="17">
        <f t="shared" si="79"/>
        <v>0</v>
      </c>
      <c r="J71" s="18">
        <v>8000</v>
      </c>
      <c r="K71" s="17">
        <f t="shared" si="80"/>
        <v>0</v>
      </c>
      <c r="L71" s="19">
        <v>0</v>
      </c>
      <c r="M71" s="20">
        <v>0</v>
      </c>
      <c r="N71" s="19">
        <v>0</v>
      </c>
      <c r="O71" s="20">
        <v>0</v>
      </c>
      <c r="P71" s="19">
        <v>4000</v>
      </c>
      <c r="Q71" s="20">
        <f t="shared" si="96"/>
        <v>0</v>
      </c>
      <c r="R71" s="19">
        <v>4000</v>
      </c>
      <c r="S71" s="20">
        <f t="shared" ref="S71" si="102">4000-R71</f>
        <v>0</v>
      </c>
      <c r="T71" s="19">
        <v>4000</v>
      </c>
      <c r="U71" s="20">
        <f t="shared" si="97"/>
        <v>0</v>
      </c>
      <c r="V71" s="19">
        <v>4000</v>
      </c>
      <c r="W71" s="20">
        <f t="shared" si="81"/>
        <v>0</v>
      </c>
      <c r="X71" s="19">
        <v>4000</v>
      </c>
      <c r="Y71" s="20">
        <f t="shared" si="98"/>
        <v>0</v>
      </c>
      <c r="Z71" s="21">
        <v>4000</v>
      </c>
      <c r="AA71" s="20">
        <f t="shared" si="99"/>
        <v>0</v>
      </c>
      <c r="AB71" s="21">
        <v>4000</v>
      </c>
      <c r="AC71" s="22">
        <f t="shared" si="100"/>
        <v>0</v>
      </c>
      <c r="AD71" s="21">
        <v>4000</v>
      </c>
      <c r="AE71" s="22">
        <f t="shared" si="82"/>
        <v>0</v>
      </c>
      <c r="AF71" s="23">
        <v>4000</v>
      </c>
      <c r="AG71" s="22">
        <f t="shared" si="83"/>
        <v>0</v>
      </c>
      <c r="AH71" s="23">
        <v>4000</v>
      </c>
      <c r="AI71" s="22">
        <f t="shared" si="84"/>
        <v>0</v>
      </c>
      <c r="AJ71" s="23">
        <v>4000</v>
      </c>
      <c r="AK71" s="22">
        <f t="shared" si="85"/>
        <v>0</v>
      </c>
      <c r="AL71" s="23">
        <v>4000</v>
      </c>
      <c r="AM71" s="24">
        <f t="shared" si="86"/>
        <v>0</v>
      </c>
      <c r="AN71" s="23">
        <v>4000</v>
      </c>
      <c r="AO71" s="24">
        <f t="shared" si="87"/>
        <v>0</v>
      </c>
      <c r="AP71" s="23">
        <v>4000</v>
      </c>
      <c r="AQ71" s="24">
        <f t="shared" si="88"/>
        <v>0</v>
      </c>
      <c r="AR71" s="23">
        <v>4000</v>
      </c>
      <c r="AS71" s="24">
        <f t="shared" si="89"/>
        <v>0</v>
      </c>
      <c r="AT71" s="23">
        <v>4000</v>
      </c>
      <c r="AU71" s="24">
        <f t="shared" si="90"/>
        <v>0</v>
      </c>
      <c r="AV71" s="23">
        <v>5000</v>
      </c>
      <c r="AW71" s="24">
        <f t="shared" si="91"/>
        <v>0</v>
      </c>
      <c r="AX71" s="23">
        <v>5000</v>
      </c>
      <c r="AY71" s="24">
        <f t="shared" si="92"/>
        <v>0</v>
      </c>
      <c r="AZ71" s="23">
        <v>5000</v>
      </c>
      <c r="BA71" s="24">
        <f t="shared" si="93"/>
        <v>0</v>
      </c>
      <c r="BB71" s="23">
        <v>5000</v>
      </c>
      <c r="BC71" s="24">
        <f t="shared" si="94"/>
        <v>0</v>
      </c>
      <c r="BD71" s="25">
        <f t="shared" si="95"/>
        <v>0</v>
      </c>
      <c r="BE71" s="26"/>
      <c r="BF71" s="26"/>
    </row>
    <row r="72" spans="2:58" s="40" customFormat="1" ht="15.6" x14ac:dyDescent="0.3">
      <c r="B72" s="36">
        <v>67</v>
      </c>
      <c r="C72" s="37" t="s">
        <v>186</v>
      </c>
      <c r="D72" s="15" t="s">
        <v>187</v>
      </c>
      <c r="E72" s="35" t="s">
        <v>188</v>
      </c>
      <c r="F72" s="38">
        <v>5000</v>
      </c>
      <c r="G72" s="17">
        <f>5000-F72</f>
        <v>0</v>
      </c>
      <c r="H72" s="38">
        <v>2000</v>
      </c>
      <c r="I72" s="17">
        <f t="shared" si="79"/>
        <v>0</v>
      </c>
      <c r="J72" s="18"/>
      <c r="K72" s="17"/>
      <c r="L72" s="19">
        <v>0</v>
      </c>
      <c r="M72" s="20">
        <v>0</v>
      </c>
      <c r="N72" s="19">
        <v>0</v>
      </c>
      <c r="O72" s="20">
        <v>0</v>
      </c>
      <c r="P72" s="81">
        <v>0</v>
      </c>
      <c r="Q72" s="82">
        <v>0</v>
      </c>
      <c r="R72" s="81">
        <v>0</v>
      </c>
      <c r="S72" s="83">
        <v>0</v>
      </c>
      <c r="T72" s="38">
        <v>4000</v>
      </c>
      <c r="U72" s="20">
        <f t="shared" si="97"/>
        <v>0</v>
      </c>
      <c r="V72" s="38">
        <v>4000</v>
      </c>
      <c r="W72" s="20">
        <f t="shared" si="81"/>
        <v>0</v>
      </c>
      <c r="X72" s="38">
        <v>4000</v>
      </c>
      <c r="Y72" s="20">
        <f t="shared" si="98"/>
        <v>0</v>
      </c>
      <c r="Z72" s="38">
        <v>4000</v>
      </c>
      <c r="AA72" s="20">
        <f t="shared" si="99"/>
        <v>0</v>
      </c>
      <c r="AB72" s="21">
        <v>4000</v>
      </c>
      <c r="AC72" s="22">
        <f t="shared" si="100"/>
        <v>0</v>
      </c>
      <c r="AD72" s="21">
        <v>4000</v>
      </c>
      <c r="AE72" s="22">
        <f t="shared" si="82"/>
        <v>0</v>
      </c>
      <c r="AF72" s="23">
        <v>4000</v>
      </c>
      <c r="AG72" s="22">
        <f t="shared" si="83"/>
        <v>0</v>
      </c>
      <c r="AH72" s="23">
        <v>4000</v>
      </c>
      <c r="AI72" s="22">
        <f t="shared" si="84"/>
        <v>0</v>
      </c>
      <c r="AJ72" s="23">
        <v>4000</v>
      </c>
      <c r="AK72" s="22">
        <f t="shared" si="85"/>
        <v>0</v>
      </c>
      <c r="AL72" s="23">
        <v>4000</v>
      </c>
      <c r="AM72" s="24">
        <f t="shared" si="86"/>
        <v>0</v>
      </c>
      <c r="AN72" s="23">
        <v>4000</v>
      </c>
      <c r="AO72" s="24">
        <f t="shared" si="87"/>
        <v>0</v>
      </c>
      <c r="AP72" s="23">
        <v>4000</v>
      </c>
      <c r="AQ72" s="24">
        <f t="shared" si="88"/>
        <v>0</v>
      </c>
      <c r="AR72" s="23">
        <v>4000</v>
      </c>
      <c r="AS72" s="24">
        <f t="shared" si="89"/>
        <v>0</v>
      </c>
      <c r="AT72" s="23">
        <v>4000</v>
      </c>
      <c r="AU72" s="24">
        <f t="shared" si="90"/>
        <v>0</v>
      </c>
      <c r="AV72" s="23">
        <v>5000</v>
      </c>
      <c r="AW72" s="24">
        <f t="shared" si="91"/>
        <v>0</v>
      </c>
      <c r="AX72" s="23">
        <v>5000</v>
      </c>
      <c r="AY72" s="24">
        <f t="shared" si="92"/>
        <v>0</v>
      </c>
      <c r="AZ72" s="23"/>
      <c r="BA72" s="24">
        <f t="shared" si="93"/>
        <v>5000</v>
      </c>
      <c r="BB72" s="23"/>
      <c r="BC72" s="24">
        <f t="shared" si="94"/>
        <v>5000</v>
      </c>
      <c r="BD72" s="25">
        <f t="shared" si="95"/>
        <v>10000</v>
      </c>
      <c r="BE72" s="39"/>
      <c r="BF72" s="39"/>
    </row>
    <row r="73" spans="2:58" s="27" customFormat="1" ht="15.6" x14ac:dyDescent="0.3">
      <c r="B73" s="13">
        <v>68</v>
      </c>
      <c r="C73" s="14" t="s">
        <v>189</v>
      </c>
      <c r="D73" s="15" t="s">
        <v>190</v>
      </c>
      <c r="E73" s="15" t="s">
        <v>191</v>
      </c>
      <c r="F73" s="34">
        <v>5000</v>
      </c>
      <c r="G73" s="17">
        <f t="shared" ref="G73:G75" si="103">F73-5000</f>
        <v>0</v>
      </c>
      <c r="H73" s="18">
        <v>2000</v>
      </c>
      <c r="I73" s="17">
        <f t="shared" si="79"/>
        <v>0</v>
      </c>
      <c r="J73" s="18">
        <v>8000</v>
      </c>
      <c r="K73" s="17">
        <f t="shared" si="80"/>
        <v>0</v>
      </c>
      <c r="L73" s="19">
        <v>0</v>
      </c>
      <c r="M73" s="20">
        <v>0</v>
      </c>
      <c r="N73" s="19">
        <v>0</v>
      </c>
      <c r="O73" s="20">
        <v>0</v>
      </c>
      <c r="P73" s="19">
        <v>4000</v>
      </c>
      <c r="Q73" s="20">
        <f t="shared" si="96"/>
        <v>0</v>
      </c>
      <c r="R73" s="28">
        <v>4000</v>
      </c>
      <c r="S73" s="20">
        <f t="shared" ref="S73:S75" si="104">4000-R73</f>
        <v>0</v>
      </c>
      <c r="T73" s="28">
        <v>4000</v>
      </c>
      <c r="U73" s="20">
        <f t="shared" si="97"/>
        <v>0</v>
      </c>
      <c r="V73" s="28">
        <v>0</v>
      </c>
      <c r="W73" s="20">
        <f t="shared" si="81"/>
        <v>4000</v>
      </c>
      <c r="X73" s="28">
        <v>0</v>
      </c>
      <c r="Y73" s="20">
        <f t="shared" si="98"/>
        <v>4000</v>
      </c>
      <c r="Z73" s="21">
        <v>0</v>
      </c>
      <c r="AA73" s="20">
        <f t="shared" si="99"/>
        <v>4000</v>
      </c>
      <c r="AB73" s="21">
        <v>4000</v>
      </c>
      <c r="AC73" s="22">
        <f t="shared" si="100"/>
        <v>0</v>
      </c>
      <c r="AD73" s="21">
        <v>4000</v>
      </c>
      <c r="AE73" s="22">
        <f t="shared" si="82"/>
        <v>0</v>
      </c>
      <c r="AF73" s="23">
        <v>4000</v>
      </c>
      <c r="AG73" s="22">
        <f t="shared" si="83"/>
        <v>0</v>
      </c>
      <c r="AH73" s="23">
        <v>4000</v>
      </c>
      <c r="AI73" s="22">
        <f t="shared" si="84"/>
        <v>0</v>
      </c>
      <c r="AJ73" s="23">
        <v>4000</v>
      </c>
      <c r="AK73" s="22">
        <f t="shared" si="85"/>
        <v>0</v>
      </c>
      <c r="AL73" s="23">
        <v>4000</v>
      </c>
      <c r="AM73" s="24">
        <f t="shared" si="86"/>
        <v>0</v>
      </c>
      <c r="AN73" s="23">
        <v>0</v>
      </c>
      <c r="AO73" s="24">
        <f t="shared" si="87"/>
        <v>4000</v>
      </c>
      <c r="AP73" s="23">
        <v>0</v>
      </c>
      <c r="AQ73" s="24">
        <f t="shared" si="88"/>
        <v>4000</v>
      </c>
      <c r="AR73" s="23">
        <v>0</v>
      </c>
      <c r="AS73" s="24">
        <f t="shared" si="89"/>
        <v>4000</v>
      </c>
      <c r="AT73" s="23">
        <v>0</v>
      </c>
      <c r="AU73" s="24">
        <f t="shared" si="90"/>
        <v>4000</v>
      </c>
      <c r="AV73" s="23">
        <v>0</v>
      </c>
      <c r="AW73" s="24">
        <f t="shared" si="91"/>
        <v>5000</v>
      </c>
      <c r="AX73" s="23"/>
      <c r="AY73" s="24">
        <f t="shared" si="92"/>
        <v>5000</v>
      </c>
      <c r="AZ73" s="23"/>
      <c r="BA73" s="24">
        <f t="shared" si="93"/>
        <v>5000</v>
      </c>
      <c r="BB73" s="23"/>
      <c r="BC73" s="24">
        <f t="shared" si="94"/>
        <v>5000</v>
      </c>
      <c r="BD73" s="25">
        <f t="shared" si="95"/>
        <v>48000</v>
      </c>
      <c r="BE73" s="26"/>
      <c r="BF73" s="26"/>
    </row>
    <row r="74" spans="2:58" s="27" customFormat="1" ht="15.6" x14ac:dyDescent="0.3">
      <c r="B74" s="13">
        <v>69</v>
      </c>
      <c r="C74" s="14" t="s">
        <v>192</v>
      </c>
      <c r="D74" s="15" t="s">
        <v>193</v>
      </c>
      <c r="E74" s="15" t="s">
        <v>193</v>
      </c>
      <c r="F74" s="16">
        <v>5000</v>
      </c>
      <c r="G74" s="17">
        <f t="shared" si="103"/>
        <v>0</v>
      </c>
      <c r="H74" s="16">
        <v>2000</v>
      </c>
      <c r="I74" s="17">
        <f t="shared" si="79"/>
        <v>0</v>
      </c>
      <c r="J74" s="18">
        <v>8000</v>
      </c>
      <c r="K74" s="17">
        <f t="shared" si="80"/>
        <v>0</v>
      </c>
      <c r="L74" s="19">
        <v>0</v>
      </c>
      <c r="M74" s="20">
        <v>0</v>
      </c>
      <c r="N74" s="19">
        <v>0</v>
      </c>
      <c r="O74" s="20">
        <v>0</v>
      </c>
      <c r="P74" s="19">
        <v>4000</v>
      </c>
      <c r="Q74" s="20">
        <f t="shared" si="96"/>
        <v>0</v>
      </c>
      <c r="R74" s="19">
        <v>4000</v>
      </c>
      <c r="S74" s="20">
        <f t="shared" si="104"/>
        <v>0</v>
      </c>
      <c r="T74" s="19">
        <v>4000</v>
      </c>
      <c r="U74" s="20">
        <f t="shared" si="97"/>
        <v>0</v>
      </c>
      <c r="V74" s="19">
        <v>4000</v>
      </c>
      <c r="W74" s="20">
        <f t="shared" si="81"/>
        <v>0</v>
      </c>
      <c r="X74" s="28">
        <v>4000</v>
      </c>
      <c r="Y74" s="20">
        <f t="shared" si="98"/>
        <v>0</v>
      </c>
      <c r="Z74" s="21">
        <v>4000</v>
      </c>
      <c r="AA74" s="20">
        <f t="shared" si="99"/>
        <v>0</v>
      </c>
      <c r="AB74" s="21">
        <v>4000</v>
      </c>
      <c r="AC74" s="22">
        <f t="shared" si="100"/>
        <v>0</v>
      </c>
      <c r="AD74" s="21">
        <v>4000</v>
      </c>
      <c r="AE74" s="22">
        <f t="shared" si="82"/>
        <v>0</v>
      </c>
      <c r="AF74" s="23">
        <v>4000</v>
      </c>
      <c r="AG74" s="22">
        <f t="shared" si="83"/>
        <v>0</v>
      </c>
      <c r="AH74" s="23">
        <v>4000</v>
      </c>
      <c r="AI74" s="22">
        <f t="shared" si="84"/>
        <v>0</v>
      </c>
      <c r="AJ74" s="23">
        <v>4000</v>
      </c>
      <c r="AK74" s="22">
        <f t="shared" si="85"/>
        <v>0</v>
      </c>
      <c r="AL74" s="23">
        <v>4000</v>
      </c>
      <c r="AM74" s="24">
        <f t="shared" si="86"/>
        <v>0</v>
      </c>
      <c r="AN74" s="23">
        <v>4000</v>
      </c>
      <c r="AO74" s="24">
        <f t="shared" si="87"/>
        <v>0</v>
      </c>
      <c r="AP74" s="23">
        <v>4000</v>
      </c>
      <c r="AQ74" s="24">
        <f t="shared" si="88"/>
        <v>0</v>
      </c>
      <c r="AR74" s="23">
        <v>4000</v>
      </c>
      <c r="AS74" s="24">
        <f t="shared" si="89"/>
        <v>0</v>
      </c>
      <c r="AT74" s="23">
        <v>4000</v>
      </c>
      <c r="AU74" s="24">
        <f t="shared" si="90"/>
        <v>0</v>
      </c>
      <c r="AV74" s="23">
        <v>5000</v>
      </c>
      <c r="AW74" s="24">
        <f t="shared" si="91"/>
        <v>0</v>
      </c>
      <c r="AX74" s="23">
        <v>5000</v>
      </c>
      <c r="AY74" s="24">
        <f t="shared" si="92"/>
        <v>0</v>
      </c>
      <c r="AZ74" s="23"/>
      <c r="BA74" s="24">
        <f t="shared" si="93"/>
        <v>5000</v>
      </c>
      <c r="BB74" s="23"/>
      <c r="BC74" s="24">
        <f t="shared" si="94"/>
        <v>5000</v>
      </c>
      <c r="BD74" s="25">
        <f t="shared" si="95"/>
        <v>10000</v>
      </c>
      <c r="BE74" s="26"/>
      <c r="BF74" s="26"/>
    </row>
    <row r="75" spans="2:58" s="27" customFormat="1" ht="15.6" x14ac:dyDescent="0.3">
      <c r="B75" s="13">
        <v>70</v>
      </c>
      <c r="C75" s="14" t="s">
        <v>194</v>
      </c>
      <c r="D75" s="15" t="s">
        <v>195</v>
      </c>
      <c r="E75" s="15" t="s">
        <v>195</v>
      </c>
      <c r="F75" s="16">
        <v>5000</v>
      </c>
      <c r="G75" s="17">
        <f t="shared" si="103"/>
        <v>0</v>
      </c>
      <c r="H75" s="16">
        <v>2000</v>
      </c>
      <c r="I75" s="17">
        <f t="shared" si="79"/>
        <v>0</v>
      </c>
      <c r="J75" s="18">
        <v>8000</v>
      </c>
      <c r="K75" s="17">
        <f t="shared" si="80"/>
        <v>0</v>
      </c>
      <c r="L75" s="19">
        <v>0</v>
      </c>
      <c r="M75" s="20">
        <v>0</v>
      </c>
      <c r="N75" s="19">
        <v>0</v>
      </c>
      <c r="O75" s="20">
        <v>0</v>
      </c>
      <c r="P75" s="19">
        <v>4000</v>
      </c>
      <c r="Q75" s="20">
        <f t="shared" si="96"/>
        <v>0</v>
      </c>
      <c r="R75" s="19">
        <v>4000</v>
      </c>
      <c r="S75" s="20">
        <f t="shared" si="104"/>
        <v>0</v>
      </c>
      <c r="T75" s="19">
        <v>4000</v>
      </c>
      <c r="U75" s="20">
        <f t="shared" si="97"/>
        <v>0</v>
      </c>
      <c r="V75" s="19">
        <v>4000</v>
      </c>
      <c r="W75" s="20">
        <f t="shared" si="81"/>
        <v>0</v>
      </c>
      <c r="X75" s="19">
        <v>4000</v>
      </c>
      <c r="Y75" s="20">
        <f t="shared" si="98"/>
        <v>0</v>
      </c>
      <c r="Z75" s="21">
        <v>4000</v>
      </c>
      <c r="AA75" s="20">
        <f t="shared" si="99"/>
        <v>0</v>
      </c>
      <c r="AB75" s="21">
        <v>4000</v>
      </c>
      <c r="AC75" s="22">
        <f t="shared" si="100"/>
        <v>0</v>
      </c>
      <c r="AD75" s="21">
        <v>4000</v>
      </c>
      <c r="AE75" s="22">
        <f t="shared" si="82"/>
        <v>0</v>
      </c>
      <c r="AF75" s="23">
        <v>4000</v>
      </c>
      <c r="AG75" s="22">
        <f t="shared" si="83"/>
        <v>0</v>
      </c>
      <c r="AH75" s="23">
        <v>4000</v>
      </c>
      <c r="AI75" s="22">
        <f t="shared" si="84"/>
        <v>0</v>
      </c>
      <c r="AJ75" s="23">
        <v>4000</v>
      </c>
      <c r="AK75" s="22">
        <f t="shared" si="85"/>
        <v>0</v>
      </c>
      <c r="AL75" s="23">
        <v>4000</v>
      </c>
      <c r="AM75" s="24">
        <f t="shared" si="86"/>
        <v>0</v>
      </c>
      <c r="AN75" s="23">
        <v>4000</v>
      </c>
      <c r="AO75" s="24">
        <f t="shared" si="87"/>
        <v>0</v>
      </c>
      <c r="AP75" s="23">
        <v>4000</v>
      </c>
      <c r="AQ75" s="24">
        <f t="shared" si="88"/>
        <v>0</v>
      </c>
      <c r="AR75" s="23">
        <v>4000</v>
      </c>
      <c r="AS75" s="24">
        <f t="shared" si="89"/>
        <v>0</v>
      </c>
      <c r="AT75" s="23">
        <v>4000</v>
      </c>
      <c r="AU75" s="24">
        <f t="shared" si="90"/>
        <v>0</v>
      </c>
      <c r="AV75" s="23">
        <v>5000</v>
      </c>
      <c r="AW75" s="24">
        <f t="shared" si="91"/>
        <v>0</v>
      </c>
      <c r="AX75" s="23">
        <v>5000</v>
      </c>
      <c r="AY75" s="24">
        <f t="shared" si="92"/>
        <v>0</v>
      </c>
      <c r="AZ75" s="23">
        <v>5000</v>
      </c>
      <c r="BA75" s="24">
        <f t="shared" si="93"/>
        <v>0</v>
      </c>
      <c r="BB75" s="23">
        <v>5000</v>
      </c>
      <c r="BC75" s="24">
        <f t="shared" si="94"/>
        <v>0</v>
      </c>
      <c r="BD75" s="25">
        <f t="shared" si="95"/>
        <v>0</v>
      </c>
      <c r="BE75" s="26"/>
      <c r="BF75" s="26"/>
    </row>
    <row r="76" spans="2:58" s="40" customFormat="1" ht="15.6" x14ac:dyDescent="0.3">
      <c r="B76" s="36">
        <v>71</v>
      </c>
      <c r="C76" s="37" t="s">
        <v>196</v>
      </c>
      <c r="D76" s="15" t="s">
        <v>197</v>
      </c>
      <c r="E76" s="15" t="s">
        <v>198</v>
      </c>
      <c r="F76" s="76">
        <v>0</v>
      </c>
      <c r="G76" s="17">
        <f>5000-F76</f>
        <v>5000</v>
      </c>
      <c r="H76" s="16">
        <v>0</v>
      </c>
      <c r="I76" s="17">
        <f t="shared" si="79"/>
        <v>2000</v>
      </c>
      <c r="J76" s="84"/>
      <c r="K76" s="17"/>
      <c r="L76" s="19">
        <v>0</v>
      </c>
      <c r="M76" s="20">
        <v>0</v>
      </c>
      <c r="N76" s="19">
        <v>0</v>
      </c>
      <c r="O76" s="20">
        <v>0</v>
      </c>
      <c r="P76" s="85">
        <v>0</v>
      </c>
      <c r="Q76" s="85">
        <v>0</v>
      </c>
      <c r="R76" s="85">
        <v>0</v>
      </c>
      <c r="S76" s="85">
        <v>0</v>
      </c>
      <c r="T76" s="85">
        <v>0</v>
      </c>
      <c r="U76" s="85">
        <v>0</v>
      </c>
      <c r="V76" s="85">
        <v>0</v>
      </c>
      <c r="W76" s="85">
        <v>0</v>
      </c>
      <c r="X76" s="85">
        <v>0</v>
      </c>
      <c r="Y76" s="85">
        <v>0</v>
      </c>
      <c r="Z76" s="85">
        <v>0</v>
      </c>
      <c r="AA76" s="85">
        <v>0</v>
      </c>
      <c r="AB76" s="85">
        <v>0</v>
      </c>
      <c r="AC76" s="85">
        <v>0</v>
      </c>
      <c r="AD76" s="85">
        <v>0</v>
      </c>
      <c r="AE76" s="85">
        <v>0</v>
      </c>
      <c r="AF76" s="85">
        <v>0</v>
      </c>
      <c r="AG76" s="85">
        <v>0</v>
      </c>
      <c r="AH76" s="23">
        <v>4000</v>
      </c>
      <c r="AI76" s="22">
        <f t="shared" si="84"/>
        <v>0</v>
      </c>
      <c r="AJ76" s="23">
        <v>4000</v>
      </c>
      <c r="AK76" s="22">
        <f t="shared" si="85"/>
        <v>0</v>
      </c>
      <c r="AL76" s="23">
        <v>4000</v>
      </c>
      <c r="AM76" s="24">
        <f t="shared" si="86"/>
        <v>0</v>
      </c>
      <c r="AN76" s="23">
        <v>4000</v>
      </c>
      <c r="AO76" s="24">
        <f t="shared" si="87"/>
        <v>0</v>
      </c>
      <c r="AP76" s="23">
        <v>4000</v>
      </c>
      <c r="AQ76" s="24">
        <f t="shared" si="88"/>
        <v>0</v>
      </c>
      <c r="AR76" s="23">
        <v>4000</v>
      </c>
      <c r="AS76" s="24">
        <f t="shared" si="89"/>
        <v>0</v>
      </c>
      <c r="AT76" s="23">
        <v>0</v>
      </c>
      <c r="AU76" s="24">
        <f t="shared" si="90"/>
        <v>4000</v>
      </c>
      <c r="AV76" s="23">
        <v>5000</v>
      </c>
      <c r="AW76" s="24">
        <f t="shared" si="91"/>
        <v>0</v>
      </c>
      <c r="AX76" s="23">
        <v>5000</v>
      </c>
      <c r="AY76" s="24">
        <f t="shared" si="92"/>
        <v>0</v>
      </c>
      <c r="AZ76" s="23">
        <v>5000</v>
      </c>
      <c r="BA76" s="24">
        <f t="shared" si="93"/>
        <v>0</v>
      </c>
      <c r="BB76" s="23">
        <v>5000</v>
      </c>
      <c r="BC76" s="24">
        <f t="shared" si="94"/>
        <v>0</v>
      </c>
      <c r="BD76" s="25">
        <f t="shared" si="95"/>
        <v>11000</v>
      </c>
      <c r="BE76" s="39"/>
      <c r="BF76" s="39"/>
    </row>
    <row r="77" spans="2:58" s="27" customFormat="1" ht="15.6" x14ac:dyDescent="0.3">
      <c r="B77" s="13">
        <v>72</v>
      </c>
      <c r="C77" s="14" t="s">
        <v>199</v>
      </c>
      <c r="D77" s="15" t="s">
        <v>200</v>
      </c>
      <c r="E77" s="15" t="s">
        <v>201</v>
      </c>
      <c r="F77" s="16">
        <v>0</v>
      </c>
      <c r="G77" s="17">
        <f t="shared" ref="G77:G80" si="105">5000-F77</f>
        <v>5000</v>
      </c>
      <c r="H77" s="16">
        <v>0</v>
      </c>
      <c r="I77" s="17">
        <f t="shared" si="79"/>
        <v>2000</v>
      </c>
      <c r="J77" s="18"/>
      <c r="K77" s="17">
        <v>0</v>
      </c>
      <c r="L77" s="19">
        <v>0</v>
      </c>
      <c r="M77" s="20">
        <v>0</v>
      </c>
      <c r="N77" s="19">
        <v>0</v>
      </c>
      <c r="O77" s="20">
        <v>0</v>
      </c>
      <c r="P77" s="19">
        <v>0</v>
      </c>
      <c r="Q77" s="20">
        <f t="shared" si="97"/>
        <v>4000</v>
      </c>
      <c r="R77" s="28">
        <v>0</v>
      </c>
      <c r="S77" s="20">
        <f t="shared" si="97"/>
        <v>4000</v>
      </c>
      <c r="T77" s="28">
        <v>0</v>
      </c>
      <c r="U77" s="20">
        <f t="shared" si="97"/>
        <v>4000</v>
      </c>
      <c r="V77" s="28">
        <v>0</v>
      </c>
      <c r="W77" s="20">
        <f t="shared" si="81"/>
        <v>4000</v>
      </c>
      <c r="X77" s="28">
        <v>4000</v>
      </c>
      <c r="Y77" s="20">
        <f t="shared" si="98"/>
        <v>0</v>
      </c>
      <c r="Z77" s="21">
        <v>4000</v>
      </c>
      <c r="AA77" s="20">
        <f t="shared" si="99"/>
        <v>0</v>
      </c>
      <c r="AB77" s="21">
        <v>4000</v>
      </c>
      <c r="AC77" s="22">
        <f t="shared" si="100"/>
        <v>0</v>
      </c>
      <c r="AD77" s="21">
        <v>4000</v>
      </c>
      <c r="AE77" s="22">
        <f t="shared" si="82"/>
        <v>0</v>
      </c>
      <c r="AF77" s="23">
        <v>4000</v>
      </c>
      <c r="AG77" s="22">
        <f t="shared" si="83"/>
        <v>0</v>
      </c>
      <c r="AH77" s="23">
        <v>4000</v>
      </c>
      <c r="AI77" s="22">
        <f t="shared" si="84"/>
        <v>0</v>
      </c>
      <c r="AJ77" s="23">
        <v>4000</v>
      </c>
      <c r="AK77" s="22">
        <f t="shared" si="85"/>
        <v>0</v>
      </c>
      <c r="AL77" s="23">
        <v>4000</v>
      </c>
      <c r="AM77" s="24">
        <f t="shared" si="86"/>
        <v>0</v>
      </c>
      <c r="AN77" s="23">
        <v>4000</v>
      </c>
      <c r="AO77" s="24">
        <f t="shared" si="87"/>
        <v>0</v>
      </c>
      <c r="AP77" s="23">
        <v>4000</v>
      </c>
      <c r="AQ77" s="24">
        <f t="shared" si="88"/>
        <v>0</v>
      </c>
      <c r="AR77" s="23">
        <v>4000</v>
      </c>
      <c r="AS77" s="24">
        <f t="shared" si="89"/>
        <v>0</v>
      </c>
      <c r="AT77" s="23">
        <v>4000</v>
      </c>
      <c r="AU77" s="24">
        <f t="shared" si="90"/>
        <v>0</v>
      </c>
      <c r="AV77" s="23">
        <v>5000</v>
      </c>
      <c r="AW77" s="24">
        <f t="shared" si="91"/>
        <v>0</v>
      </c>
      <c r="AX77" s="23">
        <v>5000</v>
      </c>
      <c r="AY77" s="24">
        <f t="shared" si="92"/>
        <v>0</v>
      </c>
      <c r="AZ77" s="23"/>
      <c r="BA77" s="24">
        <f t="shared" si="93"/>
        <v>5000</v>
      </c>
      <c r="BB77" s="23">
        <v>0</v>
      </c>
      <c r="BC77" s="24">
        <f t="shared" si="94"/>
        <v>5000</v>
      </c>
      <c r="BD77" s="25">
        <f t="shared" si="95"/>
        <v>33000</v>
      </c>
      <c r="BE77" s="26"/>
      <c r="BF77" s="26"/>
    </row>
    <row r="78" spans="2:58" s="27" customFormat="1" ht="15.6" x14ac:dyDescent="0.3">
      <c r="B78" s="13">
        <v>73</v>
      </c>
      <c r="C78" s="14" t="s">
        <v>202</v>
      </c>
      <c r="D78" s="15" t="s">
        <v>203</v>
      </c>
      <c r="E78" s="15" t="s">
        <v>204</v>
      </c>
      <c r="F78" s="16">
        <v>5000</v>
      </c>
      <c r="G78" s="17">
        <f t="shared" si="105"/>
        <v>0</v>
      </c>
      <c r="H78" s="16">
        <v>2000</v>
      </c>
      <c r="I78" s="17">
        <f t="shared" si="79"/>
        <v>0</v>
      </c>
      <c r="J78" s="18">
        <v>8000</v>
      </c>
      <c r="K78" s="17">
        <f t="shared" si="80"/>
        <v>0</v>
      </c>
      <c r="L78" s="19">
        <v>0</v>
      </c>
      <c r="M78" s="20">
        <v>0</v>
      </c>
      <c r="N78" s="19">
        <v>0</v>
      </c>
      <c r="O78" s="20">
        <v>0</v>
      </c>
      <c r="P78" s="19">
        <v>3000</v>
      </c>
      <c r="Q78" s="20">
        <f>3000-P78</f>
        <v>0</v>
      </c>
      <c r="R78" s="19">
        <v>3000</v>
      </c>
      <c r="S78" s="20">
        <f>3000-R78</f>
        <v>0</v>
      </c>
      <c r="T78" s="19">
        <v>3000</v>
      </c>
      <c r="U78" s="20">
        <f>3000-T78</f>
        <v>0</v>
      </c>
      <c r="V78" s="19">
        <v>4000</v>
      </c>
      <c r="W78" s="20">
        <f t="shared" si="81"/>
        <v>0</v>
      </c>
      <c r="X78" s="19">
        <v>4000</v>
      </c>
      <c r="Y78" s="20">
        <f t="shared" si="98"/>
        <v>0</v>
      </c>
      <c r="Z78" s="21">
        <v>4000</v>
      </c>
      <c r="AA78" s="20">
        <f t="shared" si="99"/>
        <v>0</v>
      </c>
      <c r="AB78" s="21">
        <v>4000</v>
      </c>
      <c r="AC78" s="22">
        <f t="shared" si="100"/>
        <v>0</v>
      </c>
      <c r="AD78" s="21">
        <v>4000</v>
      </c>
      <c r="AE78" s="22">
        <f t="shared" si="82"/>
        <v>0</v>
      </c>
      <c r="AF78" s="23">
        <v>4000</v>
      </c>
      <c r="AG78" s="22">
        <f t="shared" si="83"/>
        <v>0</v>
      </c>
      <c r="AH78" s="23">
        <v>4000</v>
      </c>
      <c r="AI78" s="22">
        <f t="shared" si="84"/>
        <v>0</v>
      </c>
      <c r="AJ78" s="23">
        <v>4000</v>
      </c>
      <c r="AK78" s="22">
        <f t="shared" si="85"/>
        <v>0</v>
      </c>
      <c r="AL78" s="23">
        <v>4000</v>
      </c>
      <c r="AM78" s="24">
        <f t="shared" si="86"/>
        <v>0</v>
      </c>
      <c r="AN78" s="23">
        <v>4000</v>
      </c>
      <c r="AO78" s="24">
        <f t="shared" si="87"/>
        <v>0</v>
      </c>
      <c r="AP78" s="23">
        <v>4000</v>
      </c>
      <c r="AQ78" s="24">
        <f t="shared" si="88"/>
        <v>0</v>
      </c>
      <c r="AR78" s="23">
        <v>4000</v>
      </c>
      <c r="AS78" s="24">
        <f t="shared" si="89"/>
        <v>0</v>
      </c>
      <c r="AT78" s="23">
        <v>4000</v>
      </c>
      <c r="AU78" s="24">
        <f t="shared" si="90"/>
        <v>0</v>
      </c>
      <c r="AV78" s="23">
        <v>5000</v>
      </c>
      <c r="AW78" s="24">
        <f t="shared" si="91"/>
        <v>0</v>
      </c>
      <c r="AX78" s="23">
        <v>5000</v>
      </c>
      <c r="AY78" s="24">
        <f t="shared" si="92"/>
        <v>0</v>
      </c>
      <c r="AZ78" s="23">
        <v>5000</v>
      </c>
      <c r="BA78" s="24">
        <f t="shared" si="93"/>
        <v>0</v>
      </c>
      <c r="BB78" s="23">
        <v>0</v>
      </c>
      <c r="BC78" s="24">
        <f t="shared" si="94"/>
        <v>5000</v>
      </c>
      <c r="BD78" s="25">
        <f t="shared" si="95"/>
        <v>5000</v>
      </c>
      <c r="BE78" s="26"/>
      <c r="BF78" s="26"/>
    </row>
    <row r="79" spans="2:58" s="40" customFormat="1" ht="15.6" x14ac:dyDescent="0.3">
      <c r="B79" s="86">
        <v>74</v>
      </c>
      <c r="C79" s="87" t="s">
        <v>205</v>
      </c>
      <c r="D79" s="88" t="s">
        <v>206</v>
      </c>
      <c r="E79" s="10" t="s">
        <v>11</v>
      </c>
      <c r="F79" s="10" t="s">
        <v>11</v>
      </c>
      <c r="G79" s="10" t="s">
        <v>11</v>
      </c>
      <c r="H79" s="10" t="s">
        <v>11</v>
      </c>
      <c r="I79" s="10" t="s">
        <v>11</v>
      </c>
      <c r="J79" s="10" t="s">
        <v>11</v>
      </c>
      <c r="K79" s="10" t="s">
        <v>11</v>
      </c>
      <c r="L79" s="10" t="s">
        <v>11</v>
      </c>
      <c r="M79" s="10" t="s">
        <v>11</v>
      </c>
      <c r="N79" s="10" t="s">
        <v>11</v>
      </c>
      <c r="O79" s="10" t="s">
        <v>11</v>
      </c>
      <c r="P79" s="10" t="s">
        <v>11</v>
      </c>
      <c r="Q79" s="10" t="s">
        <v>11</v>
      </c>
      <c r="R79" s="10" t="s">
        <v>11</v>
      </c>
      <c r="S79" s="10" t="s">
        <v>11</v>
      </c>
      <c r="T79" s="10" t="s">
        <v>11</v>
      </c>
      <c r="U79" s="10" t="s">
        <v>11</v>
      </c>
      <c r="V79" s="10" t="s">
        <v>11</v>
      </c>
      <c r="W79" s="10" t="s">
        <v>11</v>
      </c>
      <c r="X79" s="10" t="s">
        <v>11</v>
      </c>
      <c r="Y79" s="10" t="s">
        <v>11</v>
      </c>
      <c r="Z79" s="10" t="s">
        <v>11</v>
      </c>
      <c r="AA79" s="10" t="s">
        <v>11</v>
      </c>
      <c r="AB79" s="10" t="s">
        <v>11</v>
      </c>
      <c r="AC79" s="10" t="s">
        <v>11</v>
      </c>
      <c r="AD79" s="10" t="s">
        <v>11</v>
      </c>
      <c r="AE79" s="10" t="s">
        <v>11</v>
      </c>
      <c r="AF79" s="10" t="s">
        <v>11</v>
      </c>
      <c r="AG79" s="10" t="s">
        <v>11</v>
      </c>
      <c r="AH79" s="10" t="s">
        <v>11</v>
      </c>
      <c r="AI79" s="10" t="s">
        <v>11</v>
      </c>
      <c r="AJ79" s="10" t="s">
        <v>11</v>
      </c>
      <c r="AK79" s="10" t="s">
        <v>11</v>
      </c>
      <c r="AL79" s="10" t="s">
        <v>11</v>
      </c>
      <c r="AM79" s="10" t="s">
        <v>11</v>
      </c>
      <c r="AN79" s="10" t="s">
        <v>11</v>
      </c>
      <c r="AO79" s="10" t="s">
        <v>11</v>
      </c>
      <c r="AP79" s="10" t="s">
        <v>11</v>
      </c>
      <c r="AQ79" s="10" t="s">
        <v>11</v>
      </c>
      <c r="AR79" s="10" t="s">
        <v>11</v>
      </c>
      <c r="AS79" s="10" t="s">
        <v>11</v>
      </c>
      <c r="AT79" s="10" t="s">
        <v>11</v>
      </c>
      <c r="AU79" s="10" t="s">
        <v>11</v>
      </c>
      <c r="AV79" s="10" t="s">
        <v>11</v>
      </c>
      <c r="AW79" s="10" t="s">
        <v>11</v>
      </c>
      <c r="AX79" s="10"/>
      <c r="AY79" s="10"/>
      <c r="AZ79" s="10"/>
      <c r="BA79" s="10"/>
      <c r="BB79" s="10"/>
      <c r="BC79" s="10"/>
      <c r="BD79" s="10" t="s">
        <v>11</v>
      </c>
      <c r="BE79" s="39"/>
      <c r="BF79" s="39"/>
    </row>
    <row r="80" spans="2:58" s="27" customFormat="1" ht="15.6" x14ac:dyDescent="0.3">
      <c r="B80" s="13">
        <v>75</v>
      </c>
      <c r="C80" s="14" t="s">
        <v>207</v>
      </c>
      <c r="D80" s="15" t="s">
        <v>208</v>
      </c>
      <c r="E80" s="15" t="s">
        <v>208</v>
      </c>
      <c r="F80" s="34">
        <v>5000</v>
      </c>
      <c r="G80" s="17">
        <f t="shared" si="105"/>
        <v>0</v>
      </c>
      <c r="H80" s="16">
        <v>2000</v>
      </c>
      <c r="I80" s="17">
        <f t="shared" ref="I80:I95" si="106">2000-H80</f>
        <v>0</v>
      </c>
      <c r="J80" s="18">
        <v>8000</v>
      </c>
      <c r="K80" s="17">
        <f t="shared" si="80"/>
        <v>0</v>
      </c>
      <c r="L80" s="19">
        <v>0</v>
      </c>
      <c r="M80" s="20">
        <v>0</v>
      </c>
      <c r="N80" s="19">
        <v>0</v>
      </c>
      <c r="O80" s="20">
        <v>0</v>
      </c>
      <c r="P80" s="19">
        <v>4000</v>
      </c>
      <c r="Q80" s="20">
        <f t="shared" si="97"/>
        <v>0</v>
      </c>
      <c r="R80" s="19">
        <v>4000</v>
      </c>
      <c r="S80" s="20">
        <f t="shared" si="97"/>
        <v>0</v>
      </c>
      <c r="T80" s="19">
        <v>4000</v>
      </c>
      <c r="U80" s="20">
        <f t="shared" si="97"/>
        <v>0</v>
      </c>
      <c r="V80" s="19">
        <v>4000</v>
      </c>
      <c r="W80" s="20">
        <f t="shared" si="81"/>
        <v>0</v>
      </c>
      <c r="X80" s="19">
        <v>4000</v>
      </c>
      <c r="Y80" s="20">
        <f t="shared" si="98"/>
        <v>0</v>
      </c>
      <c r="Z80" s="21">
        <v>4000</v>
      </c>
      <c r="AA80" s="20">
        <f t="shared" si="99"/>
        <v>0</v>
      </c>
      <c r="AB80" s="21">
        <v>4000</v>
      </c>
      <c r="AC80" s="22">
        <f t="shared" si="100"/>
        <v>0</v>
      </c>
      <c r="AD80" s="21">
        <v>4000</v>
      </c>
      <c r="AE80" s="22">
        <f t="shared" si="82"/>
        <v>0</v>
      </c>
      <c r="AF80" s="23">
        <v>4000</v>
      </c>
      <c r="AG80" s="22">
        <f t="shared" si="83"/>
        <v>0</v>
      </c>
      <c r="AH80" s="23">
        <v>4000</v>
      </c>
      <c r="AI80" s="22">
        <f t="shared" si="84"/>
        <v>0</v>
      </c>
      <c r="AJ80" s="23">
        <v>4000</v>
      </c>
      <c r="AK80" s="22">
        <f t="shared" ref="AK80:AK82" si="107">4000-AJ80</f>
        <v>0</v>
      </c>
      <c r="AL80" s="23">
        <v>4000</v>
      </c>
      <c r="AM80" s="24">
        <f t="shared" ref="AM80:AM82" si="108">4000-AL80</f>
        <v>0</v>
      </c>
      <c r="AN80" s="23">
        <v>4000</v>
      </c>
      <c r="AO80" s="24">
        <f t="shared" ref="AO80:AO82" si="109">4000-AN80</f>
        <v>0</v>
      </c>
      <c r="AP80" s="23">
        <v>4000</v>
      </c>
      <c r="AQ80" s="24">
        <f t="shared" ref="AQ80:AQ82" si="110">4000-AP80</f>
        <v>0</v>
      </c>
      <c r="AR80" s="23">
        <v>4000</v>
      </c>
      <c r="AS80" s="24">
        <f t="shared" ref="AS80:AS95" si="111">4000-AR80</f>
        <v>0</v>
      </c>
      <c r="AT80" s="23">
        <v>0</v>
      </c>
      <c r="AU80" s="24">
        <f t="shared" ref="AU80:AU95" si="112">4000-AT80</f>
        <v>4000</v>
      </c>
      <c r="AV80" s="23">
        <v>0</v>
      </c>
      <c r="AW80" s="24">
        <f t="shared" ref="AW80:AW95" si="113">5000-AV80</f>
        <v>5000</v>
      </c>
      <c r="AX80" s="23"/>
      <c r="AY80" s="24">
        <f t="shared" ref="AY80:AY95" si="114">5000-AX80</f>
        <v>5000</v>
      </c>
      <c r="AZ80" s="23"/>
      <c r="BA80" s="24">
        <f t="shared" ref="BA80:BA95" si="115">5000-AZ80</f>
        <v>5000</v>
      </c>
      <c r="BB80" s="23">
        <v>0</v>
      </c>
      <c r="BC80" s="24">
        <f t="shared" ref="BC80:BC95" si="116">5000-BB80</f>
        <v>5000</v>
      </c>
      <c r="BD80" s="25">
        <f t="shared" ref="BD80:BD95" si="117">Q80+S80+U80+W80+Y80+AA80+I80+G80+AC80+AE80+K80+AG80+AI80+AK80+AM80+AO80+AQ80+AS80+AU80+AW80+AY80+BA80+BC80</f>
        <v>24000</v>
      </c>
      <c r="BE80" s="26"/>
      <c r="BF80" s="26"/>
    </row>
    <row r="81" spans="2:58" s="27" customFormat="1" ht="15.6" x14ac:dyDescent="0.3">
      <c r="B81" s="13">
        <v>76</v>
      </c>
      <c r="C81" s="14" t="s">
        <v>209</v>
      </c>
      <c r="D81" s="15" t="s">
        <v>210</v>
      </c>
      <c r="E81" s="15" t="s">
        <v>211</v>
      </c>
      <c r="F81" s="18">
        <v>5000</v>
      </c>
      <c r="G81" s="50">
        <f t="shared" ref="G81:G82" si="118">F81-5000</f>
        <v>0</v>
      </c>
      <c r="H81" s="29"/>
      <c r="I81" s="30"/>
      <c r="J81" s="18">
        <v>8000</v>
      </c>
      <c r="K81" s="17">
        <f t="shared" si="80"/>
        <v>0</v>
      </c>
      <c r="L81" s="19">
        <v>0</v>
      </c>
      <c r="M81" s="20">
        <v>0</v>
      </c>
      <c r="N81" s="19">
        <v>0</v>
      </c>
      <c r="O81" s="20">
        <v>0</v>
      </c>
      <c r="P81" s="19">
        <v>4000</v>
      </c>
      <c r="Q81" s="20">
        <f t="shared" si="97"/>
        <v>0</v>
      </c>
      <c r="R81" s="16">
        <v>4000</v>
      </c>
      <c r="S81" s="20">
        <f t="shared" si="97"/>
        <v>0</v>
      </c>
      <c r="T81" s="28">
        <v>4000</v>
      </c>
      <c r="U81" s="20">
        <f t="shared" si="97"/>
        <v>0</v>
      </c>
      <c r="V81" s="28">
        <v>4000</v>
      </c>
      <c r="W81" s="20">
        <f t="shared" si="81"/>
        <v>0</v>
      </c>
      <c r="X81" s="28">
        <v>4000</v>
      </c>
      <c r="Y81" s="20">
        <f t="shared" si="98"/>
        <v>0</v>
      </c>
      <c r="Z81" s="21">
        <v>4000</v>
      </c>
      <c r="AA81" s="20">
        <f t="shared" si="99"/>
        <v>0</v>
      </c>
      <c r="AB81" s="21">
        <v>4000</v>
      </c>
      <c r="AC81" s="22">
        <f t="shared" si="100"/>
        <v>0</v>
      </c>
      <c r="AD81" s="21">
        <v>4000</v>
      </c>
      <c r="AE81" s="22">
        <f t="shared" si="82"/>
        <v>0</v>
      </c>
      <c r="AF81" s="23">
        <v>4000</v>
      </c>
      <c r="AG81" s="22">
        <f t="shared" si="83"/>
        <v>0</v>
      </c>
      <c r="AH81" s="23">
        <v>4000</v>
      </c>
      <c r="AI81" s="22">
        <f t="shared" si="84"/>
        <v>0</v>
      </c>
      <c r="AJ81" s="23">
        <v>4000</v>
      </c>
      <c r="AK81" s="22">
        <f t="shared" si="107"/>
        <v>0</v>
      </c>
      <c r="AL81" s="23">
        <v>4000</v>
      </c>
      <c r="AM81" s="24">
        <f t="shared" si="108"/>
        <v>0</v>
      </c>
      <c r="AN81" s="23">
        <v>4000</v>
      </c>
      <c r="AO81" s="24">
        <f t="shared" si="109"/>
        <v>0</v>
      </c>
      <c r="AP81" s="23">
        <v>4000</v>
      </c>
      <c r="AQ81" s="24">
        <f t="shared" si="110"/>
        <v>0</v>
      </c>
      <c r="AR81" s="23">
        <v>4000</v>
      </c>
      <c r="AS81" s="24">
        <f t="shared" si="111"/>
        <v>0</v>
      </c>
      <c r="AT81" s="23">
        <v>4000</v>
      </c>
      <c r="AU81" s="24">
        <f t="shared" si="112"/>
        <v>0</v>
      </c>
      <c r="AV81" s="23">
        <v>0</v>
      </c>
      <c r="AW81" s="24">
        <f t="shared" si="113"/>
        <v>5000</v>
      </c>
      <c r="AX81" s="23"/>
      <c r="AY81" s="24">
        <f t="shared" si="114"/>
        <v>5000</v>
      </c>
      <c r="AZ81" s="23">
        <v>5000</v>
      </c>
      <c r="BA81" s="24">
        <f t="shared" si="115"/>
        <v>0</v>
      </c>
      <c r="BB81" s="23">
        <v>0</v>
      </c>
      <c r="BC81" s="24">
        <f t="shared" si="116"/>
        <v>5000</v>
      </c>
      <c r="BD81" s="25">
        <f t="shared" si="117"/>
        <v>15000</v>
      </c>
      <c r="BE81" s="26"/>
      <c r="BF81" s="26"/>
    </row>
    <row r="82" spans="2:58" s="27" customFormat="1" ht="15.6" x14ac:dyDescent="0.3">
      <c r="B82" s="45">
        <v>77</v>
      </c>
      <c r="C82" s="46" t="s">
        <v>212</v>
      </c>
      <c r="D82" s="47" t="s">
        <v>213</v>
      </c>
      <c r="E82" s="47" t="s">
        <v>213</v>
      </c>
      <c r="F82" s="49">
        <v>5000</v>
      </c>
      <c r="G82" s="61">
        <f t="shared" si="118"/>
        <v>0</v>
      </c>
      <c r="H82" s="89">
        <v>2000</v>
      </c>
      <c r="I82" s="50">
        <f t="shared" si="106"/>
        <v>0</v>
      </c>
      <c r="J82" s="51">
        <v>8000</v>
      </c>
      <c r="K82" s="50">
        <f t="shared" si="80"/>
        <v>0</v>
      </c>
      <c r="L82" s="19">
        <v>0</v>
      </c>
      <c r="M82" s="20">
        <v>0</v>
      </c>
      <c r="N82" s="19">
        <v>0</v>
      </c>
      <c r="O82" s="20">
        <v>0</v>
      </c>
      <c r="P82" s="52">
        <v>4000</v>
      </c>
      <c r="Q82" s="53">
        <f t="shared" si="97"/>
        <v>0</v>
      </c>
      <c r="R82" s="49">
        <v>4000</v>
      </c>
      <c r="S82" s="53">
        <f t="shared" si="97"/>
        <v>0</v>
      </c>
      <c r="T82" s="52">
        <v>4000</v>
      </c>
      <c r="U82" s="53">
        <f t="shared" si="97"/>
        <v>0</v>
      </c>
      <c r="V82" s="52">
        <v>4000</v>
      </c>
      <c r="W82" s="53">
        <f t="shared" si="81"/>
        <v>0</v>
      </c>
      <c r="X82" s="52">
        <v>4000</v>
      </c>
      <c r="Y82" s="53">
        <f t="shared" si="98"/>
        <v>0</v>
      </c>
      <c r="Z82" s="54">
        <v>4000</v>
      </c>
      <c r="AA82" s="53">
        <f t="shared" si="99"/>
        <v>0</v>
      </c>
      <c r="AB82" s="54">
        <v>4000</v>
      </c>
      <c r="AC82" s="55">
        <f t="shared" si="100"/>
        <v>0</v>
      </c>
      <c r="AD82" s="54">
        <v>4000</v>
      </c>
      <c r="AE82" s="55">
        <f t="shared" si="82"/>
        <v>0</v>
      </c>
      <c r="AF82" s="56">
        <v>4000</v>
      </c>
      <c r="AG82" s="55">
        <f t="shared" si="83"/>
        <v>0</v>
      </c>
      <c r="AH82" s="56">
        <v>4000</v>
      </c>
      <c r="AI82" s="55">
        <f t="shared" si="84"/>
        <v>0</v>
      </c>
      <c r="AJ82" s="56">
        <v>4000</v>
      </c>
      <c r="AK82" s="55">
        <f t="shared" si="107"/>
        <v>0</v>
      </c>
      <c r="AL82" s="56">
        <v>4000</v>
      </c>
      <c r="AM82" s="75">
        <f t="shared" si="108"/>
        <v>0</v>
      </c>
      <c r="AN82" s="56">
        <v>4000</v>
      </c>
      <c r="AO82" s="75">
        <f t="shared" si="109"/>
        <v>0</v>
      </c>
      <c r="AP82" s="56">
        <v>4000</v>
      </c>
      <c r="AQ82" s="75">
        <f t="shared" si="110"/>
        <v>0</v>
      </c>
      <c r="AR82" s="56">
        <v>4000</v>
      </c>
      <c r="AS82" s="24">
        <f t="shared" si="111"/>
        <v>0</v>
      </c>
      <c r="AT82" s="23">
        <v>4000</v>
      </c>
      <c r="AU82" s="24">
        <f t="shared" si="112"/>
        <v>0</v>
      </c>
      <c r="AV82" s="23">
        <v>5000</v>
      </c>
      <c r="AW82" s="24">
        <f t="shared" si="113"/>
        <v>0</v>
      </c>
      <c r="AX82" s="23">
        <v>5000</v>
      </c>
      <c r="AY82" s="24">
        <f t="shared" si="114"/>
        <v>0</v>
      </c>
      <c r="AZ82" s="23">
        <v>5000</v>
      </c>
      <c r="BA82" s="24">
        <f t="shared" si="115"/>
        <v>0</v>
      </c>
      <c r="BB82" s="23">
        <v>5000</v>
      </c>
      <c r="BC82" s="24">
        <f t="shared" si="116"/>
        <v>0</v>
      </c>
      <c r="BD82" s="25">
        <f t="shared" si="117"/>
        <v>0</v>
      </c>
      <c r="BE82" s="26"/>
      <c r="BF82" s="26"/>
    </row>
    <row r="83" spans="2:58" s="40" customFormat="1" ht="15.6" x14ac:dyDescent="0.3">
      <c r="B83" s="57">
        <v>78</v>
      </c>
      <c r="C83" s="58" t="s">
        <v>214</v>
      </c>
      <c r="D83" s="59" t="s">
        <v>215</v>
      </c>
      <c r="E83" s="59" t="s">
        <v>215</v>
      </c>
      <c r="F83" s="60">
        <v>0</v>
      </c>
      <c r="G83" s="61">
        <f>5000-F83</f>
        <v>5000</v>
      </c>
      <c r="H83" s="60">
        <v>2000</v>
      </c>
      <c r="I83" s="61">
        <f t="shared" si="106"/>
        <v>0</v>
      </c>
      <c r="J83" s="18">
        <v>8000</v>
      </c>
      <c r="K83" s="17">
        <f t="shared" si="80"/>
        <v>0</v>
      </c>
      <c r="L83" s="19">
        <v>0</v>
      </c>
      <c r="M83" s="20">
        <v>0</v>
      </c>
      <c r="N83" s="19">
        <v>0</v>
      </c>
      <c r="O83" s="20">
        <v>0</v>
      </c>
      <c r="P83" s="19">
        <v>3000</v>
      </c>
      <c r="Q83" s="20">
        <f>3000-P83</f>
        <v>0</v>
      </c>
      <c r="R83" s="19">
        <v>3000</v>
      </c>
      <c r="S83" s="20">
        <f>3000-R83</f>
        <v>0</v>
      </c>
      <c r="T83" s="19">
        <v>3000</v>
      </c>
      <c r="U83" s="20">
        <f>3000-T83</f>
        <v>0</v>
      </c>
      <c r="V83" s="19">
        <v>3000</v>
      </c>
      <c r="W83" s="20">
        <f>3000-V83</f>
        <v>0</v>
      </c>
      <c r="X83" s="19">
        <v>3000</v>
      </c>
      <c r="Y83" s="20">
        <f>3000-X83</f>
        <v>0</v>
      </c>
      <c r="Z83" s="19">
        <v>3000</v>
      </c>
      <c r="AA83" s="20">
        <f>3000-Z83</f>
        <v>0</v>
      </c>
      <c r="AB83" s="19">
        <v>3000</v>
      </c>
      <c r="AC83" s="20">
        <f>3000-AB83</f>
        <v>0</v>
      </c>
      <c r="AD83" s="19">
        <v>3000</v>
      </c>
      <c r="AE83" s="20">
        <f>3000-AD83</f>
        <v>0</v>
      </c>
      <c r="AF83" s="19">
        <v>3000</v>
      </c>
      <c r="AG83" s="20">
        <f>3000-AF83</f>
        <v>0</v>
      </c>
      <c r="AH83" s="19">
        <v>3000</v>
      </c>
      <c r="AI83" s="20">
        <f>3000-AH83</f>
        <v>0</v>
      </c>
      <c r="AJ83" s="19">
        <v>3000</v>
      </c>
      <c r="AK83" s="20">
        <f>3000-AJ83</f>
        <v>0</v>
      </c>
      <c r="AL83" s="19">
        <v>3000</v>
      </c>
      <c r="AM83" s="20">
        <f>3000-AL83</f>
        <v>0</v>
      </c>
      <c r="AN83" s="19">
        <v>3000</v>
      </c>
      <c r="AO83" s="20">
        <f>3000-AN83</f>
        <v>0</v>
      </c>
      <c r="AP83" s="19">
        <v>3000</v>
      </c>
      <c r="AQ83" s="22">
        <f>3000-AP83</f>
        <v>0</v>
      </c>
      <c r="AR83" s="23">
        <v>0</v>
      </c>
      <c r="AS83" s="24">
        <f t="shared" si="111"/>
        <v>4000</v>
      </c>
      <c r="AT83" s="23">
        <v>4000</v>
      </c>
      <c r="AU83" s="24">
        <f t="shared" si="112"/>
        <v>0</v>
      </c>
      <c r="AV83" s="23">
        <v>5000</v>
      </c>
      <c r="AW83" s="24">
        <f t="shared" si="113"/>
        <v>0</v>
      </c>
      <c r="AX83" s="23">
        <v>5000</v>
      </c>
      <c r="AY83" s="24">
        <f t="shared" si="114"/>
        <v>0</v>
      </c>
      <c r="AZ83" s="23">
        <v>5000</v>
      </c>
      <c r="BA83" s="24">
        <f t="shared" si="115"/>
        <v>0</v>
      </c>
      <c r="BB83" s="23">
        <v>5000</v>
      </c>
      <c r="BC83" s="24">
        <f t="shared" si="116"/>
        <v>0</v>
      </c>
      <c r="BD83" s="25">
        <f t="shared" si="117"/>
        <v>9000</v>
      </c>
      <c r="BE83" s="39"/>
      <c r="BF83" s="39"/>
    </row>
    <row r="84" spans="2:58" s="27" customFormat="1" ht="15.6" x14ac:dyDescent="0.3">
      <c r="B84" s="13">
        <v>79</v>
      </c>
      <c r="C84" s="63" t="s">
        <v>216</v>
      </c>
      <c r="D84" s="64" t="s">
        <v>217</v>
      </c>
      <c r="E84" s="90" t="s">
        <v>217</v>
      </c>
      <c r="F84" s="65">
        <v>5000</v>
      </c>
      <c r="G84" s="68">
        <f t="shared" ref="G84:G87" si="119">F84-5000</f>
        <v>0</v>
      </c>
      <c r="H84" s="65">
        <v>2000</v>
      </c>
      <c r="I84" s="68">
        <f t="shared" si="106"/>
        <v>0</v>
      </c>
      <c r="J84" s="69">
        <v>8000</v>
      </c>
      <c r="K84" s="68">
        <f t="shared" si="80"/>
        <v>0</v>
      </c>
      <c r="L84" s="19">
        <v>0</v>
      </c>
      <c r="M84" s="20">
        <v>0</v>
      </c>
      <c r="N84" s="19">
        <v>0</v>
      </c>
      <c r="O84" s="20">
        <v>0</v>
      </c>
      <c r="P84" s="70">
        <v>4000</v>
      </c>
      <c r="Q84" s="71">
        <f t="shared" ref="Q84:Q95" si="120">4000-P84</f>
        <v>0</v>
      </c>
      <c r="R84" s="65">
        <v>4000</v>
      </c>
      <c r="S84" s="71">
        <f t="shared" ref="S84:S95" si="121">4000-R84</f>
        <v>0</v>
      </c>
      <c r="T84" s="70">
        <v>4000</v>
      </c>
      <c r="U84" s="71">
        <f t="shared" ref="U84:U95" si="122">4000-T84</f>
        <v>0</v>
      </c>
      <c r="V84" s="70">
        <v>4000</v>
      </c>
      <c r="W84" s="71">
        <f t="shared" ref="W84:W95" si="123">4000-V84</f>
        <v>0</v>
      </c>
      <c r="X84" s="70">
        <v>4000</v>
      </c>
      <c r="Y84" s="71">
        <f t="shared" ref="Y84:Y95" si="124">4000-X84</f>
        <v>0</v>
      </c>
      <c r="Z84" s="72">
        <v>4000</v>
      </c>
      <c r="AA84" s="71">
        <f t="shared" ref="AA84:AA93" si="125">4000-Z84</f>
        <v>0</v>
      </c>
      <c r="AB84" s="72">
        <v>4000</v>
      </c>
      <c r="AC84" s="73">
        <f t="shared" ref="AC84:AC95" si="126">4000-AB84</f>
        <v>0</v>
      </c>
      <c r="AD84" s="72">
        <v>4000</v>
      </c>
      <c r="AE84" s="73">
        <f t="shared" ref="AE84:AE95" si="127">4000-AD84</f>
        <v>0</v>
      </c>
      <c r="AF84" s="74">
        <v>4000</v>
      </c>
      <c r="AG84" s="73">
        <f t="shared" ref="AG84:AG95" si="128">4000-AF84</f>
        <v>0</v>
      </c>
      <c r="AH84" s="74">
        <v>4000</v>
      </c>
      <c r="AI84" s="73">
        <f t="shared" si="84"/>
        <v>0</v>
      </c>
      <c r="AJ84" s="74">
        <v>4000</v>
      </c>
      <c r="AK84" s="73">
        <f t="shared" ref="AK84:AK95" si="129">4000-AJ84</f>
        <v>0</v>
      </c>
      <c r="AL84" s="74">
        <v>4000</v>
      </c>
      <c r="AM84" s="91">
        <f t="shared" ref="AM84:AM95" si="130">4000-AL84</f>
        <v>0</v>
      </c>
      <c r="AN84" s="74">
        <v>4000</v>
      </c>
      <c r="AO84" s="91">
        <f t="shared" ref="AO84:AO95" si="131">4000-AN84</f>
        <v>0</v>
      </c>
      <c r="AP84" s="74">
        <v>4000</v>
      </c>
      <c r="AQ84" s="91">
        <f t="shared" ref="AQ84:AQ95" si="132">4000-AP84</f>
        <v>0</v>
      </c>
      <c r="AR84" s="74">
        <v>4000</v>
      </c>
      <c r="AS84" s="24">
        <f t="shared" si="111"/>
        <v>0</v>
      </c>
      <c r="AT84" s="23">
        <v>4000</v>
      </c>
      <c r="AU84" s="24">
        <f t="shared" si="112"/>
        <v>0</v>
      </c>
      <c r="AV84" s="23">
        <v>5000</v>
      </c>
      <c r="AW84" s="24">
        <f t="shared" si="113"/>
        <v>0</v>
      </c>
      <c r="AX84" s="23">
        <v>5000</v>
      </c>
      <c r="AY84" s="24">
        <f t="shared" si="114"/>
        <v>0</v>
      </c>
      <c r="AZ84" s="23">
        <v>5000</v>
      </c>
      <c r="BA84" s="24">
        <f t="shared" si="115"/>
        <v>0</v>
      </c>
      <c r="BB84" s="23">
        <v>5000</v>
      </c>
      <c r="BC84" s="24">
        <f t="shared" si="116"/>
        <v>0</v>
      </c>
      <c r="BD84" s="25">
        <f t="shared" si="117"/>
        <v>0</v>
      </c>
      <c r="BE84" s="26"/>
      <c r="BF84" s="26"/>
    </row>
    <row r="85" spans="2:58" s="27" customFormat="1" ht="15.6" x14ac:dyDescent="0.3">
      <c r="B85" s="13">
        <v>80</v>
      </c>
      <c r="C85" s="14" t="s">
        <v>218</v>
      </c>
      <c r="D85" s="15" t="s">
        <v>219</v>
      </c>
      <c r="E85" s="15" t="s">
        <v>220</v>
      </c>
      <c r="F85" s="16">
        <v>5000</v>
      </c>
      <c r="G85" s="17">
        <f t="shared" si="119"/>
        <v>0</v>
      </c>
      <c r="H85" s="16">
        <v>2000</v>
      </c>
      <c r="I85" s="17">
        <f t="shared" si="106"/>
        <v>0</v>
      </c>
      <c r="J85" s="18">
        <v>8000</v>
      </c>
      <c r="K85" s="17">
        <f t="shared" si="80"/>
        <v>0</v>
      </c>
      <c r="L85" s="19">
        <v>0</v>
      </c>
      <c r="M85" s="20">
        <v>0</v>
      </c>
      <c r="N85" s="19">
        <v>0</v>
      </c>
      <c r="O85" s="20">
        <v>0</v>
      </c>
      <c r="P85" s="19">
        <v>4000</v>
      </c>
      <c r="Q85" s="20">
        <f t="shared" si="120"/>
        <v>0</v>
      </c>
      <c r="R85" s="16">
        <v>4000</v>
      </c>
      <c r="S85" s="20">
        <f t="shared" si="121"/>
        <v>0</v>
      </c>
      <c r="T85" s="19">
        <v>4000</v>
      </c>
      <c r="U85" s="20">
        <f t="shared" si="122"/>
        <v>0</v>
      </c>
      <c r="V85" s="19">
        <v>4000</v>
      </c>
      <c r="W85" s="20">
        <f t="shared" si="123"/>
        <v>0</v>
      </c>
      <c r="X85" s="19">
        <v>4000</v>
      </c>
      <c r="Y85" s="20">
        <f t="shared" si="124"/>
        <v>0</v>
      </c>
      <c r="Z85" s="21">
        <v>4000</v>
      </c>
      <c r="AA85" s="20">
        <f t="shared" si="125"/>
        <v>0</v>
      </c>
      <c r="AB85" s="21">
        <v>4000</v>
      </c>
      <c r="AC85" s="22">
        <f t="shared" si="126"/>
        <v>0</v>
      </c>
      <c r="AD85" s="21">
        <v>4000</v>
      </c>
      <c r="AE85" s="22">
        <f t="shared" si="127"/>
        <v>0</v>
      </c>
      <c r="AF85" s="23">
        <v>4000</v>
      </c>
      <c r="AG85" s="22">
        <f t="shared" si="128"/>
        <v>0</v>
      </c>
      <c r="AH85" s="23">
        <v>4000</v>
      </c>
      <c r="AI85" s="22">
        <f t="shared" si="84"/>
        <v>0</v>
      </c>
      <c r="AJ85" s="23">
        <v>4000</v>
      </c>
      <c r="AK85" s="22">
        <f t="shared" si="129"/>
        <v>0</v>
      </c>
      <c r="AL85" s="23">
        <v>4000</v>
      </c>
      <c r="AM85" s="24">
        <f t="shared" si="130"/>
        <v>0</v>
      </c>
      <c r="AN85" s="23">
        <v>4000</v>
      </c>
      <c r="AO85" s="24">
        <f t="shared" si="131"/>
        <v>0</v>
      </c>
      <c r="AP85" s="23">
        <v>4000</v>
      </c>
      <c r="AQ85" s="24">
        <f t="shared" si="132"/>
        <v>0</v>
      </c>
      <c r="AR85" s="23">
        <v>4000</v>
      </c>
      <c r="AS85" s="24">
        <f t="shared" si="111"/>
        <v>0</v>
      </c>
      <c r="AT85" s="23">
        <v>4000</v>
      </c>
      <c r="AU85" s="24">
        <f t="shared" si="112"/>
        <v>0</v>
      </c>
      <c r="AV85" s="23">
        <v>5000</v>
      </c>
      <c r="AW85" s="24">
        <f t="shared" si="113"/>
        <v>0</v>
      </c>
      <c r="AX85" s="23">
        <v>5000</v>
      </c>
      <c r="AY85" s="24">
        <f t="shared" si="114"/>
        <v>0</v>
      </c>
      <c r="AZ85" s="23">
        <v>5000</v>
      </c>
      <c r="BA85" s="24">
        <f t="shared" si="115"/>
        <v>0</v>
      </c>
      <c r="BB85" s="23">
        <v>5000</v>
      </c>
      <c r="BC85" s="24">
        <f t="shared" si="116"/>
        <v>0</v>
      </c>
      <c r="BD85" s="25">
        <f t="shared" si="117"/>
        <v>0</v>
      </c>
      <c r="BE85" s="26"/>
      <c r="BF85" s="26"/>
    </row>
    <row r="86" spans="2:58" s="27" customFormat="1" ht="15.6" x14ac:dyDescent="0.3">
      <c r="B86" s="13">
        <v>81</v>
      </c>
      <c r="C86" s="14" t="s">
        <v>221</v>
      </c>
      <c r="D86" s="15" t="s">
        <v>222</v>
      </c>
      <c r="E86" s="15" t="s">
        <v>223</v>
      </c>
      <c r="F86" s="16">
        <v>5000</v>
      </c>
      <c r="G86" s="17">
        <f t="shared" si="119"/>
        <v>0</v>
      </c>
      <c r="H86" s="16">
        <v>2000</v>
      </c>
      <c r="I86" s="17">
        <f t="shared" si="106"/>
        <v>0</v>
      </c>
      <c r="J86" s="18">
        <v>8000</v>
      </c>
      <c r="K86" s="17">
        <f t="shared" si="80"/>
        <v>0</v>
      </c>
      <c r="L86" s="19">
        <v>0</v>
      </c>
      <c r="M86" s="20">
        <v>0</v>
      </c>
      <c r="N86" s="19">
        <v>0</v>
      </c>
      <c r="O86" s="20">
        <v>0</v>
      </c>
      <c r="P86" s="19">
        <v>4000</v>
      </c>
      <c r="Q86" s="20">
        <f t="shared" si="120"/>
        <v>0</v>
      </c>
      <c r="R86" s="16">
        <v>4000</v>
      </c>
      <c r="S86" s="20">
        <f t="shared" si="121"/>
        <v>0</v>
      </c>
      <c r="T86" s="19">
        <v>4000</v>
      </c>
      <c r="U86" s="20">
        <f t="shared" si="122"/>
        <v>0</v>
      </c>
      <c r="V86" s="19">
        <v>4000</v>
      </c>
      <c r="W86" s="20">
        <f t="shared" si="123"/>
        <v>0</v>
      </c>
      <c r="X86" s="28">
        <v>4000</v>
      </c>
      <c r="Y86" s="20">
        <f t="shared" si="124"/>
        <v>0</v>
      </c>
      <c r="Z86" s="21">
        <v>4000</v>
      </c>
      <c r="AA86" s="20">
        <f t="shared" si="125"/>
        <v>0</v>
      </c>
      <c r="AB86" s="21">
        <v>4000</v>
      </c>
      <c r="AC86" s="22">
        <f t="shared" si="126"/>
        <v>0</v>
      </c>
      <c r="AD86" s="21">
        <v>4000</v>
      </c>
      <c r="AE86" s="22">
        <f t="shared" si="127"/>
        <v>0</v>
      </c>
      <c r="AF86" s="23">
        <v>4000</v>
      </c>
      <c r="AG86" s="22">
        <f t="shared" si="128"/>
        <v>0</v>
      </c>
      <c r="AH86" s="23">
        <v>4000</v>
      </c>
      <c r="AI86" s="22">
        <f t="shared" si="84"/>
        <v>0</v>
      </c>
      <c r="AJ86" s="23">
        <v>4000</v>
      </c>
      <c r="AK86" s="22">
        <f t="shared" si="129"/>
        <v>0</v>
      </c>
      <c r="AL86" s="23">
        <v>4000</v>
      </c>
      <c r="AM86" s="24">
        <f t="shared" si="130"/>
        <v>0</v>
      </c>
      <c r="AN86" s="23">
        <v>4000</v>
      </c>
      <c r="AO86" s="24">
        <f t="shared" si="131"/>
        <v>0</v>
      </c>
      <c r="AP86" s="23">
        <v>4000</v>
      </c>
      <c r="AQ86" s="24">
        <f t="shared" si="132"/>
        <v>0</v>
      </c>
      <c r="AR86" s="23">
        <v>4000</v>
      </c>
      <c r="AS86" s="24">
        <f t="shared" si="111"/>
        <v>0</v>
      </c>
      <c r="AT86" s="23">
        <v>4000</v>
      </c>
      <c r="AU86" s="24">
        <f t="shared" si="112"/>
        <v>0</v>
      </c>
      <c r="AV86" s="23">
        <v>5000</v>
      </c>
      <c r="AW86" s="24">
        <f t="shared" si="113"/>
        <v>0</v>
      </c>
      <c r="AX86" s="23">
        <v>5000</v>
      </c>
      <c r="AY86" s="24">
        <f t="shared" si="114"/>
        <v>0</v>
      </c>
      <c r="AZ86" s="23">
        <v>0</v>
      </c>
      <c r="BA86" s="24">
        <f t="shared" si="115"/>
        <v>5000</v>
      </c>
      <c r="BB86" s="23">
        <v>0</v>
      </c>
      <c r="BC86" s="24">
        <f t="shared" si="116"/>
        <v>5000</v>
      </c>
      <c r="BD86" s="25">
        <f t="shared" si="117"/>
        <v>10000</v>
      </c>
      <c r="BE86" s="26"/>
      <c r="BF86" s="26"/>
    </row>
    <row r="87" spans="2:58" s="27" customFormat="1" ht="15.6" x14ac:dyDescent="0.3">
      <c r="B87" s="13">
        <v>82</v>
      </c>
      <c r="C87" s="14" t="s">
        <v>224</v>
      </c>
      <c r="D87" s="15" t="s">
        <v>225</v>
      </c>
      <c r="E87" s="15" t="s">
        <v>226</v>
      </c>
      <c r="F87" s="16">
        <v>5000</v>
      </c>
      <c r="G87" s="17">
        <f t="shared" si="119"/>
        <v>0</v>
      </c>
      <c r="H87" s="16">
        <v>2000</v>
      </c>
      <c r="I87" s="17">
        <f t="shared" si="106"/>
        <v>0</v>
      </c>
      <c r="J87" s="18">
        <v>8000</v>
      </c>
      <c r="K87" s="17">
        <f t="shared" si="80"/>
        <v>0</v>
      </c>
      <c r="L87" s="19">
        <v>0</v>
      </c>
      <c r="M87" s="20">
        <v>0</v>
      </c>
      <c r="N87" s="19">
        <v>0</v>
      </c>
      <c r="O87" s="20">
        <v>0</v>
      </c>
      <c r="P87" s="19">
        <v>4000</v>
      </c>
      <c r="Q87" s="20">
        <f t="shared" si="120"/>
        <v>0</v>
      </c>
      <c r="R87" s="16">
        <v>4000</v>
      </c>
      <c r="S87" s="20">
        <f t="shared" si="121"/>
        <v>0</v>
      </c>
      <c r="T87" s="19">
        <v>4000</v>
      </c>
      <c r="U87" s="20">
        <f t="shared" si="122"/>
        <v>0</v>
      </c>
      <c r="V87" s="19">
        <v>4000</v>
      </c>
      <c r="W87" s="20">
        <f t="shared" si="123"/>
        <v>0</v>
      </c>
      <c r="X87" s="19">
        <v>4000</v>
      </c>
      <c r="Y87" s="20">
        <f t="shared" si="124"/>
        <v>0</v>
      </c>
      <c r="Z87" s="21">
        <v>4000</v>
      </c>
      <c r="AA87" s="20">
        <f t="shared" si="125"/>
        <v>0</v>
      </c>
      <c r="AB87" s="21">
        <v>4000</v>
      </c>
      <c r="AC87" s="22">
        <f t="shared" si="126"/>
        <v>0</v>
      </c>
      <c r="AD87" s="21">
        <v>4000</v>
      </c>
      <c r="AE87" s="22">
        <f t="shared" si="127"/>
        <v>0</v>
      </c>
      <c r="AF87" s="23">
        <v>4000</v>
      </c>
      <c r="AG87" s="22">
        <f t="shared" si="128"/>
        <v>0</v>
      </c>
      <c r="AH87" s="23">
        <v>4000</v>
      </c>
      <c r="AI87" s="22">
        <f t="shared" si="84"/>
        <v>0</v>
      </c>
      <c r="AJ87" s="23">
        <v>4000</v>
      </c>
      <c r="AK87" s="22">
        <f t="shared" si="129"/>
        <v>0</v>
      </c>
      <c r="AL87" s="23">
        <v>4000</v>
      </c>
      <c r="AM87" s="24">
        <f t="shared" si="130"/>
        <v>0</v>
      </c>
      <c r="AN87" s="23">
        <v>4000</v>
      </c>
      <c r="AO87" s="24">
        <f t="shared" si="131"/>
        <v>0</v>
      </c>
      <c r="AP87" s="23">
        <v>4000</v>
      </c>
      <c r="AQ87" s="24">
        <f t="shared" si="132"/>
        <v>0</v>
      </c>
      <c r="AR87" s="23">
        <v>4000</v>
      </c>
      <c r="AS87" s="24">
        <f t="shared" si="111"/>
        <v>0</v>
      </c>
      <c r="AT87" s="23">
        <v>4000</v>
      </c>
      <c r="AU87" s="24">
        <f t="shared" si="112"/>
        <v>0</v>
      </c>
      <c r="AV87" s="23">
        <v>5000</v>
      </c>
      <c r="AW87" s="24">
        <f t="shared" si="113"/>
        <v>0</v>
      </c>
      <c r="AX87" s="23">
        <v>5000</v>
      </c>
      <c r="AY87" s="24">
        <f t="shared" si="114"/>
        <v>0</v>
      </c>
      <c r="AZ87" s="23">
        <v>5000</v>
      </c>
      <c r="BA87" s="24">
        <f t="shared" si="115"/>
        <v>0</v>
      </c>
      <c r="BB87" s="23">
        <v>5000</v>
      </c>
      <c r="BC87" s="24">
        <f t="shared" si="116"/>
        <v>0</v>
      </c>
      <c r="BD87" s="25">
        <f t="shared" si="117"/>
        <v>0</v>
      </c>
      <c r="BE87" s="26"/>
      <c r="BF87" s="26"/>
    </row>
    <row r="88" spans="2:58" s="27" customFormat="1" ht="15.6" x14ac:dyDescent="0.3">
      <c r="B88" s="13">
        <v>83</v>
      </c>
      <c r="C88" s="14" t="s">
        <v>227</v>
      </c>
      <c r="D88" s="15" t="s">
        <v>228</v>
      </c>
      <c r="E88" s="15" t="s">
        <v>116</v>
      </c>
      <c r="F88" s="16">
        <v>5000</v>
      </c>
      <c r="G88" s="17">
        <f>5000-F88</f>
        <v>0</v>
      </c>
      <c r="H88" s="16">
        <v>2000</v>
      </c>
      <c r="I88" s="17">
        <f t="shared" si="106"/>
        <v>0</v>
      </c>
      <c r="J88" s="18">
        <v>8000</v>
      </c>
      <c r="K88" s="17">
        <f t="shared" si="80"/>
        <v>0</v>
      </c>
      <c r="L88" s="19">
        <v>0</v>
      </c>
      <c r="M88" s="20">
        <v>0</v>
      </c>
      <c r="N88" s="19">
        <v>0</v>
      </c>
      <c r="O88" s="20">
        <v>0</v>
      </c>
      <c r="P88" s="19">
        <v>4000</v>
      </c>
      <c r="Q88" s="20">
        <f t="shared" si="120"/>
        <v>0</v>
      </c>
      <c r="R88" s="16">
        <v>4000</v>
      </c>
      <c r="S88" s="20">
        <f t="shared" si="121"/>
        <v>0</v>
      </c>
      <c r="T88" s="19">
        <v>4000</v>
      </c>
      <c r="U88" s="20">
        <f t="shared" si="122"/>
        <v>0</v>
      </c>
      <c r="V88" s="19">
        <v>4000</v>
      </c>
      <c r="W88" s="20">
        <f t="shared" si="123"/>
        <v>0</v>
      </c>
      <c r="X88" s="28">
        <v>4000</v>
      </c>
      <c r="Y88" s="20">
        <f t="shared" si="124"/>
        <v>0</v>
      </c>
      <c r="Z88" s="21">
        <v>4000</v>
      </c>
      <c r="AA88" s="20">
        <f t="shared" si="125"/>
        <v>0</v>
      </c>
      <c r="AB88" s="21">
        <v>4000</v>
      </c>
      <c r="AC88" s="22">
        <f t="shared" si="126"/>
        <v>0</v>
      </c>
      <c r="AD88" s="21">
        <v>4000</v>
      </c>
      <c r="AE88" s="22">
        <f t="shared" si="127"/>
        <v>0</v>
      </c>
      <c r="AF88" s="23">
        <v>4000</v>
      </c>
      <c r="AG88" s="22">
        <f t="shared" si="128"/>
        <v>0</v>
      </c>
      <c r="AH88" s="23">
        <v>4000</v>
      </c>
      <c r="AI88" s="22">
        <f>4000-AH88</f>
        <v>0</v>
      </c>
      <c r="AJ88" s="23">
        <v>4000</v>
      </c>
      <c r="AK88" s="22">
        <f>4000-AJ88</f>
        <v>0</v>
      </c>
      <c r="AL88" s="23">
        <v>4000</v>
      </c>
      <c r="AM88" s="24">
        <f t="shared" si="130"/>
        <v>0</v>
      </c>
      <c r="AN88" s="23">
        <v>4000</v>
      </c>
      <c r="AO88" s="24">
        <f t="shared" si="131"/>
        <v>0</v>
      </c>
      <c r="AP88" s="23">
        <v>4000</v>
      </c>
      <c r="AQ88" s="24">
        <f t="shared" si="132"/>
        <v>0</v>
      </c>
      <c r="AR88" s="23">
        <v>4000</v>
      </c>
      <c r="AS88" s="24">
        <f t="shared" si="111"/>
        <v>0</v>
      </c>
      <c r="AT88" s="23">
        <v>4000</v>
      </c>
      <c r="AU88" s="24">
        <f t="shared" si="112"/>
        <v>0</v>
      </c>
      <c r="AV88" s="23">
        <v>0</v>
      </c>
      <c r="AW88" s="24">
        <f t="shared" si="113"/>
        <v>5000</v>
      </c>
      <c r="AX88" s="23">
        <v>0</v>
      </c>
      <c r="AY88" s="24">
        <f t="shared" si="114"/>
        <v>5000</v>
      </c>
      <c r="AZ88" s="23">
        <v>0</v>
      </c>
      <c r="BA88" s="24">
        <f t="shared" si="115"/>
        <v>5000</v>
      </c>
      <c r="BB88" s="23">
        <v>0</v>
      </c>
      <c r="BC88" s="24">
        <f t="shared" si="116"/>
        <v>5000</v>
      </c>
      <c r="BD88" s="25">
        <f t="shared" si="117"/>
        <v>20000</v>
      </c>
      <c r="BE88" s="26"/>
      <c r="BF88" s="26"/>
    </row>
    <row r="89" spans="2:58" s="27" customFormat="1" ht="15.6" x14ac:dyDescent="0.3">
      <c r="B89" s="13">
        <v>84</v>
      </c>
      <c r="C89" s="14" t="s">
        <v>229</v>
      </c>
      <c r="D89" s="15" t="s">
        <v>230</v>
      </c>
      <c r="E89" s="15" t="s">
        <v>231</v>
      </c>
      <c r="F89" s="16">
        <v>5000</v>
      </c>
      <c r="G89" s="17">
        <f t="shared" ref="G89:G93" si="133">F89-5000</f>
        <v>0</v>
      </c>
      <c r="H89" s="16">
        <v>2000</v>
      </c>
      <c r="I89" s="17">
        <f t="shared" si="106"/>
        <v>0</v>
      </c>
      <c r="J89" s="18">
        <v>8000</v>
      </c>
      <c r="K89" s="17">
        <f t="shared" si="80"/>
        <v>0</v>
      </c>
      <c r="L89" s="19">
        <v>0</v>
      </c>
      <c r="M89" s="20">
        <v>0</v>
      </c>
      <c r="N89" s="19">
        <v>0</v>
      </c>
      <c r="O89" s="20">
        <v>0</v>
      </c>
      <c r="P89" s="19">
        <v>4000</v>
      </c>
      <c r="Q89" s="20">
        <f t="shared" si="120"/>
        <v>0</v>
      </c>
      <c r="R89" s="16">
        <v>4000</v>
      </c>
      <c r="S89" s="20">
        <f t="shared" si="121"/>
        <v>0</v>
      </c>
      <c r="T89" s="19">
        <v>4000</v>
      </c>
      <c r="U89" s="20">
        <f t="shared" si="122"/>
        <v>0</v>
      </c>
      <c r="V89" s="19">
        <v>4000</v>
      </c>
      <c r="W89" s="20">
        <f t="shared" si="123"/>
        <v>0</v>
      </c>
      <c r="X89" s="19">
        <v>4000</v>
      </c>
      <c r="Y89" s="20">
        <f t="shared" si="124"/>
        <v>0</v>
      </c>
      <c r="Z89" s="21">
        <v>4000</v>
      </c>
      <c r="AA89" s="20">
        <f t="shared" si="125"/>
        <v>0</v>
      </c>
      <c r="AB89" s="21">
        <v>4000</v>
      </c>
      <c r="AC89" s="22">
        <f t="shared" si="126"/>
        <v>0</v>
      </c>
      <c r="AD89" s="21">
        <v>4000</v>
      </c>
      <c r="AE89" s="22">
        <f t="shared" si="127"/>
        <v>0</v>
      </c>
      <c r="AF89" s="23">
        <v>4000</v>
      </c>
      <c r="AG89" s="22">
        <f t="shared" si="128"/>
        <v>0</v>
      </c>
      <c r="AH89" s="23">
        <v>4000</v>
      </c>
      <c r="AI89" s="22">
        <f t="shared" si="84"/>
        <v>0</v>
      </c>
      <c r="AJ89" s="23">
        <v>4000</v>
      </c>
      <c r="AK89" s="22">
        <f t="shared" si="129"/>
        <v>0</v>
      </c>
      <c r="AL89" s="23">
        <v>4000</v>
      </c>
      <c r="AM89" s="24">
        <f t="shared" si="130"/>
        <v>0</v>
      </c>
      <c r="AN89" s="23">
        <v>4000</v>
      </c>
      <c r="AO89" s="24">
        <f t="shared" si="131"/>
        <v>0</v>
      </c>
      <c r="AP89" s="23">
        <v>4000</v>
      </c>
      <c r="AQ89" s="24">
        <f t="shared" si="132"/>
        <v>0</v>
      </c>
      <c r="AR89" s="23">
        <v>4000</v>
      </c>
      <c r="AS89" s="24">
        <f t="shared" si="111"/>
        <v>0</v>
      </c>
      <c r="AT89" s="23">
        <v>4000</v>
      </c>
      <c r="AU89" s="24">
        <f t="shared" si="112"/>
        <v>0</v>
      </c>
      <c r="AV89" s="23">
        <v>5000</v>
      </c>
      <c r="AW89" s="24">
        <f t="shared" si="113"/>
        <v>0</v>
      </c>
      <c r="AX89" s="23">
        <v>5000</v>
      </c>
      <c r="AY89" s="24">
        <f t="shared" si="114"/>
        <v>0</v>
      </c>
      <c r="AZ89" s="23">
        <v>5000</v>
      </c>
      <c r="BA89" s="24">
        <f t="shared" si="115"/>
        <v>0</v>
      </c>
      <c r="BB89" s="23">
        <v>0</v>
      </c>
      <c r="BC89" s="24">
        <f t="shared" si="116"/>
        <v>5000</v>
      </c>
      <c r="BD89" s="25">
        <f t="shared" si="117"/>
        <v>5000</v>
      </c>
      <c r="BE89" s="26"/>
      <c r="BF89" s="26"/>
    </row>
    <row r="90" spans="2:58" s="27" customFormat="1" ht="15.6" x14ac:dyDescent="0.3">
      <c r="B90" s="13">
        <v>85</v>
      </c>
      <c r="C90" s="14" t="s">
        <v>232</v>
      </c>
      <c r="D90" s="15" t="s">
        <v>233</v>
      </c>
      <c r="E90" s="15" t="s">
        <v>51</v>
      </c>
      <c r="F90" s="16">
        <v>5000</v>
      </c>
      <c r="G90" s="17">
        <f t="shared" si="133"/>
        <v>0</v>
      </c>
      <c r="H90" s="16">
        <v>2000</v>
      </c>
      <c r="I90" s="17">
        <f t="shared" si="106"/>
        <v>0</v>
      </c>
      <c r="J90" s="18">
        <v>8000</v>
      </c>
      <c r="K90" s="17">
        <f t="shared" si="80"/>
        <v>0</v>
      </c>
      <c r="L90" s="19">
        <v>0</v>
      </c>
      <c r="M90" s="20">
        <v>0</v>
      </c>
      <c r="N90" s="19">
        <v>0</v>
      </c>
      <c r="O90" s="20">
        <v>0</v>
      </c>
      <c r="P90" s="19">
        <v>4000</v>
      </c>
      <c r="Q90" s="20">
        <f t="shared" si="120"/>
        <v>0</v>
      </c>
      <c r="R90" s="16">
        <v>4000</v>
      </c>
      <c r="S90" s="20">
        <f t="shared" si="121"/>
        <v>0</v>
      </c>
      <c r="T90" s="19">
        <v>4000</v>
      </c>
      <c r="U90" s="20">
        <f t="shared" si="122"/>
        <v>0</v>
      </c>
      <c r="V90" s="19">
        <v>4000</v>
      </c>
      <c r="W90" s="20">
        <f t="shared" si="123"/>
        <v>0</v>
      </c>
      <c r="X90" s="19">
        <v>4000</v>
      </c>
      <c r="Y90" s="20">
        <f t="shared" si="124"/>
        <v>0</v>
      </c>
      <c r="Z90" s="21">
        <v>4000</v>
      </c>
      <c r="AA90" s="20">
        <f t="shared" si="125"/>
        <v>0</v>
      </c>
      <c r="AB90" s="21">
        <v>4000</v>
      </c>
      <c r="AC90" s="22">
        <f t="shared" si="126"/>
        <v>0</v>
      </c>
      <c r="AD90" s="21">
        <v>4000</v>
      </c>
      <c r="AE90" s="22">
        <f t="shared" si="127"/>
        <v>0</v>
      </c>
      <c r="AF90" s="23">
        <v>4000</v>
      </c>
      <c r="AG90" s="22">
        <f t="shared" si="128"/>
        <v>0</v>
      </c>
      <c r="AH90" s="23">
        <v>4000</v>
      </c>
      <c r="AI90" s="22">
        <f t="shared" si="84"/>
        <v>0</v>
      </c>
      <c r="AJ90" s="23">
        <v>4000</v>
      </c>
      <c r="AK90" s="22">
        <f t="shared" si="129"/>
        <v>0</v>
      </c>
      <c r="AL90" s="23">
        <v>4000</v>
      </c>
      <c r="AM90" s="24">
        <f t="shared" si="130"/>
        <v>0</v>
      </c>
      <c r="AN90" s="23">
        <v>4000</v>
      </c>
      <c r="AO90" s="24">
        <f t="shared" si="131"/>
        <v>0</v>
      </c>
      <c r="AP90" s="23">
        <v>4000</v>
      </c>
      <c r="AQ90" s="24">
        <f t="shared" si="132"/>
        <v>0</v>
      </c>
      <c r="AR90" s="23">
        <v>4000</v>
      </c>
      <c r="AS90" s="24">
        <f t="shared" si="111"/>
        <v>0</v>
      </c>
      <c r="AT90" s="23">
        <v>4000</v>
      </c>
      <c r="AU90" s="24">
        <f t="shared" si="112"/>
        <v>0</v>
      </c>
      <c r="AV90" s="23">
        <v>5000</v>
      </c>
      <c r="AW90" s="24">
        <f t="shared" si="113"/>
        <v>0</v>
      </c>
      <c r="AX90" s="23">
        <v>5000</v>
      </c>
      <c r="AY90" s="24">
        <f t="shared" si="114"/>
        <v>0</v>
      </c>
      <c r="AZ90" s="23">
        <v>5000</v>
      </c>
      <c r="BA90" s="24">
        <f t="shared" si="115"/>
        <v>0</v>
      </c>
      <c r="BB90" s="23">
        <v>5000</v>
      </c>
      <c r="BC90" s="24">
        <f t="shared" si="116"/>
        <v>0</v>
      </c>
      <c r="BD90" s="25">
        <f t="shared" si="117"/>
        <v>0</v>
      </c>
      <c r="BE90" s="26"/>
      <c r="BF90" s="26"/>
    </row>
    <row r="91" spans="2:58" s="27" customFormat="1" ht="15.6" x14ac:dyDescent="0.3">
      <c r="B91" s="13">
        <v>86</v>
      </c>
      <c r="C91" s="14" t="s">
        <v>234</v>
      </c>
      <c r="D91" s="15" t="s">
        <v>235</v>
      </c>
      <c r="E91" s="15" t="s">
        <v>236</v>
      </c>
      <c r="F91" s="34">
        <v>5000</v>
      </c>
      <c r="G91" s="17">
        <f t="shared" si="133"/>
        <v>0</v>
      </c>
      <c r="H91" s="16">
        <v>2000</v>
      </c>
      <c r="I91" s="17">
        <f t="shared" si="106"/>
        <v>0</v>
      </c>
      <c r="J91" s="18">
        <v>8000</v>
      </c>
      <c r="K91" s="17">
        <f t="shared" si="80"/>
        <v>0</v>
      </c>
      <c r="L91" s="19">
        <v>0</v>
      </c>
      <c r="M91" s="20">
        <v>0</v>
      </c>
      <c r="N91" s="19">
        <v>0</v>
      </c>
      <c r="O91" s="20">
        <v>0</v>
      </c>
      <c r="P91" s="38">
        <v>0</v>
      </c>
      <c r="Q91" s="20">
        <v>0</v>
      </c>
      <c r="R91" s="16">
        <v>0</v>
      </c>
      <c r="S91" s="20">
        <v>0</v>
      </c>
      <c r="T91" s="19">
        <v>4000</v>
      </c>
      <c r="U91" s="20">
        <f t="shared" si="122"/>
        <v>0</v>
      </c>
      <c r="V91" s="19">
        <v>4000</v>
      </c>
      <c r="W91" s="20">
        <f t="shared" si="123"/>
        <v>0</v>
      </c>
      <c r="X91" s="19">
        <v>4000</v>
      </c>
      <c r="Y91" s="20">
        <f t="shared" si="124"/>
        <v>0</v>
      </c>
      <c r="Z91" s="21">
        <v>4000</v>
      </c>
      <c r="AA91" s="20">
        <f t="shared" si="125"/>
        <v>0</v>
      </c>
      <c r="AB91" s="21">
        <v>4000</v>
      </c>
      <c r="AC91" s="22">
        <f t="shared" si="126"/>
        <v>0</v>
      </c>
      <c r="AD91" s="21">
        <v>4000</v>
      </c>
      <c r="AE91" s="22">
        <f t="shared" si="127"/>
        <v>0</v>
      </c>
      <c r="AF91" s="23">
        <v>4000</v>
      </c>
      <c r="AG91" s="22">
        <f t="shared" si="128"/>
        <v>0</v>
      </c>
      <c r="AH91" s="23">
        <v>4000</v>
      </c>
      <c r="AI91" s="22">
        <f t="shared" si="84"/>
        <v>0</v>
      </c>
      <c r="AJ91" s="23">
        <v>4000</v>
      </c>
      <c r="AK91" s="22">
        <f t="shared" si="129"/>
        <v>0</v>
      </c>
      <c r="AL91" s="23">
        <v>4000</v>
      </c>
      <c r="AM91" s="24">
        <f t="shared" si="130"/>
        <v>0</v>
      </c>
      <c r="AN91" s="23">
        <v>4000</v>
      </c>
      <c r="AO91" s="24">
        <f t="shared" si="131"/>
        <v>0</v>
      </c>
      <c r="AP91" s="23">
        <v>4000</v>
      </c>
      <c r="AQ91" s="24">
        <f t="shared" si="132"/>
        <v>0</v>
      </c>
      <c r="AR91" s="23">
        <v>4000</v>
      </c>
      <c r="AS91" s="24">
        <f t="shared" si="111"/>
        <v>0</v>
      </c>
      <c r="AT91" s="23">
        <v>4000</v>
      </c>
      <c r="AU91" s="24">
        <f t="shared" si="112"/>
        <v>0</v>
      </c>
      <c r="AV91" s="23">
        <v>5000</v>
      </c>
      <c r="AW91" s="24">
        <f t="shared" si="113"/>
        <v>0</v>
      </c>
      <c r="AX91" s="23">
        <v>5000</v>
      </c>
      <c r="AY91" s="24">
        <f t="shared" si="114"/>
        <v>0</v>
      </c>
      <c r="AZ91" s="23">
        <v>5000</v>
      </c>
      <c r="BA91" s="24">
        <f t="shared" si="115"/>
        <v>0</v>
      </c>
      <c r="BB91" s="23">
        <v>0</v>
      </c>
      <c r="BC91" s="24">
        <f t="shared" si="116"/>
        <v>5000</v>
      </c>
      <c r="BD91" s="25">
        <f t="shared" si="117"/>
        <v>5000</v>
      </c>
      <c r="BE91" s="26"/>
      <c r="BF91" s="26"/>
    </row>
    <row r="92" spans="2:58" s="27" customFormat="1" ht="15.6" x14ac:dyDescent="0.3">
      <c r="B92" s="13">
        <v>87</v>
      </c>
      <c r="C92" s="14" t="s">
        <v>237</v>
      </c>
      <c r="D92" s="15" t="s">
        <v>238</v>
      </c>
      <c r="E92" s="15" t="s">
        <v>238</v>
      </c>
      <c r="F92" s="16">
        <v>5000</v>
      </c>
      <c r="G92" s="17">
        <f t="shared" si="133"/>
        <v>0</v>
      </c>
      <c r="H92" s="16">
        <v>2000</v>
      </c>
      <c r="I92" s="17">
        <f t="shared" si="106"/>
        <v>0</v>
      </c>
      <c r="J92" s="18">
        <v>8000</v>
      </c>
      <c r="K92" s="17">
        <f t="shared" si="80"/>
        <v>0</v>
      </c>
      <c r="L92" s="19">
        <v>0</v>
      </c>
      <c r="M92" s="20">
        <v>0</v>
      </c>
      <c r="N92" s="19">
        <v>0</v>
      </c>
      <c r="O92" s="20">
        <v>0</v>
      </c>
      <c r="P92" s="19">
        <v>4000</v>
      </c>
      <c r="Q92" s="20">
        <f t="shared" si="120"/>
        <v>0</v>
      </c>
      <c r="R92" s="16">
        <v>4000</v>
      </c>
      <c r="S92" s="20">
        <f t="shared" si="121"/>
        <v>0</v>
      </c>
      <c r="T92" s="19">
        <v>4000</v>
      </c>
      <c r="U92" s="20">
        <f t="shared" si="122"/>
        <v>0</v>
      </c>
      <c r="V92" s="19">
        <v>4000</v>
      </c>
      <c r="W92" s="20">
        <f t="shared" si="123"/>
        <v>0</v>
      </c>
      <c r="X92" s="19">
        <v>4000</v>
      </c>
      <c r="Y92" s="20">
        <f t="shared" si="124"/>
        <v>0</v>
      </c>
      <c r="Z92" s="21">
        <v>4000</v>
      </c>
      <c r="AA92" s="20">
        <f t="shared" si="125"/>
        <v>0</v>
      </c>
      <c r="AB92" s="21">
        <v>4000</v>
      </c>
      <c r="AC92" s="22">
        <f t="shared" si="126"/>
        <v>0</v>
      </c>
      <c r="AD92" s="21">
        <v>4000</v>
      </c>
      <c r="AE92" s="22">
        <f t="shared" si="127"/>
        <v>0</v>
      </c>
      <c r="AF92" s="23">
        <v>4000</v>
      </c>
      <c r="AG92" s="22">
        <f t="shared" si="128"/>
        <v>0</v>
      </c>
      <c r="AH92" s="23">
        <v>4000</v>
      </c>
      <c r="AI92" s="22">
        <f t="shared" si="84"/>
        <v>0</v>
      </c>
      <c r="AJ92" s="23">
        <v>4000</v>
      </c>
      <c r="AK92" s="22">
        <f t="shared" si="129"/>
        <v>0</v>
      </c>
      <c r="AL92" s="23">
        <v>4000</v>
      </c>
      <c r="AM92" s="24">
        <f t="shared" si="130"/>
        <v>0</v>
      </c>
      <c r="AN92" s="23">
        <v>4000</v>
      </c>
      <c r="AO92" s="24">
        <f t="shared" si="131"/>
        <v>0</v>
      </c>
      <c r="AP92" s="23">
        <v>4000</v>
      </c>
      <c r="AQ92" s="24">
        <f t="shared" si="132"/>
        <v>0</v>
      </c>
      <c r="AR92" s="23">
        <v>4000</v>
      </c>
      <c r="AS92" s="24">
        <f t="shared" si="111"/>
        <v>0</v>
      </c>
      <c r="AT92" s="23">
        <v>4000</v>
      </c>
      <c r="AU92" s="24">
        <f t="shared" si="112"/>
        <v>0</v>
      </c>
      <c r="AV92" s="23">
        <v>5000</v>
      </c>
      <c r="AW92" s="24">
        <f t="shared" si="113"/>
        <v>0</v>
      </c>
      <c r="AX92" s="23">
        <v>5000</v>
      </c>
      <c r="AY92" s="24">
        <f t="shared" si="114"/>
        <v>0</v>
      </c>
      <c r="AZ92" s="23">
        <v>5000</v>
      </c>
      <c r="BA92" s="24">
        <f t="shared" si="115"/>
        <v>0</v>
      </c>
      <c r="BB92" s="23">
        <v>5000</v>
      </c>
      <c r="BC92" s="24">
        <f t="shared" si="116"/>
        <v>0</v>
      </c>
      <c r="BD92" s="25">
        <f t="shared" si="117"/>
        <v>0</v>
      </c>
      <c r="BE92" s="26"/>
      <c r="BF92" s="26"/>
    </row>
    <row r="93" spans="2:58" s="27" customFormat="1" ht="15.6" x14ac:dyDescent="0.3">
      <c r="B93" s="13">
        <v>88</v>
      </c>
      <c r="C93" s="14" t="s">
        <v>239</v>
      </c>
      <c r="D93" s="15" t="s">
        <v>59</v>
      </c>
      <c r="E93" s="35" t="s">
        <v>240</v>
      </c>
      <c r="F93" s="16">
        <v>5000</v>
      </c>
      <c r="G93" s="17">
        <f t="shared" si="133"/>
        <v>0</v>
      </c>
      <c r="H93" s="16">
        <v>2000</v>
      </c>
      <c r="I93" s="17">
        <f t="shared" si="106"/>
        <v>0</v>
      </c>
      <c r="J93" s="18">
        <v>8000</v>
      </c>
      <c r="K93" s="17">
        <f t="shared" si="80"/>
        <v>0</v>
      </c>
      <c r="L93" s="19">
        <v>0</v>
      </c>
      <c r="M93" s="20">
        <v>0</v>
      </c>
      <c r="N93" s="19">
        <v>0</v>
      </c>
      <c r="O93" s="20">
        <v>0</v>
      </c>
      <c r="P93" s="19">
        <v>4000</v>
      </c>
      <c r="Q93" s="20">
        <f t="shared" si="120"/>
        <v>0</v>
      </c>
      <c r="R93" s="16">
        <v>4000</v>
      </c>
      <c r="S93" s="20">
        <f t="shared" si="121"/>
        <v>0</v>
      </c>
      <c r="T93" s="19">
        <v>4000</v>
      </c>
      <c r="U93" s="20">
        <f t="shared" si="122"/>
        <v>0</v>
      </c>
      <c r="V93" s="19">
        <v>4000</v>
      </c>
      <c r="W93" s="20">
        <f t="shared" si="123"/>
        <v>0</v>
      </c>
      <c r="X93" s="19">
        <v>4000</v>
      </c>
      <c r="Y93" s="20">
        <f t="shared" si="124"/>
        <v>0</v>
      </c>
      <c r="Z93" s="21">
        <v>4000</v>
      </c>
      <c r="AA93" s="20">
        <f t="shared" si="125"/>
        <v>0</v>
      </c>
      <c r="AB93" s="21">
        <v>4000</v>
      </c>
      <c r="AC93" s="22">
        <f t="shared" si="126"/>
        <v>0</v>
      </c>
      <c r="AD93" s="21">
        <v>4000</v>
      </c>
      <c r="AE93" s="22">
        <f t="shared" si="127"/>
        <v>0</v>
      </c>
      <c r="AF93" s="23">
        <v>4000</v>
      </c>
      <c r="AG93" s="22">
        <f t="shared" si="128"/>
        <v>0</v>
      </c>
      <c r="AH93" s="23">
        <v>4000</v>
      </c>
      <c r="AI93" s="22">
        <f t="shared" si="84"/>
        <v>0</v>
      </c>
      <c r="AJ93" s="23">
        <v>4000</v>
      </c>
      <c r="AK93" s="22">
        <f t="shared" si="129"/>
        <v>0</v>
      </c>
      <c r="AL93" s="23">
        <v>4000</v>
      </c>
      <c r="AM93" s="24">
        <f t="shared" si="130"/>
        <v>0</v>
      </c>
      <c r="AN93" s="23">
        <v>4000</v>
      </c>
      <c r="AO93" s="24">
        <f t="shared" si="131"/>
        <v>0</v>
      </c>
      <c r="AP93" s="23">
        <v>4000</v>
      </c>
      <c r="AQ93" s="24">
        <f t="shared" si="132"/>
        <v>0</v>
      </c>
      <c r="AR93" s="23">
        <v>4000</v>
      </c>
      <c r="AS93" s="24">
        <f t="shared" si="111"/>
        <v>0</v>
      </c>
      <c r="AT93" s="23">
        <v>4000</v>
      </c>
      <c r="AU93" s="24">
        <f t="shared" si="112"/>
        <v>0</v>
      </c>
      <c r="AV93" s="23">
        <v>5000</v>
      </c>
      <c r="AW93" s="24">
        <f t="shared" si="113"/>
        <v>0</v>
      </c>
      <c r="AX93" s="23">
        <v>5000</v>
      </c>
      <c r="AY93" s="24">
        <f t="shared" si="114"/>
        <v>0</v>
      </c>
      <c r="AZ93" s="23">
        <v>5000</v>
      </c>
      <c r="BA93" s="24">
        <f t="shared" si="115"/>
        <v>0</v>
      </c>
      <c r="BB93" s="23">
        <v>5000</v>
      </c>
      <c r="BC93" s="24">
        <f t="shared" si="116"/>
        <v>0</v>
      </c>
      <c r="BD93" s="25">
        <f t="shared" si="117"/>
        <v>0</v>
      </c>
      <c r="BE93" s="26"/>
      <c r="BF93" s="26"/>
    </row>
    <row r="94" spans="2:58" s="27" customFormat="1" ht="15.6" x14ac:dyDescent="0.3">
      <c r="B94" s="13">
        <v>89</v>
      </c>
      <c r="C94" s="14" t="s">
        <v>241</v>
      </c>
      <c r="D94" s="15" t="s">
        <v>242</v>
      </c>
      <c r="E94" s="15" t="s">
        <v>243</v>
      </c>
      <c r="F94" s="16">
        <v>5000</v>
      </c>
      <c r="G94" s="17">
        <f>5000-F94</f>
        <v>0</v>
      </c>
      <c r="H94" s="16">
        <v>2000</v>
      </c>
      <c r="I94" s="17">
        <f t="shared" si="106"/>
        <v>0</v>
      </c>
      <c r="J94" s="18">
        <v>8000</v>
      </c>
      <c r="K94" s="17">
        <f t="shared" si="80"/>
        <v>0</v>
      </c>
      <c r="L94" s="19">
        <v>0</v>
      </c>
      <c r="M94" s="20">
        <v>0</v>
      </c>
      <c r="N94" s="19">
        <v>0</v>
      </c>
      <c r="O94" s="20">
        <v>0</v>
      </c>
      <c r="P94" s="19">
        <v>3000</v>
      </c>
      <c r="Q94" s="20">
        <f>3000-P94</f>
        <v>0</v>
      </c>
      <c r="R94" s="28">
        <v>3000</v>
      </c>
      <c r="S94" s="20">
        <f>3000-R94</f>
        <v>0</v>
      </c>
      <c r="T94" s="28">
        <v>3000</v>
      </c>
      <c r="U94" s="20">
        <f>3000-T94</f>
        <v>0</v>
      </c>
      <c r="V94" s="28">
        <v>3000</v>
      </c>
      <c r="W94" s="20">
        <f>3000-V94</f>
        <v>0</v>
      </c>
      <c r="X94" s="28">
        <v>3000</v>
      </c>
      <c r="Y94" s="20">
        <f>3000-X94</f>
        <v>0</v>
      </c>
      <c r="Z94" s="21">
        <v>3000</v>
      </c>
      <c r="AA94" s="20">
        <f>3000-Z94</f>
        <v>0</v>
      </c>
      <c r="AB94" s="21">
        <v>3000</v>
      </c>
      <c r="AC94" s="20">
        <f>3000-AB94</f>
        <v>0</v>
      </c>
      <c r="AD94" s="21">
        <v>4000</v>
      </c>
      <c r="AE94" s="22">
        <f t="shared" si="127"/>
        <v>0</v>
      </c>
      <c r="AF94" s="23">
        <v>4000</v>
      </c>
      <c r="AG94" s="22">
        <f t="shared" si="128"/>
        <v>0</v>
      </c>
      <c r="AH94" s="23">
        <v>4000</v>
      </c>
      <c r="AI94" s="22">
        <f t="shared" si="84"/>
        <v>0</v>
      </c>
      <c r="AJ94" s="23">
        <v>4000</v>
      </c>
      <c r="AK94" s="22">
        <f t="shared" si="129"/>
        <v>0</v>
      </c>
      <c r="AL94" s="23">
        <v>4000</v>
      </c>
      <c r="AM94" s="24">
        <f t="shared" si="130"/>
        <v>0</v>
      </c>
      <c r="AN94" s="23">
        <v>4000</v>
      </c>
      <c r="AO94" s="24">
        <f t="shared" si="131"/>
        <v>0</v>
      </c>
      <c r="AP94" s="23">
        <v>4000</v>
      </c>
      <c r="AQ94" s="24">
        <f t="shared" si="132"/>
        <v>0</v>
      </c>
      <c r="AR94" s="23">
        <v>4000</v>
      </c>
      <c r="AS94" s="24">
        <f t="shared" si="111"/>
        <v>0</v>
      </c>
      <c r="AT94" s="23">
        <v>4000</v>
      </c>
      <c r="AU94" s="24">
        <f t="shared" si="112"/>
        <v>0</v>
      </c>
      <c r="AV94" s="23">
        <v>5000</v>
      </c>
      <c r="AW94" s="24">
        <f t="shared" si="113"/>
        <v>0</v>
      </c>
      <c r="AX94" s="23">
        <v>5000</v>
      </c>
      <c r="AY94" s="24">
        <f t="shared" si="114"/>
        <v>0</v>
      </c>
      <c r="AZ94" s="23">
        <v>5000</v>
      </c>
      <c r="BA94" s="24">
        <f t="shared" si="115"/>
        <v>0</v>
      </c>
      <c r="BB94" s="23">
        <v>5000</v>
      </c>
      <c r="BC94" s="24">
        <f t="shared" si="116"/>
        <v>0</v>
      </c>
      <c r="BD94" s="25">
        <f t="shared" si="117"/>
        <v>0</v>
      </c>
      <c r="BE94" s="26"/>
      <c r="BF94" s="26"/>
    </row>
    <row r="95" spans="2:58" s="27" customFormat="1" ht="15.6" x14ac:dyDescent="0.3">
      <c r="B95" s="13">
        <v>90</v>
      </c>
      <c r="C95" s="14" t="s">
        <v>244</v>
      </c>
      <c r="D95" s="15" t="s">
        <v>245</v>
      </c>
      <c r="E95" s="15" t="s">
        <v>246</v>
      </c>
      <c r="F95" s="16">
        <v>5000</v>
      </c>
      <c r="G95" s="17">
        <f t="shared" ref="G95" si="134">F95-5000</f>
        <v>0</v>
      </c>
      <c r="H95" s="16">
        <v>2000</v>
      </c>
      <c r="I95" s="17">
        <f t="shared" si="106"/>
        <v>0</v>
      </c>
      <c r="J95" s="18">
        <v>10000</v>
      </c>
      <c r="K95" s="17">
        <f>10000-J95</f>
        <v>0</v>
      </c>
      <c r="L95" s="19">
        <v>0</v>
      </c>
      <c r="M95" s="20">
        <v>0</v>
      </c>
      <c r="N95" s="19">
        <v>0</v>
      </c>
      <c r="O95" s="20">
        <v>0</v>
      </c>
      <c r="P95" s="19">
        <v>4000</v>
      </c>
      <c r="Q95" s="20">
        <f t="shared" si="120"/>
        <v>0</v>
      </c>
      <c r="R95" s="19">
        <v>4000</v>
      </c>
      <c r="S95" s="20">
        <f t="shared" si="121"/>
        <v>0</v>
      </c>
      <c r="T95" s="19">
        <v>4000</v>
      </c>
      <c r="U95" s="20">
        <f t="shared" si="122"/>
        <v>0</v>
      </c>
      <c r="V95" s="19">
        <v>4000</v>
      </c>
      <c r="W95" s="20">
        <f t="shared" si="123"/>
        <v>0</v>
      </c>
      <c r="X95" s="19">
        <v>4000</v>
      </c>
      <c r="Y95" s="20">
        <f t="shared" si="124"/>
        <v>0</v>
      </c>
      <c r="Z95" s="21">
        <v>4000</v>
      </c>
      <c r="AA95" s="92">
        <f t="shared" ref="AA95" si="135">4000-Z95</f>
        <v>0</v>
      </c>
      <c r="AB95" s="21">
        <v>4000</v>
      </c>
      <c r="AC95" s="22">
        <f t="shared" si="126"/>
        <v>0</v>
      </c>
      <c r="AD95" s="21">
        <v>4000</v>
      </c>
      <c r="AE95" s="22">
        <f t="shared" si="127"/>
        <v>0</v>
      </c>
      <c r="AF95" s="23">
        <v>4000</v>
      </c>
      <c r="AG95" s="22">
        <f t="shared" si="128"/>
        <v>0</v>
      </c>
      <c r="AH95" s="23">
        <v>4000</v>
      </c>
      <c r="AI95" s="22">
        <f t="shared" si="84"/>
        <v>0</v>
      </c>
      <c r="AJ95" s="23">
        <v>4000</v>
      </c>
      <c r="AK95" s="22">
        <f t="shared" si="129"/>
        <v>0</v>
      </c>
      <c r="AL95" s="23">
        <v>4000</v>
      </c>
      <c r="AM95" s="24">
        <f t="shared" si="130"/>
        <v>0</v>
      </c>
      <c r="AN95" s="23">
        <v>4000</v>
      </c>
      <c r="AO95" s="24">
        <f t="shared" si="131"/>
        <v>0</v>
      </c>
      <c r="AP95" s="23">
        <v>4000</v>
      </c>
      <c r="AQ95" s="24">
        <f t="shared" si="132"/>
        <v>0</v>
      </c>
      <c r="AR95" s="23">
        <v>4000</v>
      </c>
      <c r="AS95" s="24">
        <f t="shared" si="111"/>
        <v>0</v>
      </c>
      <c r="AT95" s="23">
        <v>4000</v>
      </c>
      <c r="AU95" s="24">
        <f t="shared" si="112"/>
        <v>0</v>
      </c>
      <c r="AV95" s="23">
        <v>5000</v>
      </c>
      <c r="AW95" s="24">
        <f t="shared" si="113"/>
        <v>0</v>
      </c>
      <c r="AX95" s="23">
        <v>5000</v>
      </c>
      <c r="AY95" s="24">
        <f t="shared" si="114"/>
        <v>0</v>
      </c>
      <c r="AZ95" s="23">
        <v>5000</v>
      </c>
      <c r="BA95" s="24">
        <f t="shared" si="115"/>
        <v>0</v>
      </c>
      <c r="BB95" s="23">
        <v>5000</v>
      </c>
      <c r="BC95" s="24">
        <f t="shared" si="116"/>
        <v>0</v>
      </c>
      <c r="BD95" s="25">
        <f t="shared" si="117"/>
        <v>0</v>
      </c>
      <c r="BE95" s="26"/>
      <c r="BF95" s="26"/>
    </row>
    <row r="96" spans="2:58" s="40" customFormat="1" ht="15.6" x14ac:dyDescent="0.3">
      <c r="B96" s="86">
        <v>91</v>
      </c>
      <c r="C96" s="87" t="s">
        <v>247</v>
      </c>
      <c r="D96" s="87"/>
      <c r="E96" s="10" t="s">
        <v>11</v>
      </c>
      <c r="F96" s="10" t="s">
        <v>11</v>
      </c>
      <c r="G96" s="10" t="s">
        <v>11</v>
      </c>
      <c r="H96" s="10" t="s">
        <v>11</v>
      </c>
      <c r="I96" s="10" t="s">
        <v>11</v>
      </c>
      <c r="J96" s="10" t="s">
        <v>11</v>
      </c>
      <c r="K96" s="10" t="s">
        <v>11</v>
      </c>
      <c r="L96" s="10" t="s">
        <v>11</v>
      </c>
      <c r="M96" s="10" t="s">
        <v>11</v>
      </c>
      <c r="N96" s="10" t="s">
        <v>11</v>
      </c>
      <c r="O96" s="10" t="s">
        <v>11</v>
      </c>
      <c r="P96" s="10" t="s">
        <v>11</v>
      </c>
      <c r="Q96" s="10" t="s">
        <v>11</v>
      </c>
      <c r="R96" s="10" t="s">
        <v>11</v>
      </c>
      <c r="S96" s="10" t="s">
        <v>11</v>
      </c>
      <c r="T96" s="10" t="s">
        <v>11</v>
      </c>
      <c r="U96" s="10" t="s">
        <v>11</v>
      </c>
      <c r="V96" s="10" t="s">
        <v>11</v>
      </c>
      <c r="W96" s="10" t="s">
        <v>11</v>
      </c>
      <c r="X96" s="10" t="s">
        <v>11</v>
      </c>
      <c r="Y96" s="10" t="s">
        <v>11</v>
      </c>
      <c r="Z96" s="10" t="s">
        <v>11</v>
      </c>
      <c r="AA96" s="10" t="s">
        <v>11</v>
      </c>
      <c r="AB96" s="10" t="s">
        <v>11</v>
      </c>
      <c r="AC96" s="10" t="s">
        <v>11</v>
      </c>
      <c r="AD96" s="10" t="s">
        <v>11</v>
      </c>
      <c r="AE96" s="10" t="s">
        <v>11</v>
      </c>
      <c r="AF96" s="10" t="s">
        <v>11</v>
      </c>
      <c r="AG96" s="10" t="s">
        <v>11</v>
      </c>
      <c r="AH96" s="10" t="s">
        <v>11</v>
      </c>
      <c r="AI96" s="10" t="s">
        <v>11</v>
      </c>
      <c r="AJ96" s="10" t="s">
        <v>11</v>
      </c>
      <c r="AK96" s="10" t="s">
        <v>11</v>
      </c>
      <c r="AL96" s="10" t="s">
        <v>11</v>
      </c>
      <c r="AM96" s="10" t="s">
        <v>11</v>
      </c>
      <c r="AN96" s="10" t="s">
        <v>11</v>
      </c>
      <c r="AO96" s="10" t="s">
        <v>11</v>
      </c>
      <c r="AP96" s="10" t="s">
        <v>11</v>
      </c>
      <c r="AQ96" s="10" t="s">
        <v>11</v>
      </c>
      <c r="AR96" s="10" t="s">
        <v>11</v>
      </c>
      <c r="AS96" s="10" t="s">
        <v>11</v>
      </c>
      <c r="AT96" s="10" t="s">
        <v>11</v>
      </c>
      <c r="AU96" s="10" t="s">
        <v>11</v>
      </c>
      <c r="AV96" s="10" t="s">
        <v>11</v>
      </c>
      <c r="AW96" s="10" t="s">
        <v>11</v>
      </c>
      <c r="AX96" s="10"/>
      <c r="AY96" s="10"/>
      <c r="AZ96" s="10"/>
      <c r="BA96" s="10"/>
      <c r="BB96" s="10"/>
      <c r="BC96" s="10"/>
      <c r="BD96" s="10" t="s">
        <v>11</v>
      </c>
      <c r="BE96" s="39"/>
      <c r="BF96" s="39"/>
    </row>
    <row r="97" spans="2:58" s="27" customFormat="1" ht="15.6" x14ac:dyDescent="0.3">
      <c r="B97" s="13">
        <v>92</v>
      </c>
      <c r="C97" s="14" t="s">
        <v>248</v>
      </c>
      <c r="D97" s="15" t="s">
        <v>249</v>
      </c>
      <c r="E97" s="35" t="s">
        <v>250</v>
      </c>
      <c r="F97" s="16">
        <v>5000</v>
      </c>
      <c r="G97" s="17">
        <f t="shared" ref="G97:G98" si="136">5000-F97</f>
        <v>0</v>
      </c>
      <c r="H97" s="16">
        <v>2000</v>
      </c>
      <c r="I97" s="17">
        <f t="shared" ref="I97:I105" si="137">2000-H97</f>
        <v>0</v>
      </c>
      <c r="J97" s="18">
        <v>8000</v>
      </c>
      <c r="K97" s="17">
        <f t="shared" ref="K97:K105" si="138">8000-J97</f>
        <v>0</v>
      </c>
      <c r="L97" s="19">
        <v>0</v>
      </c>
      <c r="M97" s="20">
        <v>0</v>
      </c>
      <c r="N97" s="19">
        <v>0</v>
      </c>
      <c r="O97" s="20">
        <v>0</v>
      </c>
      <c r="P97" s="19">
        <v>2500</v>
      </c>
      <c r="Q97" s="20">
        <f>2500-P97</f>
        <v>0</v>
      </c>
      <c r="R97" s="19">
        <v>2500</v>
      </c>
      <c r="S97" s="20">
        <f>2500-R97</f>
        <v>0</v>
      </c>
      <c r="T97" s="28">
        <v>2500</v>
      </c>
      <c r="U97" s="20">
        <f>2500-T97</f>
        <v>0</v>
      </c>
      <c r="V97" s="19">
        <v>2500</v>
      </c>
      <c r="W97" s="20">
        <f>2500-V97</f>
        <v>0</v>
      </c>
      <c r="X97" s="28">
        <v>2500</v>
      </c>
      <c r="Y97" s="20">
        <f>2500-X97</f>
        <v>0</v>
      </c>
      <c r="Z97" s="21">
        <v>3000</v>
      </c>
      <c r="AA97" s="20">
        <f>3000-Z97</f>
        <v>0</v>
      </c>
      <c r="AB97" s="21">
        <v>4000</v>
      </c>
      <c r="AC97" s="22">
        <f t="shared" ref="AC97:AC105" si="139">4000-AB97</f>
        <v>0</v>
      </c>
      <c r="AD97" s="21">
        <v>4000</v>
      </c>
      <c r="AE97" s="22">
        <f t="shared" ref="AE97:AE105" si="140">4000-AD97</f>
        <v>0</v>
      </c>
      <c r="AF97" s="23">
        <v>4000</v>
      </c>
      <c r="AG97" s="22">
        <f t="shared" ref="AG97:AG105" si="141">4000-AF97</f>
        <v>0</v>
      </c>
      <c r="AH97" s="23">
        <v>4000</v>
      </c>
      <c r="AI97" s="22">
        <f t="shared" si="84"/>
        <v>0</v>
      </c>
      <c r="AJ97" s="23">
        <v>4000</v>
      </c>
      <c r="AK97" s="22">
        <f t="shared" ref="AK97:AK105" si="142">4000-AJ97</f>
        <v>0</v>
      </c>
      <c r="AL97" s="23">
        <v>4000</v>
      </c>
      <c r="AM97" s="24">
        <f t="shared" ref="AM97:AM105" si="143">4000-AL97</f>
        <v>0</v>
      </c>
      <c r="AN97" s="23">
        <v>4000</v>
      </c>
      <c r="AO97" s="24">
        <f t="shared" ref="AO97:AO105" si="144">4000-AN97</f>
        <v>0</v>
      </c>
      <c r="AP97" s="23">
        <v>4000</v>
      </c>
      <c r="AQ97" s="24">
        <f t="shared" ref="AQ97:AQ105" si="145">4000-AP97</f>
        <v>0</v>
      </c>
      <c r="AR97" s="23">
        <v>4000</v>
      </c>
      <c r="AS97" s="24">
        <f t="shared" ref="AS97:AS105" si="146">4000-AR97</f>
        <v>0</v>
      </c>
      <c r="AT97" s="23">
        <v>4000</v>
      </c>
      <c r="AU97" s="24">
        <f t="shared" ref="AU97:AU105" si="147">4000-AT97</f>
        <v>0</v>
      </c>
      <c r="AV97" s="23">
        <v>5000</v>
      </c>
      <c r="AW97" s="24">
        <f t="shared" ref="AW97:AW105" si="148">5000-AV97</f>
        <v>0</v>
      </c>
      <c r="AX97" s="23">
        <v>5000</v>
      </c>
      <c r="AY97" s="24">
        <f t="shared" ref="AY97:AY105" si="149">5000-AX97</f>
        <v>0</v>
      </c>
      <c r="AZ97" s="23">
        <v>0</v>
      </c>
      <c r="BA97" s="24">
        <f t="shared" ref="BA97:BA105" si="150">5000-AZ97</f>
        <v>5000</v>
      </c>
      <c r="BB97" s="23">
        <v>0</v>
      </c>
      <c r="BC97" s="24">
        <f t="shared" ref="BC97:BC105" si="151">5000-BB97</f>
        <v>5000</v>
      </c>
      <c r="BD97" s="25">
        <f t="shared" ref="BD97:BD105" si="152">Q97+S97+U97+W97+Y97+AA97+I97+G97+AC97+AE97+K97+AG97+AI97+AK97+AM97+AO97+AQ97+AS97+AU97+AW97+AY97+BA97+BC97</f>
        <v>10000</v>
      </c>
      <c r="BE97" s="26"/>
      <c r="BF97" s="26"/>
    </row>
    <row r="98" spans="2:58" s="27" customFormat="1" ht="15.6" x14ac:dyDescent="0.3">
      <c r="B98" s="13">
        <v>93</v>
      </c>
      <c r="C98" s="14" t="s">
        <v>251</v>
      </c>
      <c r="D98" s="15" t="s">
        <v>252</v>
      </c>
      <c r="E98" s="15" t="s">
        <v>253</v>
      </c>
      <c r="F98" s="34">
        <v>5000</v>
      </c>
      <c r="G98" s="17">
        <f t="shared" si="136"/>
        <v>0</v>
      </c>
      <c r="H98" s="16">
        <v>2000</v>
      </c>
      <c r="I98" s="17">
        <f t="shared" si="137"/>
        <v>0</v>
      </c>
      <c r="J98" s="18">
        <v>8000</v>
      </c>
      <c r="K98" s="17">
        <f t="shared" si="138"/>
        <v>0</v>
      </c>
      <c r="L98" s="19">
        <v>0</v>
      </c>
      <c r="M98" s="20">
        <v>0</v>
      </c>
      <c r="N98" s="19">
        <v>0</v>
      </c>
      <c r="O98" s="20">
        <v>0</v>
      </c>
      <c r="P98" s="93">
        <v>0</v>
      </c>
      <c r="Q98" s="82">
        <v>0</v>
      </c>
      <c r="R98" s="31">
        <v>0</v>
      </c>
      <c r="S98" s="82">
        <v>0</v>
      </c>
      <c r="T98" s="31">
        <v>0</v>
      </c>
      <c r="U98" s="82">
        <v>0</v>
      </c>
      <c r="V98" s="31">
        <v>0</v>
      </c>
      <c r="W98" s="83">
        <v>0</v>
      </c>
      <c r="X98" s="28">
        <v>4000</v>
      </c>
      <c r="Y98" s="20">
        <f t="shared" ref="Y98:Y105" si="153">4000-X98</f>
        <v>0</v>
      </c>
      <c r="Z98" s="21">
        <v>4000</v>
      </c>
      <c r="AA98" s="20">
        <f t="shared" ref="AA98:AA105" si="154">4000-Z98</f>
        <v>0</v>
      </c>
      <c r="AB98" s="21">
        <v>4000</v>
      </c>
      <c r="AC98" s="22">
        <f t="shared" si="139"/>
        <v>0</v>
      </c>
      <c r="AD98" s="21">
        <v>4000</v>
      </c>
      <c r="AE98" s="22">
        <f t="shared" si="140"/>
        <v>0</v>
      </c>
      <c r="AF98" s="23">
        <v>4000</v>
      </c>
      <c r="AG98" s="22">
        <f t="shared" si="141"/>
        <v>0</v>
      </c>
      <c r="AH98" s="23">
        <v>4000</v>
      </c>
      <c r="AI98" s="22">
        <f t="shared" si="84"/>
        <v>0</v>
      </c>
      <c r="AJ98" s="23">
        <v>4000</v>
      </c>
      <c r="AK98" s="22">
        <f t="shared" si="142"/>
        <v>0</v>
      </c>
      <c r="AL98" s="23">
        <v>4000</v>
      </c>
      <c r="AM98" s="24">
        <f t="shared" si="143"/>
        <v>0</v>
      </c>
      <c r="AN98" s="23">
        <v>4000</v>
      </c>
      <c r="AO98" s="24">
        <f t="shared" si="144"/>
        <v>0</v>
      </c>
      <c r="AP98" s="23">
        <v>4000</v>
      </c>
      <c r="AQ98" s="24">
        <f t="shared" si="145"/>
        <v>0</v>
      </c>
      <c r="AR98" s="23">
        <v>4000</v>
      </c>
      <c r="AS98" s="24">
        <f t="shared" si="146"/>
        <v>0</v>
      </c>
      <c r="AT98" s="23">
        <v>4000</v>
      </c>
      <c r="AU98" s="24">
        <f t="shared" si="147"/>
        <v>0</v>
      </c>
      <c r="AV98" s="23">
        <v>5000</v>
      </c>
      <c r="AW98" s="24">
        <f t="shared" si="148"/>
        <v>0</v>
      </c>
      <c r="AX98" s="23">
        <v>5000</v>
      </c>
      <c r="AY98" s="24">
        <f t="shared" si="149"/>
        <v>0</v>
      </c>
      <c r="AZ98" s="23">
        <v>0</v>
      </c>
      <c r="BA98" s="24">
        <f t="shared" si="150"/>
        <v>5000</v>
      </c>
      <c r="BB98" s="23">
        <v>0</v>
      </c>
      <c r="BC98" s="24">
        <f t="shared" si="151"/>
        <v>5000</v>
      </c>
      <c r="BD98" s="25">
        <f t="shared" si="152"/>
        <v>10000</v>
      </c>
      <c r="BE98" s="26"/>
      <c r="BF98" s="26"/>
    </row>
    <row r="99" spans="2:58" s="27" customFormat="1" ht="15.6" x14ac:dyDescent="0.3">
      <c r="B99" s="13">
        <v>94</v>
      </c>
      <c r="C99" s="14" t="s">
        <v>254</v>
      </c>
      <c r="D99" s="15" t="s">
        <v>255</v>
      </c>
      <c r="E99" s="15" t="s">
        <v>256</v>
      </c>
      <c r="F99" s="16">
        <v>5000</v>
      </c>
      <c r="G99" s="17">
        <f t="shared" ref="G99" si="155">F99-5000</f>
        <v>0</v>
      </c>
      <c r="H99" s="16">
        <v>2000</v>
      </c>
      <c r="I99" s="17">
        <f t="shared" si="137"/>
        <v>0</v>
      </c>
      <c r="J99" s="18">
        <v>8000</v>
      </c>
      <c r="K99" s="17">
        <f t="shared" si="138"/>
        <v>0</v>
      </c>
      <c r="L99" s="19">
        <v>0</v>
      </c>
      <c r="M99" s="20">
        <v>0</v>
      </c>
      <c r="N99" s="19">
        <v>0</v>
      </c>
      <c r="O99" s="20">
        <v>0</v>
      </c>
      <c r="P99" s="19">
        <v>4000</v>
      </c>
      <c r="Q99" s="20">
        <f t="shared" ref="Q99:Q105" si="156">4000-P99</f>
        <v>0</v>
      </c>
      <c r="R99" s="19">
        <v>4000</v>
      </c>
      <c r="S99" s="20">
        <f t="shared" ref="S99:S105" si="157">4000-R99</f>
        <v>0</v>
      </c>
      <c r="T99" s="19">
        <v>4000</v>
      </c>
      <c r="U99" s="20">
        <f t="shared" ref="U99:U105" si="158">4000-T99</f>
        <v>0</v>
      </c>
      <c r="V99" s="19">
        <v>4000</v>
      </c>
      <c r="W99" s="20">
        <f t="shared" ref="W99:W105" si="159">4000-V99</f>
        <v>0</v>
      </c>
      <c r="X99" s="28">
        <v>4000</v>
      </c>
      <c r="Y99" s="20">
        <f t="shared" si="153"/>
        <v>0</v>
      </c>
      <c r="Z99" s="21">
        <v>4000</v>
      </c>
      <c r="AA99" s="20">
        <f t="shared" si="154"/>
        <v>0</v>
      </c>
      <c r="AB99" s="21">
        <v>4000</v>
      </c>
      <c r="AC99" s="22">
        <f t="shared" si="139"/>
        <v>0</v>
      </c>
      <c r="AD99" s="21">
        <v>4000</v>
      </c>
      <c r="AE99" s="22">
        <f t="shared" si="140"/>
        <v>0</v>
      </c>
      <c r="AF99" s="23">
        <v>4000</v>
      </c>
      <c r="AG99" s="22">
        <f t="shared" si="141"/>
        <v>0</v>
      </c>
      <c r="AH99" s="23">
        <v>4000</v>
      </c>
      <c r="AI99" s="22">
        <f t="shared" si="84"/>
        <v>0</v>
      </c>
      <c r="AJ99" s="23">
        <v>4000</v>
      </c>
      <c r="AK99" s="22">
        <f t="shared" si="142"/>
        <v>0</v>
      </c>
      <c r="AL99" s="23">
        <v>4000</v>
      </c>
      <c r="AM99" s="24">
        <f t="shared" si="143"/>
        <v>0</v>
      </c>
      <c r="AN99" s="23">
        <v>4000</v>
      </c>
      <c r="AO99" s="24">
        <f t="shared" si="144"/>
        <v>0</v>
      </c>
      <c r="AP99" s="23">
        <v>4000</v>
      </c>
      <c r="AQ99" s="24">
        <f t="shared" si="145"/>
        <v>0</v>
      </c>
      <c r="AR99" s="23">
        <v>4000</v>
      </c>
      <c r="AS99" s="24">
        <f t="shared" si="146"/>
        <v>0</v>
      </c>
      <c r="AT99" s="23">
        <v>4000</v>
      </c>
      <c r="AU99" s="24">
        <f t="shared" si="147"/>
        <v>0</v>
      </c>
      <c r="AV99" s="23">
        <v>4000</v>
      </c>
      <c r="AW99" s="24">
        <v>0</v>
      </c>
      <c r="AX99" s="23">
        <v>4000</v>
      </c>
      <c r="AY99" s="24">
        <v>0</v>
      </c>
      <c r="AZ99" s="23">
        <v>4000</v>
      </c>
      <c r="BA99" s="24">
        <v>0</v>
      </c>
      <c r="BB99" s="23">
        <v>4000</v>
      </c>
      <c r="BC99" s="24">
        <v>0</v>
      </c>
      <c r="BD99" s="25">
        <f t="shared" si="152"/>
        <v>0</v>
      </c>
      <c r="BE99" s="26"/>
      <c r="BF99" s="26"/>
    </row>
    <row r="100" spans="2:58" s="27" customFormat="1" ht="15.6" x14ac:dyDescent="0.3">
      <c r="B100" s="13">
        <v>95</v>
      </c>
      <c r="C100" s="14" t="s">
        <v>257</v>
      </c>
      <c r="D100" s="15" t="s">
        <v>258</v>
      </c>
      <c r="E100" s="35" t="s">
        <v>259</v>
      </c>
      <c r="F100" s="16">
        <v>5000</v>
      </c>
      <c r="G100" s="17">
        <f>5000-F100</f>
        <v>0</v>
      </c>
      <c r="H100" s="16">
        <v>2000</v>
      </c>
      <c r="I100" s="17">
        <f t="shared" si="137"/>
        <v>0</v>
      </c>
      <c r="J100" s="18">
        <v>8000</v>
      </c>
      <c r="K100" s="17">
        <f t="shared" si="138"/>
        <v>0</v>
      </c>
      <c r="L100" s="19">
        <v>0</v>
      </c>
      <c r="M100" s="20">
        <v>0</v>
      </c>
      <c r="N100" s="19">
        <v>0</v>
      </c>
      <c r="O100" s="20">
        <v>0</v>
      </c>
      <c r="P100" s="19">
        <v>4000</v>
      </c>
      <c r="Q100" s="20">
        <f t="shared" si="156"/>
        <v>0</v>
      </c>
      <c r="R100" s="19">
        <v>4000</v>
      </c>
      <c r="S100" s="20">
        <f t="shared" si="157"/>
        <v>0</v>
      </c>
      <c r="T100" s="19">
        <v>4000</v>
      </c>
      <c r="U100" s="20">
        <f t="shared" si="158"/>
        <v>0</v>
      </c>
      <c r="V100" s="19">
        <v>4000</v>
      </c>
      <c r="W100" s="20">
        <f t="shared" si="159"/>
        <v>0</v>
      </c>
      <c r="X100" s="19">
        <v>4000</v>
      </c>
      <c r="Y100" s="20">
        <f t="shared" si="153"/>
        <v>0</v>
      </c>
      <c r="Z100" s="21">
        <v>4000</v>
      </c>
      <c r="AA100" s="20">
        <f t="shared" si="154"/>
        <v>0</v>
      </c>
      <c r="AB100" s="21">
        <v>4000</v>
      </c>
      <c r="AC100" s="22">
        <f t="shared" si="139"/>
        <v>0</v>
      </c>
      <c r="AD100" s="21">
        <v>4000</v>
      </c>
      <c r="AE100" s="22">
        <f t="shared" si="140"/>
        <v>0</v>
      </c>
      <c r="AF100" s="23">
        <v>4000</v>
      </c>
      <c r="AG100" s="22">
        <f t="shared" si="141"/>
        <v>0</v>
      </c>
      <c r="AH100" s="23">
        <v>4000</v>
      </c>
      <c r="AI100" s="22">
        <f t="shared" si="84"/>
        <v>0</v>
      </c>
      <c r="AJ100" s="23">
        <v>4000</v>
      </c>
      <c r="AK100" s="22">
        <f t="shared" si="142"/>
        <v>0</v>
      </c>
      <c r="AL100" s="23">
        <v>4000</v>
      </c>
      <c r="AM100" s="24">
        <f t="shared" si="143"/>
        <v>0</v>
      </c>
      <c r="AN100" s="23">
        <v>4000</v>
      </c>
      <c r="AO100" s="24">
        <f t="shared" si="144"/>
        <v>0</v>
      </c>
      <c r="AP100" s="23">
        <v>4000</v>
      </c>
      <c r="AQ100" s="24">
        <f t="shared" si="145"/>
        <v>0</v>
      </c>
      <c r="AR100" s="23">
        <v>4000</v>
      </c>
      <c r="AS100" s="24">
        <f t="shared" si="146"/>
        <v>0</v>
      </c>
      <c r="AT100" s="23">
        <v>4000</v>
      </c>
      <c r="AU100" s="24">
        <f t="shared" si="147"/>
        <v>0</v>
      </c>
      <c r="AV100" s="23">
        <v>5000</v>
      </c>
      <c r="AW100" s="24">
        <f t="shared" si="148"/>
        <v>0</v>
      </c>
      <c r="AX100" s="23">
        <v>0</v>
      </c>
      <c r="AY100" s="24">
        <f t="shared" si="149"/>
        <v>5000</v>
      </c>
      <c r="AZ100" s="23">
        <v>0</v>
      </c>
      <c r="BA100" s="24">
        <f t="shared" si="150"/>
        <v>5000</v>
      </c>
      <c r="BB100" s="23">
        <v>0</v>
      </c>
      <c r="BC100" s="24">
        <f t="shared" si="151"/>
        <v>5000</v>
      </c>
      <c r="BD100" s="25">
        <f t="shared" si="152"/>
        <v>15000</v>
      </c>
      <c r="BE100" s="26"/>
      <c r="BF100" s="26"/>
    </row>
    <row r="101" spans="2:58" s="27" customFormat="1" ht="15.6" x14ac:dyDescent="0.3">
      <c r="B101" s="13">
        <v>96</v>
      </c>
      <c r="C101" s="14" t="s">
        <v>260</v>
      </c>
      <c r="D101" s="15" t="s">
        <v>261</v>
      </c>
      <c r="E101" s="15" t="s">
        <v>261</v>
      </c>
      <c r="F101" s="16">
        <v>5000</v>
      </c>
      <c r="G101" s="17">
        <f t="shared" ref="G101:G105" si="160">F101-5000</f>
        <v>0</v>
      </c>
      <c r="H101" s="16">
        <v>2000</v>
      </c>
      <c r="I101" s="17">
        <f t="shared" si="137"/>
        <v>0</v>
      </c>
      <c r="J101" s="18">
        <v>8000</v>
      </c>
      <c r="K101" s="17">
        <f t="shared" si="138"/>
        <v>0</v>
      </c>
      <c r="L101" s="19">
        <v>0</v>
      </c>
      <c r="M101" s="20">
        <v>0</v>
      </c>
      <c r="N101" s="19">
        <v>0</v>
      </c>
      <c r="O101" s="20">
        <v>0</v>
      </c>
      <c r="P101" s="19">
        <v>4000</v>
      </c>
      <c r="Q101" s="20">
        <f t="shared" si="156"/>
        <v>0</v>
      </c>
      <c r="R101" s="19">
        <v>4000</v>
      </c>
      <c r="S101" s="20">
        <f t="shared" si="157"/>
        <v>0</v>
      </c>
      <c r="T101" s="19">
        <v>4000</v>
      </c>
      <c r="U101" s="20">
        <f t="shared" si="158"/>
        <v>0</v>
      </c>
      <c r="V101" s="19">
        <v>4000</v>
      </c>
      <c r="W101" s="20">
        <f t="shared" si="159"/>
        <v>0</v>
      </c>
      <c r="X101" s="19">
        <v>4000</v>
      </c>
      <c r="Y101" s="20">
        <f t="shared" si="153"/>
        <v>0</v>
      </c>
      <c r="Z101" s="21">
        <v>4000</v>
      </c>
      <c r="AA101" s="20">
        <f t="shared" si="154"/>
        <v>0</v>
      </c>
      <c r="AB101" s="21">
        <v>4000</v>
      </c>
      <c r="AC101" s="22">
        <f t="shared" si="139"/>
        <v>0</v>
      </c>
      <c r="AD101" s="21">
        <v>4000</v>
      </c>
      <c r="AE101" s="22">
        <f t="shared" si="140"/>
        <v>0</v>
      </c>
      <c r="AF101" s="23">
        <v>4000</v>
      </c>
      <c r="AG101" s="22">
        <f t="shared" si="141"/>
        <v>0</v>
      </c>
      <c r="AH101" s="23">
        <v>4000</v>
      </c>
      <c r="AI101" s="22">
        <f t="shared" si="84"/>
        <v>0</v>
      </c>
      <c r="AJ101" s="23">
        <v>4000</v>
      </c>
      <c r="AK101" s="22">
        <f t="shared" si="142"/>
        <v>0</v>
      </c>
      <c r="AL101" s="23">
        <v>4000</v>
      </c>
      <c r="AM101" s="24">
        <f t="shared" si="143"/>
        <v>0</v>
      </c>
      <c r="AN101" s="23">
        <v>4000</v>
      </c>
      <c r="AO101" s="24">
        <f t="shared" si="144"/>
        <v>0</v>
      </c>
      <c r="AP101" s="23">
        <v>4000</v>
      </c>
      <c r="AQ101" s="24">
        <f t="shared" si="145"/>
        <v>0</v>
      </c>
      <c r="AR101" s="23">
        <v>4000</v>
      </c>
      <c r="AS101" s="24">
        <f t="shared" si="146"/>
        <v>0</v>
      </c>
      <c r="AT101" s="23">
        <v>4000</v>
      </c>
      <c r="AU101" s="24">
        <f t="shared" si="147"/>
        <v>0</v>
      </c>
      <c r="AV101" s="23">
        <v>5000</v>
      </c>
      <c r="AW101" s="24">
        <f t="shared" si="148"/>
        <v>0</v>
      </c>
      <c r="AX101" s="23">
        <v>5000</v>
      </c>
      <c r="AY101" s="24">
        <f t="shared" si="149"/>
        <v>0</v>
      </c>
      <c r="AZ101" s="23">
        <v>5000</v>
      </c>
      <c r="BA101" s="24">
        <f t="shared" si="150"/>
        <v>0</v>
      </c>
      <c r="BB101" s="23">
        <v>0</v>
      </c>
      <c r="BC101" s="24">
        <f t="shared" si="151"/>
        <v>5000</v>
      </c>
      <c r="BD101" s="25">
        <f t="shared" si="152"/>
        <v>5000</v>
      </c>
      <c r="BE101" s="26"/>
      <c r="BF101" s="26"/>
    </row>
    <row r="102" spans="2:58" s="27" customFormat="1" ht="15.6" x14ac:dyDescent="0.3">
      <c r="B102" s="13">
        <v>97</v>
      </c>
      <c r="C102" s="14" t="s">
        <v>262</v>
      </c>
      <c r="D102" s="15" t="s">
        <v>263</v>
      </c>
      <c r="E102" s="15" t="s">
        <v>264</v>
      </c>
      <c r="F102" s="16">
        <v>5000</v>
      </c>
      <c r="G102" s="17">
        <f t="shared" si="160"/>
        <v>0</v>
      </c>
      <c r="H102" s="16">
        <v>0</v>
      </c>
      <c r="I102" s="17">
        <f t="shared" si="137"/>
        <v>2000</v>
      </c>
      <c r="J102" s="18"/>
      <c r="K102" s="17"/>
      <c r="L102" s="19">
        <v>0</v>
      </c>
      <c r="M102" s="20">
        <v>0</v>
      </c>
      <c r="N102" s="19">
        <v>0</v>
      </c>
      <c r="O102" s="20">
        <v>0</v>
      </c>
      <c r="P102" s="19">
        <v>4000</v>
      </c>
      <c r="Q102" s="20">
        <f t="shared" si="156"/>
        <v>0</v>
      </c>
      <c r="R102" s="19">
        <v>4000</v>
      </c>
      <c r="S102" s="20">
        <f t="shared" si="157"/>
        <v>0</v>
      </c>
      <c r="T102" s="19">
        <v>4000</v>
      </c>
      <c r="U102" s="20">
        <f t="shared" si="158"/>
        <v>0</v>
      </c>
      <c r="V102" s="19">
        <v>4000</v>
      </c>
      <c r="W102" s="20">
        <f t="shared" si="159"/>
        <v>0</v>
      </c>
      <c r="X102" s="19">
        <v>4000</v>
      </c>
      <c r="Y102" s="20">
        <f t="shared" si="153"/>
        <v>0</v>
      </c>
      <c r="Z102" s="21">
        <v>4000</v>
      </c>
      <c r="AA102" s="20">
        <f t="shared" si="154"/>
        <v>0</v>
      </c>
      <c r="AB102" s="21">
        <v>4000</v>
      </c>
      <c r="AC102" s="22">
        <f t="shared" si="139"/>
        <v>0</v>
      </c>
      <c r="AD102" s="21">
        <v>0</v>
      </c>
      <c r="AE102" s="22">
        <f t="shared" si="140"/>
        <v>4000</v>
      </c>
      <c r="AF102" s="23">
        <v>0</v>
      </c>
      <c r="AG102" s="22">
        <f t="shared" si="141"/>
        <v>4000</v>
      </c>
      <c r="AH102" s="23">
        <v>0</v>
      </c>
      <c r="AI102" s="22">
        <f t="shared" si="84"/>
        <v>4000</v>
      </c>
      <c r="AJ102" s="23">
        <v>0</v>
      </c>
      <c r="AK102" s="22">
        <f t="shared" si="142"/>
        <v>4000</v>
      </c>
      <c r="AL102" s="23">
        <v>0</v>
      </c>
      <c r="AM102" s="24">
        <f t="shared" si="143"/>
        <v>4000</v>
      </c>
      <c r="AN102" s="23">
        <v>0</v>
      </c>
      <c r="AO102" s="24">
        <f t="shared" si="144"/>
        <v>4000</v>
      </c>
      <c r="AP102" s="23">
        <v>0</v>
      </c>
      <c r="AQ102" s="24">
        <f t="shared" si="145"/>
        <v>4000</v>
      </c>
      <c r="AR102" s="23">
        <v>0</v>
      </c>
      <c r="AS102" s="24">
        <f t="shared" si="146"/>
        <v>4000</v>
      </c>
      <c r="AT102" s="23">
        <v>0</v>
      </c>
      <c r="AU102" s="24">
        <f t="shared" si="147"/>
        <v>4000</v>
      </c>
      <c r="AV102" s="23">
        <v>0</v>
      </c>
      <c r="AW102" s="24">
        <f t="shared" si="148"/>
        <v>5000</v>
      </c>
      <c r="AX102" s="23">
        <v>0</v>
      </c>
      <c r="AY102" s="24">
        <f t="shared" si="149"/>
        <v>5000</v>
      </c>
      <c r="AZ102" s="23">
        <v>0</v>
      </c>
      <c r="BA102" s="24">
        <f t="shared" si="150"/>
        <v>5000</v>
      </c>
      <c r="BB102" s="23">
        <v>0</v>
      </c>
      <c r="BC102" s="24">
        <f t="shared" si="151"/>
        <v>5000</v>
      </c>
      <c r="BD102" s="25">
        <f t="shared" si="152"/>
        <v>58000</v>
      </c>
      <c r="BE102" s="26"/>
      <c r="BF102" s="26"/>
    </row>
    <row r="103" spans="2:58" s="27" customFormat="1" ht="15.6" x14ac:dyDescent="0.3">
      <c r="B103" s="13">
        <v>98</v>
      </c>
      <c r="C103" s="14" t="s">
        <v>265</v>
      </c>
      <c r="D103" s="15" t="s">
        <v>92</v>
      </c>
      <c r="E103" s="15" t="s">
        <v>92</v>
      </c>
      <c r="F103" s="16">
        <v>5000</v>
      </c>
      <c r="G103" s="17">
        <f t="shared" si="160"/>
        <v>0</v>
      </c>
      <c r="H103" s="29">
        <v>0</v>
      </c>
      <c r="I103" s="30">
        <v>0</v>
      </c>
      <c r="J103" s="18"/>
      <c r="K103" s="17"/>
      <c r="L103" s="19">
        <v>0</v>
      </c>
      <c r="M103" s="20">
        <v>0</v>
      </c>
      <c r="N103" s="19">
        <v>0</v>
      </c>
      <c r="O103" s="20">
        <v>0</v>
      </c>
      <c r="P103" s="19">
        <v>4000</v>
      </c>
      <c r="Q103" s="20">
        <f t="shared" si="156"/>
        <v>0</v>
      </c>
      <c r="R103" s="19">
        <v>4000</v>
      </c>
      <c r="S103" s="20">
        <f t="shared" si="157"/>
        <v>0</v>
      </c>
      <c r="T103" s="19">
        <v>4000</v>
      </c>
      <c r="U103" s="20">
        <f t="shared" si="158"/>
        <v>0</v>
      </c>
      <c r="V103" s="19">
        <v>4000</v>
      </c>
      <c r="W103" s="20">
        <f t="shared" si="159"/>
        <v>0</v>
      </c>
      <c r="X103" s="19">
        <v>4000</v>
      </c>
      <c r="Y103" s="20">
        <f t="shared" si="153"/>
        <v>0</v>
      </c>
      <c r="Z103" s="21">
        <v>4000</v>
      </c>
      <c r="AA103" s="20">
        <f t="shared" si="154"/>
        <v>0</v>
      </c>
      <c r="AB103" s="21">
        <v>4000</v>
      </c>
      <c r="AC103" s="22">
        <f t="shared" si="139"/>
        <v>0</v>
      </c>
      <c r="AD103" s="21">
        <v>4000</v>
      </c>
      <c r="AE103" s="22">
        <f t="shared" si="140"/>
        <v>0</v>
      </c>
      <c r="AF103" s="23">
        <v>4000</v>
      </c>
      <c r="AG103" s="22">
        <f t="shared" si="141"/>
        <v>0</v>
      </c>
      <c r="AH103" s="23">
        <v>4000</v>
      </c>
      <c r="AI103" s="22">
        <f t="shared" si="84"/>
        <v>0</v>
      </c>
      <c r="AJ103" s="23">
        <v>4000</v>
      </c>
      <c r="AK103" s="22">
        <f t="shared" si="142"/>
        <v>0</v>
      </c>
      <c r="AL103" s="23">
        <v>4000</v>
      </c>
      <c r="AM103" s="24">
        <f t="shared" si="143"/>
        <v>0</v>
      </c>
      <c r="AN103" s="23">
        <v>4000</v>
      </c>
      <c r="AO103" s="24">
        <f t="shared" si="144"/>
        <v>0</v>
      </c>
      <c r="AP103" s="23">
        <v>4000</v>
      </c>
      <c r="AQ103" s="24">
        <f t="shared" si="145"/>
        <v>0</v>
      </c>
      <c r="AR103" s="23">
        <v>4000</v>
      </c>
      <c r="AS103" s="24">
        <f t="shared" si="146"/>
        <v>0</v>
      </c>
      <c r="AT103" s="23">
        <v>0</v>
      </c>
      <c r="AU103" s="24">
        <f t="shared" si="147"/>
        <v>4000</v>
      </c>
      <c r="AV103" s="23">
        <v>0</v>
      </c>
      <c r="AW103" s="24">
        <f t="shared" si="148"/>
        <v>5000</v>
      </c>
      <c r="AX103" s="23">
        <v>0</v>
      </c>
      <c r="AY103" s="24">
        <f t="shared" si="149"/>
        <v>5000</v>
      </c>
      <c r="AZ103" s="23">
        <v>0</v>
      </c>
      <c r="BA103" s="24">
        <f t="shared" si="150"/>
        <v>5000</v>
      </c>
      <c r="BB103" s="23">
        <v>0</v>
      </c>
      <c r="BC103" s="24">
        <f t="shared" si="151"/>
        <v>5000</v>
      </c>
      <c r="BD103" s="25">
        <f t="shared" si="152"/>
        <v>24000</v>
      </c>
      <c r="BE103" s="26"/>
      <c r="BF103" s="26"/>
    </row>
    <row r="104" spans="2:58" s="27" customFormat="1" ht="15.6" x14ac:dyDescent="0.3">
      <c r="B104" s="13">
        <v>99</v>
      </c>
      <c r="C104" s="14" t="s">
        <v>266</v>
      </c>
      <c r="D104" s="15" t="s">
        <v>267</v>
      </c>
      <c r="E104" s="15" t="s">
        <v>268</v>
      </c>
      <c r="F104" s="16">
        <v>5000</v>
      </c>
      <c r="G104" s="17">
        <f t="shared" si="160"/>
        <v>0</v>
      </c>
      <c r="H104" s="16">
        <v>2000</v>
      </c>
      <c r="I104" s="17">
        <f t="shared" si="137"/>
        <v>0</v>
      </c>
      <c r="J104" s="18">
        <v>8000</v>
      </c>
      <c r="K104" s="17">
        <f t="shared" si="138"/>
        <v>0</v>
      </c>
      <c r="L104" s="19">
        <v>0</v>
      </c>
      <c r="M104" s="20">
        <v>0</v>
      </c>
      <c r="N104" s="19">
        <v>0</v>
      </c>
      <c r="O104" s="20">
        <v>0</v>
      </c>
      <c r="P104" s="93">
        <v>0</v>
      </c>
      <c r="Q104" s="83">
        <v>0</v>
      </c>
      <c r="R104" s="19">
        <v>3000</v>
      </c>
      <c r="S104" s="20">
        <v>0</v>
      </c>
      <c r="T104" s="28">
        <v>3000</v>
      </c>
      <c r="U104" s="20">
        <v>0</v>
      </c>
      <c r="V104" s="28">
        <v>3000</v>
      </c>
      <c r="W104" s="20">
        <v>0</v>
      </c>
      <c r="X104" s="19">
        <v>3000</v>
      </c>
      <c r="Y104" s="20">
        <v>0</v>
      </c>
      <c r="Z104" s="21">
        <v>3000</v>
      </c>
      <c r="AA104" s="20">
        <v>0</v>
      </c>
      <c r="AB104" s="21">
        <v>4000</v>
      </c>
      <c r="AC104" s="22">
        <f t="shared" si="139"/>
        <v>0</v>
      </c>
      <c r="AD104" s="21">
        <v>4000</v>
      </c>
      <c r="AE104" s="22">
        <f t="shared" si="140"/>
        <v>0</v>
      </c>
      <c r="AF104" s="23">
        <v>4000</v>
      </c>
      <c r="AG104" s="22">
        <f t="shared" si="141"/>
        <v>0</v>
      </c>
      <c r="AH104" s="23">
        <v>4000</v>
      </c>
      <c r="AI104" s="22">
        <f t="shared" si="84"/>
        <v>0</v>
      </c>
      <c r="AJ104" s="23">
        <v>4000</v>
      </c>
      <c r="AK104" s="22">
        <f t="shared" si="142"/>
        <v>0</v>
      </c>
      <c r="AL104" s="23">
        <v>4000</v>
      </c>
      <c r="AM104" s="24">
        <f t="shared" si="143"/>
        <v>0</v>
      </c>
      <c r="AN104" s="23">
        <v>4000</v>
      </c>
      <c r="AO104" s="24">
        <f t="shared" si="144"/>
        <v>0</v>
      </c>
      <c r="AP104" s="23">
        <v>4000</v>
      </c>
      <c r="AQ104" s="24">
        <f t="shared" si="145"/>
        <v>0</v>
      </c>
      <c r="AR104" s="23">
        <v>0</v>
      </c>
      <c r="AS104" s="24">
        <f t="shared" si="146"/>
        <v>4000</v>
      </c>
      <c r="AT104" s="23">
        <v>0</v>
      </c>
      <c r="AU104" s="24">
        <f t="shared" si="147"/>
        <v>4000</v>
      </c>
      <c r="AV104" s="23">
        <v>0</v>
      </c>
      <c r="AW104" s="24">
        <f t="shared" si="148"/>
        <v>5000</v>
      </c>
      <c r="AX104" s="23">
        <v>0</v>
      </c>
      <c r="AY104" s="24">
        <f t="shared" si="149"/>
        <v>5000</v>
      </c>
      <c r="AZ104" s="23">
        <v>0</v>
      </c>
      <c r="BA104" s="24">
        <f t="shared" si="150"/>
        <v>5000</v>
      </c>
      <c r="BB104" s="23">
        <v>0</v>
      </c>
      <c r="BC104" s="24">
        <f t="shared" si="151"/>
        <v>5000</v>
      </c>
      <c r="BD104" s="25">
        <f t="shared" si="152"/>
        <v>28000</v>
      </c>
      <c r="BE104" s="26"/>
      <c r="BF104" s="26"/>
    </row>
    <row r="105" spans="2:58" s="27" customFormat="1" ht="15.6" x14ac:dyDescent="0.3">
      <c r="B105" s="13">
        <v>100</v>
      </c>
      <c r="C105" s="14" t="s">
        <v>269</v>
      </c>
      <c r="D105" s="15" t="s">
        <v>267</v>
      </c>
      <c r="E105" s="15" t="s">
        <v>270</v>
      </c>
      <c r="F105" s="16">
        <v>5000</v>
      </c>
      <c r="G105" s="17">
        <f t="shared" si="160"/>
        <v>0</v>
      </c>
      <c r="H105" s="16">
        <v>2000</v>
      </c>
      <c r="I105" s="17">
        <f t="shared" si="137"/>
        <v>0</v>
      </c>
      <c r="J105" s="18">
        <v>8000</v>
      </c>
      <c r="K105" s="17">
        <f t="shared" si="138"/>
        <v>0</v>
      </c>
      <c r="L105" s="19">
        <v>0</v>
      </c>
      <c r="M105" s="20">
        <v>0</v>
      </c>
      <c r="N105" s="19">
        <v>0</v>
      </c>
      <c r="O105" s="20">
        <v>0</v>
      </c>
      <c r="P105" s="19">
        <v>4000</v>
      </c>
      <c r="Q105" s="20">
        <f t="shared" si="156"/>
        <v>0</v>
      </c>
      <c r="R105" s="19">
        <v>4000</v>
      </c>
      <c r="S105" s="20">
        <f t="shared" si="157"/>
        <v>0</v>
      </c>
      <c r="T105" s="19">
        <v>4000</v>
      </c>
      <c r="U105" s="20">
        <f t="shared" si="158"/>
        <v>0</v>
      </c>
      <c r="V105" s="19">
        <v>4000</v>
      </c>
      <c r="W105" s="20">
        <f t="shared" si="159"/>
        <v>0</v>
      </c>
      <c r="X105" s="19">
        <v>4000</v>
      </c>
      <c r="Y105" s="20">
        <f t="shared" si="153"/>
        <v>0</v>
      </c>
      <c r="Z105" s="21">
        <v>4000</v>
      </c>
      <c r="AA105" s="20">
        <f t="shared" si="154"/>
        <v>0</v>
      </c>
      <c r="AB105" s="21">
        <v>4000</v>
      </c>
      <c r="AC105" s="22">
        <f t="shared" si="139"/>
        <v>0</v>
      </c>
      <c r="AD105" s="21">
        <v>4000</v>
      </c>
      <c r="AE105" s="22">
        <f t="shared" si="140"/>
        <v>0</v>
      </c>
      <c r="AF105" s="23">
        <v>4000</v>
      </c>
      <c r="AG105" s="22">
        <f t="shared" si="141"/>
        <v>0</v>
      </c>
      <c r="AH105" s="23">
        <v>4000</v>
      </c>
      <c r="AI105" s="22">
        <f t="shared" si="84"/>
        <v>0</v>
      </c>
      <c r="AJ105" s="23">
        <v>4000</v>
      </c>
      <c r="AK105" s="22">
        <f t="shared" si="142"/>
        <v>0</v>
      </c>
      <c r="AL105" s="23">
        <v>4000</v>
      </c>
      <c r="AM105" s="24">
        <f t="shared" si="143"/>
        <v>0</v>
      </c>
      <c r="AN105" s="23">
        <v>4000</v>
      </c>
      <c r="AO105" s="24">
        <f t="shared" si="144"/>
        <v>0</v>
      </c>
      <c r="AP105" s="23">
        <v>4000</v>
      </c>
      <c r="AQ105" s="24">
        <f t="shared" si="145"/>
        <v>0</v>
      </c>
      <c r="AR105" s="23">
        <v>4000</v>
      </c>
      <c r="AS105" s="24">
        <f t="shared" si="146"/>
        <v>0</v>
      </c>
      <c r="AT105" s="23">
        <v>4000</v>
      </c>
      <c r="AU105" s="24">
        <f t="shared" si="147"/>
        <v>0</v>
      </c>
      <c r="AV105" s="23">
        <v>5000</v>
      </c>
      <c r="AW105" s="24">
        <f t="shared" si="148"/>
        <v>0</v>
      </c>
      <c r="AX105" s="23">
        <v>5000</v>
      </c>
      <c r="AY105" s="24">
        <f t="shared" si="149"/>
        <v>0</v>
      </c>
      <c r="AZ105" s="23">
        <v>5000</v>
      </c>
      <c r="BA105" s="24">
        <f t="shared" si="150"/>
        <v>0</v>
      </c>
      <c r="BB105" s="23">
        <v>5000</v>
      </c>
      <c r="BC105" s="24">
        <f t="shared" si="151"/>
        <v>0</v>
      </c>
      <c r="BD105" s="25">
        <f t="shared" si="152"/>
        <v>0</v>
      </c>
      <c r="BE105" s="26"/>
      <c r="BF105" s="26"/>
    </row>
    <row r="106" spans="2:58" s="27" customFormat="1" ht="15.6" x14ac:dyDescent="0.3">
      <c r="B106" s="94"/>
      <c r="C106" s="95"/>
      <c r="D106" s="95"/>
      <c r="E106" s="96"/>
      <c r="F106" s="97"/>
      <c r="G106" s="98"/>
      <c r="H106" s="97"/>
      <c r="I106" s="98"/>
      <c r="J106" s="99"/>
      <c r="K106" s="98"/>
      <c r="L106" s="94"/>
      <c r="M106" s="100"/>
      <c r="N106" s="94"/>
      <c r="O106" s="100"/>
      <c r="P106" s="94"/>
      <c r="Q106" s="100"/>
      <c r="R106" s="94"/>
      <c r="S106" s="100"/>
      <c r="T106" s="101"/>
      <c r="U106" s="100"/>
      <c r="V106" s="94"/>
      <c r="W106" s="100"/>
      <c r="X106" s="94"/>
      <c r="Y106" s="100"/>
      <c r="Z106" s="102"/>
      <c r="AA106" s="103"/>
      <c r="AB106" s="104"/>
      <c r="AC106" s="105"/>
      <c r="AD106" s="104"/>
      <c r="AE106" s="105"/>
      <c r="AF106" s="106"/>
      <c r="AG106" s="105"/>
      <c r="AH106" s="106"/>
      <c r="AI106" s="105"/>
      <c r="AJ106" s="106"/>
      <c r="AK106" s="105"/>
      <c r="AL106" s="106"/>
      <c r="AM106" s="105"/>
      <c r="AN106" s="106"/>
      <c r="AO106" s="105"/>
      <c r="AP106" s="106"/>
      <c r="AQ106" s="105"/>
      <c r="AR106" s="106"/>
      <c r="AS106" s="105"/>
      <c r="AT106" s="106"/>
      <c r="AU106" s="105"/>
      <c r="AV106" s="106"/>
      <c r="AW106" s="105"/>
      <c r="AX106" s="102"/>
      <c r="AY106" s="107"/>
      <c r="AZ106" s="102"/>
      <c r="BA106" s="107"/>
      <c r="BB106" s="102"/>
      <c r="BC106" s="107"/>
      <c r="BD106" s="25"/>
      <c r="BE106" s="26"/>
      <c r="BF106" s="26"/>
    </row>
    <row r="107" spans="2:58" s="27" customFormat="1" ht="16.2" thickBot="1" x14ac:dyDescent="0.35">
      <c r="B107" s="108"/>
      <c r="C107" s="109"/>
      <c r="D107" s="109"/>
      <c r="E107" s="110"/>
      <c r="F107" s="111">
        <f t="shared" ref="F107:BC107" si="161">SUM(F6:F106)</f>
        <v>445000</v>
      </c>
      <c r="G107" s="112">
        <f t="shared" si="161"/>
        <v>20000</v>
      </c>
      <c r="H107" s="111">
        <f t="shared" si="161"/>
        <v>165000</v>
      </c>
      <c r="I107" s="112">
        <f t="shared" si="161"/>
        <v>13000</v>
      </c>
      <c r="J107" s="111">
        <f t="shared" si="161"/>
        <v>659000</v>
      </c>
      <c r="K107" s="112">
        <f>SUM(K6:K105)</f>
        <v>0</v>
      </c>
      <c r="L107" s="111">
        <f t="shared" ref="L107:O107" si="162">SUM(L6:L106)</f>
        <v>0</v>
      </c>
      <c r="M107" s="112">
        <f t="shared" si="162"/>
        <v>0</v>
      </c>
      <c r="N107" s="111">
        <f t="shared" si="162"/>
        <v>0</v>
      </c>
      <c r="O107" s="112">
        <f t="shared" si="162"/>
        <v>0</v>
      </c>
      <c r="P107" s="111">
        <f t="shared" si="161"/>
        <v>320500</v>
      </c>
      <c r="Q107" s="112">
        <f t="shared" si="161"/>
        <v>8000</v>
      </c>
      <c r="R107" s="111">
        <f t="shared" si="161"/>
        <v>331000</v>
      </c>
      <c r="S107" s="112">
        <f t="shared" si="161"/>
        <v>4000</v>
      </c>
      <c r="T107" s="111">
        <f t="shared" si="161"/>
        <v>331000</v>
      </c>
      <c r="U107" s="112">
        <f t="shared" si="161"/>
        <v>12000</v>
      </c>
      <c r="V107" s="111">
        <f t="shared" si="161"/>
        <v>326000</v>
      </c>
      <c r="W107" s="112">
        <f t="shared" si="161"/>
        <v>16000</v>
      </c>
      <c r="X107" s="111">
        <f t="shared" si="161"/>
        <v>327500</v>
      </c>
      <c r="Y107" s="112">
        <f t="shared" si="161"/>
        <v>14000</v>
      </c>
      <c r="Z107" s="111">
        <f t="shared" si="161"/>
        <v>334000</v>
      </c>
      <c r="AA107" s="112">
        <f t="shared" si="161"/>
        <v>16000</v>
      </c>
      <c r="AB107" s="111">
        <f t="shared" si="161"/>
        <v>352000</v>
      </c>
      <c r="AC107" s="112">
        <f t="shared" si="161"/>
        <v>8000</v>
      </c>
      <c r="AD107" s="111">
        <f t="shared" si="161"/>
        <v>355000</v>
      </c>
      <c r="AE107" s="112">
        <f t="shared" si="161"/>
        <v>8000</v>
      </c>
      <c r="AF107" s="111">
        <f t="shared" si="161"/>
        <v>355000</v>
      </c>
      <c r="AG107" s="112">
        <f t="shared" si="161"/>
        <v>8000</v>
      </c>
      <c r="AH107" s="111">
        <f t="shared" si="161"/>
        <v>357000</v>
      </c>
      <c r="AI107" s="112">
        <f t="shared" si="161"/>
        <v>8000</v>
      </c>
      <c r="AJ107" s="111">
        <f t="shared" si="161"/>
        <v>357000</v>
      </c>
      <c r="AK107" s="112">
        <f t="shared" si="161"/>
        <v>8000</v>
      </c>
      <c r="AL107" s="111">
        <f t="shared" si="161"/>
        <v>359000</v>
      </c>
      <c r="AM107" s="112">
        <f t="shared" si="161"/>
        <v>8000</v>
      </c>
      <c r="AN107" s="111">
        <f t="shared" si="161"/>
        <v>359000</v>
      </c>
      <c r="AO107" s="112">
        <f t="shared" si="161"/>
        <v>12000</v>
      </c>
      <c r="AP107" s="111">
        <f t="shared" si="161"/>
        <v>347000</v>
      </c>
      <c r="AQ107" s="112">
        <f t="shared" si="161"/>
        <v>24000</v>
      </c>
      <c r="AR107" s="111">
        <f t="shared" si="161"/>
        <v>332000</v>
      </c>
      <c r="AS107" s="112">
        <f t="shared" si="161"/>
        <v>40000</v>
      </c>
      <c r="AT107" s="111">
        <f t="shared" si="161"/>
        <v>324000</v>
      </c>
      <c r="AU107" s="112">
        <f t="shared" si="161"/>
        <v>48000</v>
      </c>
      <c r="AV107" s="111">
        <f t="shared" si="161"/>
        <v>393000</v>
      </c>
      <c r="AW107" s="112">
        <f t="shared" si="161"/>
        <v>71000</v>
      </c>
      <c r="AX107" s="111">
        <f t="shared" si="161"/>
        <v>379000</v>
      </c>
      <c r="AY107" s="112">
        <f t="shared" si="161"/>
        <v>85000</v>
      </c>
      <c r="AZ107" s="111">
        <f t="shared" si="161"/>
        <v>304000</v>
      </c>
      <c r="BA107" s="112">
        <f t="shared" si="161"/>
        <v>155000</v>
      </c>
      <c r="BB107" s="111">
        <f t="shared" si="161"/>
        <v>219000</v>
      </c>
      <c r="BC107" s="112">
        <f t="shared" si="161"/>
        <v>245000</v>
      </c>
      <c r="BD107" s="111">
        <f>SUM(BD6:BD106)</f>
        <v>831000</v>
      </c>
      <c r="BE107" s="26"/>
      <c r="BF107" s="26"/>
    </row>
    <row r="108" spans="2:58" s="27" customFormat="1" ht="16.2" thickTop="1" x14ac:dyDescent="0.3">
      <c r="B108" s="113"/>
      <c r="C108" s="114"/>
      <c r="D108" s="114"/>
      <c r="E108" s="115"/>
      <c r="F108" s="116"/>
      <c r="G108" s="116"/>
      <c r="H108" s="116"/>
      <c r="I108" s="116"/>
      <c r="J108" s="116"/>
      <c r="K108" s="116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  <c r="AD108" s="102"/>
      <c r="AE108" s="113"/>
      <c r="AF108" s="113"/>
      <c r="AG108" s="113"/>
      <c r="AH108" s="113"/>
      <c r="AI108" s="113"/>
      <c r="AJ108" s="113"/>
      <c r="AK108" s="113"/>
      <c r="AL108" s="113"/>
      <c r="AM108" s="113"/>
      <c r="AN108" s="113"/>
      <c r="AO108" s="113"/>
      <c r="AP108" s="113"/>
      <c r="AQ108" s="113"/>
      <c r="AR108" s="113"/>
      <c r="AS108" s="113"/>
      <c r="AT108" s="113"/>
      <c r="AU108" s="113"/>
      <c r="AV108" s="113"/>
      <c r="AW108" s="113"/>
      <c r="AX108" s="113"/>
      <c r="AY108" s="113"/>
      <c r="AZ108" s="113"/>
      <c r="BA108" s="113"/>
      <c r="BB108" s="113"/>
      <c r="BC108" s="113"/>
      <c r="BD108" s="117"/>
      <c r="BE108" s="26"/>
      <c r="BF108" s="26"/>
    </row>
    <row r="109" spans="2:58" ht="15.6" x14ac:dyDescent="0.3">
      <c r="B109" s="113"/>
      <c r="C109" s="114"/>
      <c r="D109" s="114"/>
      <c r="E109" s="115"/>
      <c r="M109" s="113"/>
      <c r="O109" s="113"/>
      <c r="Q109" s="113"/>
      <c r="S109" s="113"/>
      <c r="U109" s="113"/>
      <c r="W109" s="113"/>
      <c r="Y109" s="113"/>
      <c r="AA109" s="113"/>
      <c r="AB109" s="113"/>
      <c r="AC109" s="113"/>
      <c r="AD109" s="102"/>
      <c r="AE109" s="113"/>
      <c r="AF109" s="113"/>
      <c r="AG109" s="113"/>
      <c r="AH109" s="113"/>
      <c r="AI109" s="113"/>
      <c r="AJ109" s="113"/>
      <c r="AK109" s="113"/>
      <c r="AL109" s="113"/>
      <c r="AM109" s="113"/>
      <c r="AN109" s="113"/>
      <c r="AO109" s="113"/>
      <c r="AP109" s="113"/>
      <c r="AQ109" s="113"/>
      <c r="AR109" s="113"/>
      <c r="AS109" s="113"/>
      <c r="AT109" s="113"/>
      <c r="AU109" s="113"/>
      <c r="AV109" s="113"/>
      <c r="AW109" s="113"/>
      <c r="AX109" s="113"/>
      <c r="AY109" s="113"/>
      <c r="AZ109" s="113"/>
      <c r="BA109" s="113"/>
      <c r="BB109" s="113"/>
      <c r="BC109" s="113"/>
      <c r="BD109" s="117"/>
    </row>
    <row r="110" spans="2:58" ht="15.6" x14ac:dyDescent="0.3">
      <c r="B110" s="118"/>
      <c r="C110" s="118"/>
      <c r="D110" s="118"/>
      <c r="E110" s="118"/>
      <c r="F110" s="119"/>
      <c r="G110" s="119"/>
      <c r="H110" s="119"/>
      <c r="I110" s="119"/>
      <c r="J110" s="119"/>
      <c r="K110" s="119"/>
      <c r="M110" s="120"/>
      <c r="O110" s="120"/>
      <c r="Q110" s="120"/>
      <c r="S110" s="120"/>
      <c r="U110" s="120"/>
      <c r="W110" s="120"/>
      <c r="Y110" s="120"/>
      <c r="AA110" s="120"/>
      <c r="AB110" s="120"/>
      <c r="AC110" s="120"/>
      <c r="AD110" s="121"/>
      <c r="AE110" s="120"/>
      <c r="AF110" s="120"/>
      <c r="AG110" s="120"/>
      <c r="AH110" s="120"/>
      <c r="AI110" s="120"/>
      <c r="AJ110" s="120"/>
      <c r="AK110" s="120"/>
      <c r="AL110" s="120"/>
      <c r="AM110" s="120"/>
      <c r="AN110" s="120"/>
      <c r="AO110" s="120"/>
      <c r="AP110" s="120"/>
      <c r="AQ110" s="120"/>
      <c r="AR110" s="120"/>
      <c r="AS110" s="120"/>
      <c r="AT110" s="120"/>
      <c r="AU110" s="120"/>
      <c r="AV110" s="120"/>
      <c r="AW110" s="120"/>
      <c r="AX110" s="120"/>
      <c r="AY110" s="120"/>
      <c r="AZ110" s="120"/>
      <c r="BA110" s="120"/>
      <c r="BB110" s="120"/>
      <c r="BC110" s="120"/>
      <c r="BD110" s="117"/>
    </row>
  </sheetData>
  <mergeCells count="30">
    <mergeCell ref="H4:I4"/>
    <mergeCell ref="L4:M4"/>
    <mergeCell ref="N4:O4"/>
    <mergeCell ref="B4:B5"/>
    <mergeCell ref="C4:C5"/>
    <mergeCell ref="D4:D5"/>
    <mergeCell ref="E4:E5"/>
    <mergeCell ref="F4:G4"/>
    <mergeCell ref="AJ4:AK4"/>
    <mergeCell ref="J4:K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X4:AY4"/>
    <mergeCell ref="AZ4:BA4"/>
    <mergeCell ref="BB4:BC4"/>
    <mergeCell ref="BD4:BD5"/>
    <mergeCell ref="AL4:AM4"/>
    <mergeCell ref="AN4:AO4"/>
    <mergeCell ref="AP4:AQ4"/>
    <mergeCell ref="AR4:AS4"/>
    <mergeCell ref="AT4:AU4"/>
    <mergeCell ref="AV4:AW4"/>
  </mergeCells>
  <conditionalFormatting sqref="BF101">
    <cfRule type="duplicateValues" dxfId="0" priority="1"/>
  </conditionalFormatting>
  <pageMargins left="0.51181102362204722" right="0" top="0.55118110236220474" bottom="0.55118110236220474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Maintenance Total (3)</vt:lpstr>
      <vt:lpstr>'Maintenance Total (3)'!Print_Area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Mehboob Khan</dc:creator>
  <cp:lastModifiedBy>Mujeeb Ur Rehman</cp:lastModifiedBy>
  <dcterms:created xsi:type="dcterms:W3CDTF">2025-10-20T05:49:12Z</dcterms:created>
  <dcterms:modified xsi:type="dcterms:W3CDTF">2025-10-23T05:12:55Z</dcterms:modified>
</cp:coreProperties>
</file>