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jeeb\Documents\Mujeeb\management\backend\prisma\"/>
    </mc:Choice>
  </mc:AlternateContent>
  <xr:revisionPtr revIDLastSave="0" documentId="13_ncr:1_{0177FF61-A5FB-4AD6-B626-797B860F88C0}" xr6:coauthVersionLast="47" xr6:coauthVersionMax="47" xr10:uidLastSave="{00000000-0000-0000-0000-000000000000}"/>
  <bookViews>
    <workbookView xWindow="-108" yWindow="-108" windowWidth="23256" windowHeight="14616" xr2:uid="{3375A3CC-744B-483C-8E3E-4892FF733656}"/>
  </bookViews>
  <sheets>
    <sheet name="Maintenance Total (3)" sheetId="1" r:id="rId1"/>
  </sheets>
  <definedNames>
    <definedName name="_xlnm.Print_Area" localSheetId="0">'Maintenance Total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7" i="1" l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AE103" i="1"/>
  <c r="AC103" i="1"/>
  <c r="AA103" i="1"/>
  <c r="Y103" i="1"/>
  <c r="W103" i="1"/>
  <c r="U103" i="1"/>
  <c r="S103" i="1"/>
  <c r="Q103" i="1"/>
  <c r="O103" i="1"/>
  <c r="M103" i="1"/>
  <c r="G103" i="1"/>
  <c r="AE102" i="1"/>
  <c r="AC102" i="1"/>
  <c r="AA102" i="1"/>
  <c r="Y102" i="1"/>
  <c r="W102" i="1"/>
  <c r="U102" i="1"/>
  <c r="S102" i="1"/>
  <c r="Q102" i="1"/>
  <c r="O102" i="1"/>
  <c r="M102" i="1"/>
  <c r="I102" i="1"/>
  <c r="G102" i="1"/>
  <c r="AE101" i="1"/>
  <c r="AC101" i="1"/>
  <c r="AA101" i="1"/>
  <c r="Y101" i="1"/>
  <c r="W101" i="1"/>
  <c r="U101" i="1"/>
  <c r="S101" i="1"/>
  <c r="Q101" i="1"/>
  <c r="O101" i="1"/>
  <c r="M101" i="1"/>
  <c r="K101" i="1"/>
  <c r="I101" i="1"/>
  <c r="G101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W99" i="1"/>
  <c r="U99" i="1"/>
  <c r="S99" i="1"/>
  <c r="Q99" i="1"/>
  <c r="O99" i="1"/>
  <c r="M99" i="1"/>
  <c r="K99" i="1"/>
  <c r="I99" i="1"/>
  <c r="G99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AE95" i="1"/>
  <c r="AC95" i="1"/>
  <c r="AA95" i="1"/>
  <c r="Y95" i="1"/>
  <c r="W95" i="1"/>
  <c r="U95" i="1"/>
  <c r="S95" i="1"/>
  <c r="Q95" i="1"/>
  <c r="O95" i="1"/>
  <c r="M95" i="1"/>
  <c r="K95" i="1"/>
  <c r="I95" i="1"/>
  <c r="G95" i="1"/>
  <c r="AE94" i="1"/>
  <c r="AC94" i="1"/>
  <c r="AA94" i="1"/>
  <c r="Y94" i="1"/>
  <c r="W94" i="1"/>
  <c r="U94" i="1"/>
  <c r="S94" i="1"/>
  <c r="Q94" i="1"/>
  <c r="O94" i="1"/>
  <c r="M94" i="1"/>
  <c r="K94" i="1"/>
  <c r="I94" i="1"/>
  <c r="G94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AE81" i="1"/>
  <c r="AC81" i="1"/>
  <c r="AA81" i="1"/>
  <c r="Y81" i="1"/>
  <c r="W81" i="1"/>
  <c r="U81" i="1"/>
  <c r="S81" i="1"/>
  <c r="Q81" i="1"/>
  <c r="O81" i="1"/>
  <c r="M81" i="1"/>
  <c r="K81" i="1"/>
  <c r="G81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AE77" i="1"/>
  <c r="AC77" i="1"/>
  <c r="AA77" i="1"/>
  <c r="Y77" i="1"/>
  <c r="W77" i="1"/>
  <c r="U77" i="1"/>
  <c r="S77" i="1"/>
  <c r="Q77" i="1"/>
  <c r="O77" i="1"/>
  <c r="M77" i="1"/>
  <c r="I77" i="1"/>
  <c r="G77" i="1"/>
  <c r="AE76" i="1"/>
  <c r="AC76" i="1"/>
  <c r="AA76" i="1"/>
  <c r="Y76" i="1"/>
  <c r="W76" i="1"/>
  <c r="U76" i="1"/>
  <c r="S76" i="1"/>
  <c r="Q76" i="1"/>
  <c r="O76" i="1"/>
  <c r="M76" i="1"/>
  <c r="I76" i="1"/>
  <c r="G76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AE73" i="1"/>
  <c r="AC73" i="1"/>
  <c r="AA73" i="1"/>
  <c r="Y73" i="1"/>
  <c r="W73" i="1"/>
  <c r="U73" i="1"/>
  <c r="S73" i="1"/>
  <c r="Q73" i="1"/>
  <c r="O73" i="1"/>
  <c r="M73" i="1"/>
  <c r="K73" i="1"/>
  <c r="I73" i="1"/>
  <c r="G73" i="1"/>
  <c r="AE72" i="1"/>
  <c r="AC72" i="1"/>
  <c r="AA72" i="1"/>
  <c r="Y72" i="1"/>
  <c r="W72" i="1"/>
  <c r="U72" i="1"/>
  <c r="S72" i="1"/>
  <c r="Q72" i="1"/>
  <c r="O72" i="1"/>
  <c r="M72" i="1"/>
  <c r="I72" i="1"/>
  <c r="G72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AE67" i="1"/>
  <c r="AC67" i="1"/>
  <c r="AA67" i="1"/>
  <c r="Y67" i="1"/>
  <c r="W67" i="1"/>
  <c r="U67" i="1"/>
  <c r="S67" i="1"/>
  <c r="Q67" i="1"/>
  <c r="K67" i="1"/>
  <c r="I67" i="1"/>
  <c r="G67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AE56" i="1"/>
  <c r="AC56" i="1"/>
  <c r="AA56" i="1"/>
  <c r="Y56" i="1"/>
  <c r="W56" i="1"/>
  <c r="U56" i="1"/>
  <c r="S56" i="1"/>
  <c r="Q56" i="1"/>
  <c r="O56" i="1"/>
  <c r="M56" i="1"/>
  <c r="K56" i="1"/>
  <c r="G56" i="1"/>
  <c r="AE55" i="1"/>
  <c r="AA55" i="1"/>
  <c r="Y55" i="1"/>
  <c r="W55" i="1"/>
  <c r="U55" i="1"/>
  <c r="S55" i="1"/>
  <c r="Q55" i="1"/>
  <c r="O55" i="1"/>
  <c r="M55" i="1"/>
  <c r="K55" i="1"/>
  <c r="I55" i="1"/>
  <c r="G55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AE53" i="1"/>
  <c r="AC53" i="1"/>
  <c r="AA53" i="1"/>
  <c r="Y53" i="1"/>
  <c r="W53" i="1"/>
  <c r="U53" i="1"/>
  <c r="S53" i="1"/>
  <c r="Q53" i="1"/>
  <c r="O53" i="1"/>
  <c r="K53" i="1"/>
  <c r="I53" i="1"/>
  <c r="G53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AE50" i="1"/>
  <c r="AC50" i="1"/>
  <c r="AA50" i="1"/>
  <c r="Y50" i="1"/>
  <c r="W50" i="1"/>
  <c r="U50" i="1"/>
  <c r="S50" i="1"/>
  <c r="Q50" i="1"/>
  <c r="O50" i="1"/>
  <c r="M50" i="1"/>
  <c r="I50" i="1"/>
  <c r="G50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AE46" i="1"/>
  <c r="AC46" i="1"/>
  <c r="AA46" i="1"/>
  <c r="Y46" i="1"/>
  <c r="W46" i="1"/>
  <c r="U46" i="1"/>
  <c r="S46" i="1"/>
  <c r="Q46" i="1"/>
  <c r="O46" i="1"/>
  <c r="M46" i="1"/>
  <c r="I46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AE41" i="1"/>
  <c r="AC41" i="1"/>
  <c r="AA41" i="1"/>
  <c r="Y41" i="1"/>
  <c r="W41" i="1"/>
  <c r="U41" i="1"/>
  <c r="S41" i="1"/>
  <c r="Q41" i="1"/>
  <c r="O41" i="1"/>
  <c r="M41" i="1"/>
  <c r="K41" i="1"/>
  <c r="I41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AE36" i="1"/>
  <c r="AC36" i="1"/>
  <c r="AA36" i="1"/>
  <c r="Y36" i="1"/>
  <c r="W36" i="1"/>
  <c r="U36" i="1"/>
  <c r="S36" i="1"/>
  <c r="Q36" i="1"/>
  <c r="O36" i="1"/>
  <c r="M36" i="1"/>
  <c r="I36" i="1"/>
  <c r="G36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AE30" i="1"/>
  <c r="AC30" i="1"/>
  <c r="AA30" i="1"/>
  <c r="Y30" i="1"/>
  <c r="W30" i="1"/>
  <c r="U30" i="1"/>
  <c r="S30" i="1"/>
  <c r="Q30" i="1"/>
  <c r="O30" i="1"/>
  <c r="M30" i="1"/>
  <c r="I30" i="1"/>
  <c r="G30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AE25" i="1"/>
  <c r="AC25" i="1"/>
  <c r="AA25" i="1"/>
  <c r="Y25" i="1"/>
  <c r="W25" i="1"/>
  <c r="U25" i="1"/>
  <c r="S25" i="1"/>
  <c r="Q25" i="1"/>
  <c r="O25" i="1"/>
  <c r="M25" i="1"/>
  <c r="I25" i="1"/>
  <c r="G25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AE13" i="1"/>
  <c r="AC13" i="1"/>
  <c r="AA13" i="1"/>
  <c r="Y13" i="1"/>
  <c r="W13" i="1"/>
  <c r="U13" i="1"/>
  <c r="S13" i="1"/>
  <c r="Q13" i="1"/>
  <c r="O13" i="1"/>
  <c r="M13" i="1"/>
  <c r="G13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AE9" i="1"/>
  <c r="AC9" i="1"/>
  <c r="AA9" i="1"/>
  <c r="Y9" i="1"/>
  <c r="W9" i="1"/>
  <c r="U9" i="1"/>
  <c r="S9" i="1"/>
  <c r="Q9" i="1"/>
  <c r="O9" i="1"/>
  <c r="M9" i="1"/>
  <c r="I9" i="1"/>
  <c r="G9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K107" i="1" l="1"/>
  <c r="AF31" i="1"/>
  <c r="AF35" i="1"/>
  <c r="AF74" i="1"/>
  <c r="AF93" i="1"/>
  <c r="AF26" i="1"/>
  <c r="AF45" i="1"/>
  <c r="AF46" i="1"/>
  <c r="AF84" i="1"/>
  <c r="AF86" i="1"/>
  <c r="M107" i="1"/>
  <c r="AF52" i="1"/>
  <c r="AF43" i="1"/>
  <c r="AF77" i="1"/>
  <c r="AF82" i="1"/>
  <c r="AF7" i="1"/>
  <c r="AF20" i="1"/>
  <c r="AF27" i="1"/>
  <c r="AF61" i="1"/>
  <c r="AF67" i="1"/>
  <c r="AF87" i="1"/>
  <c r="AF104" i="1"/>
  <c r="W107" i="1"/>
  <c r="AF9" i="1"/>
  <c r="AF50" i="1"/>
  <c r="AF85" i="1"/>
  <c r="AF101" i="1"/>
  <c r="AF16" i="1"/>
  <c r="AF70" i="1"/>
  <c r="AF89" i="1"/>
  <c r="U107" i="1"/>
  <c r="Y107" i="1"/>
  <c r="AF17" i="1"/>
  <c r="AF32" i="1"/>
  <c r="AF39" i="1"/>
  <c r="AF59" i="1"/>
  <c r="AF63" i="1"/>
  <c r="AF65" i="1"/>
  <c r="AF90" i="1"/>
  <c r="AF15" i="1"/>
  <c r="AF71" i="1"/>
  <c r="AF83" i="1"/>
  <c r="AF53" i="1"/>
  <c r="AF88" i="1"/>
  <c r="AF51" i="1"/>
  <c r="AF78" i="1"/>
  <c r="AF102" i="1"/>
  <c r="AF21" i="1"/>
  <c r="AF66" i="1"/>
  <c r="AF99" i="1"/>
  <c r="AF23" i="1"/>
  <c r="AF37" i="1"/>
  <c r="AF57" i="1"/>
  <c r="AF60" i="1"/>
  <c r="AF76" i="1"/>
  <c r="AF81" i="1"/>
  <c r="AA107" i="1"/>
  <c r="AF22" i="1"/>
  <c r="AF56" i="1"/>
  <c r="AF80" i="1"/>
  <c r="AF98" i="1"/>
  <c r="AF12" i="1"/>
  <c r="AF30" i="1"/>
  <c r="AF44" i="1"/>
  <c r="AF72" i="1"/>
  <c r="AF91" i="1"/>
  <c r="AE107" i="1"/>
  <c r="AF34" i="1"/>
  <c r="AF64" i="1"/>
  <c r="AF69" i="1"/>
  <c r="AF95" i="1"/>
  <c r="AF105" i="1"/>
  <c r="AF10" i="1"/>
  <c r="AF25" i="1"/>
  <c r="AF42" i="1"/>
  <c r="AF54" i="1"/>
  <c r="AF28" i="1"/>
  <c r="AF62" i="1"/>
  <c r="AF13" i="1"/>
  <c r="AF18" i="1"/>
  <c r="AF33" i="1"/>
  <c r="AF40" i="1"/>
  <c r="AF100" i="1"/>
  <c r="I107" i="1"/>
  <c r="AF103" i="1"/>
  <c r="AF8" i="1"/>
  <c r="AF48" i="1"/>
  <c r="O107" i="1"/>
  <c r="AF38" i="1"/>
  <c r="AF58" i="1"/>
  <c r="AF97" i="1"/>
  <c r="Q107" i="1"/>
  <c r="AF24" i="1"/>
  <c r="AF29" i="1"/>
  <c r="AF55" i="1"/>
  <c r="AF73" i="1"/>
  <c r="AF92" i="1"/>
  <c r="G107" i="1"/>
  <c r="S107" i="1"/>
  <c r="AF11" i="1"/>
  <c r="AF14" i="1"/>
  <c r="AC107" i="1"/>
  <c r="AF36" i="1"/>
  <c r="AF41" i="1"/>
  <c r="AF75" i="1"/>
  <c r="AF94" i="1"/>
  <c r="AF107" i="1" l="1"/>
</calcChain>
</file>

<file path=xl/sharedStrings.xml><?xml version="1.0" encoding="utf-8"?>
<sst xmlns="http://schemas.openxmlformats.org/spreadsheetml/2006/main" count="485" uniqueCount="281">
  <si>
    <t>S.NO</t>
  </si>
  <si>
    <t>VILLA NUMBER</t>
  </si>
  <si>
    <t>OWNER</t>
  </si>
  <si>
    <t>CURRENT OCCUPANCY</t>
  </si>
  <si>
    <t>NEW WATER CONNECTION 5000/-</t>
  </si>
  <si>
    <t>NEW WATER CONNECTION 2000/-</t>
  </si>
  <si>
    <t>INDIVIDUAL BILL 8000/-</t>
  </si>
  <si>
    <t>TOTAL PENDING PAYMENT</t>
  </si>
  <si>
    <t>PAYMENT RECEIVED</t>
  </si>
  <si>
    <t>PAYMENT PENDING</t>
  </si>
  <si>
    <t>R-02</t>
  </si>
  <si>
    <t>N/A</t>
  </si>
  <si>
    <t>R-03</t>
  </si>
  <si>
    <t>MR. ADEEL</t>
  </si>
  <si>
    <t>R-04</t>
  </si>
  <si>
    <t>Mr. MUHAMMAD AHMED</t>
  </si>
  <si>
    <t>MR. TAHA SHAIKH</t>
  </si>
  <si>
    <t>R-05</t>
  </si>
  <si>
    <t>SYED AKBAR NAQVI</t>
  </si>
  <si>
    <t>MR. AKBAR</t>
  </si>
  <si>
    <t>R-06</t>
  </si>
  <si>
    <t>MR. SOHAIL AHMED</t>
  </si>
  <si>
    <t>MR. SHERAZ</t>
  </si>
  <si>
    <t>R-07</t>
  </si>
  <si>
    <t>MR. SAMEER YOUNUS</t>
  </si>
  <si>
    <t>MR. SAMEER</t>
  </si>
  <si>
    <t>R-09</t>
  </si>
  <si>
    <t>MR. SYED SHAHZON ALI</t>
  </si>
  <si>
    <t>MR. MAZHAR</t>
  </si>
  <si>
    <t>R-10</t>
  </si>
  <si>
    <t>MR. MUSHTAQ ALI BHUTTO</t>
  </si>
  <si>
    <t>MR. KAMRAN</t>
  </si>
  <si>
    <t>R-11</t>
  </si>
  <si>
    <t>MR. IMRAN QAZI</t>
  </si>
  <si>
    <t>R-12</t>
  </si>
  <si>
    <t>MR. UZAIR MANSOOB</t>
  </si>
  <si>
    <t>MR. UZAIR SIDDIQUI</t>
  </si>
  <si>
    <t>R-13</t>
  </si>
  <si>
    <t>MR. NOMAN AHMED</t>
  </si>
  <si>
    <t>MR. SARMAD</t>
  </si>
  <si>
    <t>R-14</t>
  </si>
  <si>
    <t>MS. NAUREEN KHAN</t>
  </si>
  <si>
    <t>MR. KABEER</t>
  </si>
  <si>
    <t>R-15</t>
  </si>
  <si>
    <t>MR. SHAHID MEHBOOB</t>
  </si>
  <si>
    <t>MR. SHAHID MEHMOOD</t>
  </si>
  <si>
    <t>R-16</t>
  </si>
  <si>
    <t>R-17</t>
  </si>
  <si>
    <t>MR. HABIBULLAH</t>
  </si>
  <si>
    <t>R-18</t>
  </si>
  <si>
    <t>AKASHA SULTANA</t>
  </si>
  <si>
    <t>MR. SHAHID</t>
  </si>
  <si>
    <t>R-19</t>
  </si>
  <si>
    <t>MR. ASLAM QURESHI</t>
  </si>
  <si>
    <t>MR. SHEHZAD QURESHI</t>
  </si>
  <si>
    <t>R-20</t>
  </si>
  <si>
    <t>MR. MAHFOOZ AHMED</t>
  </si>
  <si>
    <t>MR. ASMAR</t>
  </si>
  <si>
    <t>R-21</t>
  </si>
  <si>
    <t>MR. NOOR UL HASSAN</t>
  </si>
  <si>
    <t>Mr. PIR MAKHDOOM</t>
  </si>
  <si>
    <t>R-22</t>
  </si>
  <si>
    <t>MR. ASIF</t>
  </si>
  <si>
    <t>MR. AMIR / ASIF</t>
  </si>
  <si>
    <t>R-23</t>
  </si>
  <si>
    <t>MS. TASNEEN KOSAR IKHLAQ</t>
  </si>
  <si>
    <t>MR. IKHLAQ</t>
  </si>
  <si>
    <t>R-24</t>
  </si>
  <si>
    <t>MR. S. M. SHAFEE</t>
  </si>
  <si>
    <t>R-25</t>
  </si>
  <si>
    <t>MR ZAFAR IQBAL</t>
  </si>
  <si>
    <t>MR. ZAFAR IQBAL</t>
  </si>
  <si>
    <t>R-26</t>
  </si>
  <si>
    <t>ME. FAREEDA BANO</t>
  </si>
  <si>
    <t>MR. OSAMA JAMIL</t>
  </si>
  <si>
    <t>R-27</t>
  </si>
  <si>
    <t>MR. AGHA ZAHID HUSSAIN</t>
  </si>
  <si>
    <t>MR. AGHA RAZA</t>
  </si>
  <si>
    <t>R-28</t>
  </si>
  <si>
    <t>MR. SHAHABUDDIN</t>
  </si>
  <si>
    <t>R-29</t>
  </si>
  <si>
    <t>MR. RAEES AHMED</t>
  </si>
  <si>
    <t>R-30</t>
  </si>
  <si>
    <t>MS. SHAHINA ABDUL KAREEM</t>
  </si>
  <si>
    <t>MR. ABUL KAREEM QURESHI</t>
  </si>
  <si>
    <t>R-31</t>
  </si>
  <si>
    <t>MR. ZAHID HAFEEZ</t>
  </si>
  <si>
    <t>MR. YASIR</t>
  </si>
  <si>
    <t>R-36</t>
  </si>
  <si>
    <t>MR. MUHAMMAD FAYYAZ GHANI</t>
  </si>
  <si>
    <t>MR. MUHAMMAD MEHBOOB</t>
  </si>
  <si>
    <t>R-37</t>
  </si>
  <si>
    <t>MR. FAISAL AGHA</t>
  </si>
  <si>
    <t>R-38</t>
  </si>
  <si>
    <t>MR. HAMID ALI</t>
  </si>
  <si>
    <t>MR. SAGHEER</t>
  </si>
  <si>
    <t>R-39</t>
  </si>
  <si>
    <t>MR. IMRAN AMEER ALI</t>
  </si>
  <si>
    <t>MS. SHAH</t>
  </si>
  <si>
    <t>R-40</t>
  </si>
  <si>
    <t>MS. FARHA SAFDAR</t>
  </si>
  <si>
    <t>MR. HASNAIN KAZMI</t>
  </si>
  <si>
    <t>R-41</t>
  </si>
  <si>
    <t>MS. SAIMA IRFAN</t>
  </si>
  <si>
    <t>MR. IRFAN</t>
  </si>
  <si>
    <t>R-42</t>
  </si>
  <si>
    <t>MR. SALEEM AHMED</t>
  </si>
  <si>
    <t>R-43</t>
  </si>
  <si>
    <t>MR. ABDUL FAREED</t>
  </si>
  <si>
    <t>MR. MASROOR</t>
  </si>
  <si>
    <t>R-44</t>
  </si>
  <si>
    <t>MS. SAIRA AKBAR</t>
  </si>
  <si>
    <t>MR. AKBAR ISLAM</t>
  </si>
  <si>
    <t>R-45</t>
  </si>
  <si>
    <t>MR. OSAMA</t>
  </si>
  <si>
    <t>R-46</t>
  </si>
  <si>
    <t>MR. SAJID</t>
  </si>
  <si>
    <t>MR. FAKHIR</t>
  </si>
  <si>
    <t>R-47</t>
  </si>
  <si>
    <t>MS. NASEER FATIMA</t>
  </si>
  <si>
    <t>MR. SHAMOON</t>
  </si>
  <si>
    <t>R-48</t>
  </si>
  <si>
    <t>R-49</t>
  </si>
  <si>
    <t>MS. SALMA SHAKEEL</t>
  </si>
  <si>
    <t>MR. HAMZA BUKHARI</t>
  </si>
  <si>
    <t>R-50</t>
  </si>
  <si>
    <t>R-93</t>
  </si>
  <si>
    <t>MS. AMBER SHAIQ SIDDIQUI</t>
  </si>
  <si>
    <t>MR. HARIS</t>
  </si>
  <si>
    <t>R-94</t>
  </si>
  <si>
    <t>MR. SHAHZAIB</t>
  </si>
  <si>
    <t>MR. NAEEM AHMED</t>
  </si>
  <si>
    <t>R-95</t>
  </si>
  <si>
    <t>MS. AZRA</t>
  </si>
  <si>
    <t>R-96</t>
  </si>
  <si>
    <t>MS. SYEDA MUNTAH ADEEL</t>
  </si>
  <si>
    <t>MR. ADIL</t>
  </si>
  <si>
    <t>R-97</t>
  </si>
  <si>
    <t>MR. BARKAT SAEED</t>
  </si>
  <si>
    <t>MR. RIAZ</t>
  </si>
  <si>
    <t>R-98</t>
  </si>
  <si>
    <t>MS. SAKINA UMER</t>
  </si>
  <si>
    <t>MR. SHAMEER</t>
  </si>
  <si>
    <t>R-99</t>
  </si>
  <si>
    <t>MS. BUSHRA SHOUKAT</t>
  </si>
  <si>
    <t>MR. ABDUL GHANI BALOCH</t>
  </si>
  <si>
    <t>R-100</t>
  </si>
  <si>
    <t>MR. WAQAR HUSSAIN</t>
  </si>
  <si>
    <t>MR. WAQAR</t>
  </si>
  <si>
    <t>R-101</t>
  </si>
  <si>
    <t>MR. SYED MUHAMMAD ASLAM</t>
  </si>
  <si>
    <t>MR. IJLAL</t>
  </si>
  <si>
    <t>R-102</t>
  </si>
  <si>
    <t>MR. MUHAMMAD ISMAIL KHAN</t>
  </si>
  <si>
    <t>MR. AHMED</t>
  </si>
  <si>
    <t>R-103</t>
  </si>
  <si>
    <t>MR. MUHAMMAD RAMZAN</t>
  </si>
  <si>
    <t>R-104</t>
  </si>
  <si>
    <t>MR. MUHAMMAD WAHAS ASIF</t>
  </si>
  <si>
    <t>MR. MAAZ / WAHAS</t>
  </si>
  <si>
    <t>R-105</t>
  </si>
  <si>
    <t>MS. NARGIS SOOMRO</t>
  </si>
  <si>
    <t>R-106</t>
  </si>
  <si>
    <t>MR. MUHAMMAD SADDIQUE DAHERI</t>
  </si>
  <si>
    <t>MR. FAHAD</t>
  </si>
  <si>
    <t>R-107</t>
  </si>
  <si>
    <t>MR. ABDUL WAHEED</t>
  </si>
  <si>
    <t>MR. SOHAIL</t>
  </si>
  <si>
    <t>R-108</t>
  </si>
  <si>
    <t>MR. MUHAMMED ATHER KHAN</t>
  </si>
  <si>
    <t>R-109</t>
  </si>
  <si>
    <t>MS. NAUSHEEN SHAHID</t>
  </si>
  <si>
    <t>MR. SHAHID ZUBAIRI</t>
  </si>
  <si>
    <t>R-110</t>
  </si>
  <si>
    <t>MR. SALEEM</t>
  </si>
  <si>
    <t>MR. ADNAN</t>
  </si>
  <si>
    <t>R-111</t>
  </si>
  <si>
    <t>R-112</t>
  </si>
  <si>
    <t>MR. RIAZUDDIN</t>
  </si>
  <si>
    <t>MR. MALIK MUNEER</t>
  </si>
  <si>
    <t>R-113</t>
  </si>
  <si>
    <t>MS. ASMA ABRAR</t>
  </si>
  <si>
    <t>MR. BILAL</t>
  </si>
  <si>
    <t>R-114</t>
  </si>
  <si>
    <t>MS. SOOFIS USMAN ALI</t>
  </si>
  <si>
    <t>Ms. SOFIA - MR. USMAN ALI</t>
  </si>
  <si>
    <t>R-115</t>
  </si>
  <si>
    <t>MR. MUHAMMAD ALI SYED</t>
  </si>
  <si>
    <t>MR. HAMDAN</t>
  </si>
  <si>
    <t>R-116</t>
  </si>
  <si>
    <t>MR. MUHAMMAD HAMOOD FAROOQI</t>
  </si>
  <si>
    <t>MR. ISHRAT</t>
  </si>
  <si>
    <t>R-117</t>
  </si>
  <si>
    <t>MR. ADNAN ATEEQ</t>
  </si>
  <si>
    <t>R-118</t>
  </si>
  <si>
    <t>MR. SOHAIL KAZIM</t>
  </si>
  <si>
    <t>R-119</t>
  </si>
  <si>
    <t>Mr. ZAIN</t>
  </si>
  <si>
    <t>MR. ZAIN</t>
  </si>
  <si>
    <t>R-120</t>
  </si>
  <si>
    <t>MR. SULTAN</t>
  </si>
  <si>
    <t>MR. AFTAAB</t>
  </si>
  <si>
    <t>R-121</t>
  </si>
  <si>
    <t>MR. MASOOD MEER KHAN</t>
  </si>
  <si>
    <t>MR. ABDUL BARI</t>
  </si>
  <si>
    <t>R-122</t>
  </si>
  <si>
    <t>MS. ZEBA AZEEM</t>
  </si>
  <si>
    <t>R-123</t>
  </si>
  <si>
    <t>MR. SHAHID SHAMSI</t>
  </si>
  <si>
    <t>R-162</t>
  </si>
  <si>
    <t>MS. FATIMA SHAMSI</t>
  </si>
  <si>
    <t>MR. HUMZA</t>
  </si>
  <si>
    <t>R-163</t>
  </si>
  <si>
    <t>MR. HASSAN DAAD KHAN</t>
  </si>
  <si>
    <t>R-164</t>
  </si>
  <si>
    <t>MR. EJAZ</t>
  </si>
  <si>
    <t>R-165</t>
  </si>
  <si>
    <t>MR. IMTIAZ</t>
  </si>
  <si>
    <t>R-166</t>
  </si>
  <si>
    <t>MR. QAZI MUZAMIL HANIF</t>
  </si>
  <si>
    <t>MR. MUZAMMIL</t>
  </si>
  <si>
    <t>R-167</t>
  </si>
  <si>
    <t xml:space="preserve">MR. ANWAAR MOHYUDDUIN AHMED </t>
  </si>
  <si>
    <t>MR. WAQAS</t>
  </si>
  <si>
    <t>R-168</t>
  </si>
  <si>
    <t>MR. AYAZ UDDIN</t>
  </si>
  <si>
    <t>MR. AYAZ</t>
  </si>
  <si>
    <t>R-169</t>
  </si>
  <si>
    <t>MR. AGHA SAJID HASSAN</t>
  </si>
  <si>
    <t>R-170</t>
  </si>
  <si>
    <t>MR. ATIF IQBAL</t>
  </si>
  <si>
    <t>MR. ATIF</t>
  </si>
  <si>
    <t>R-171</t>
  </si>
  <si>
    <t>MS. RIZWANA SHAHID</t>
  </si>
  <si>
    <t>R-172</t>
  </si>
  <si>
    <t>MR. SHUJAHAT ALI</t>
  </si>
  <si>
    <t>MR. ZAKI</t>
  </si>
  <si>
    <t>R-173</t>
  </si>
  <si>
    <t>MR. NADEEM</t>
  </si>
  <si>
    <t>R-174</t>
  </si>
  <si>
    <t>MR. PIR MAKHDOOM</t>
  </si>
  <si>
    <t>R-175</t>
  </si>
  <si>
    <t>MR. MUHAMMAD YOUSUF</t>
  </si>
  <si>
    <t>MR. MIRZA ASIM</t>
  </si>
  <si>
    <t>R-176</t>
  </si>
  <si>
    <t>MS. SHAZIA ABDUL SATTAR</t>
  </si>
  <si>
    <t>MR. KHALID</t>
  </si>
  <si>
    <t>R-177</t>
  </si>
  <si>
    <t>R-179</t>
  </si>
  <si>
    <t>MR. DR. NADEEM</t>
  </si>
  <si>
    <t>MR. ATEEQ</t>
  </si>
  <si>
    <t>R-180</t>
  </si>
  <si>
    <t>MS. NAILA</t>
  </si>
  <si>
    <t>MR G.M.SYED</t>
  </si>
  <si>
    <t>R-181</t>
  </si>
  <si>
    <t>MR. MUHAMMAD LATIF</t>
  </si>
  <si>
    <t>MS. NIGHAT</t>
  </si>
  <si>
    <t>R-182</t>
  </si>
  <si>
    <t>MR. AIMAL KHAN</t>
  </si>
  <si>
    <t>MR. AIMAL</t>
  </si>
  <si>
    <t>R-183</t>
  </si>
  <si>
    <t>MR. ZAHEER BUTT</t>
  </si>
  <si>
    <t>R-184</t>
  </si>
  <si>
    <t>MR. ASIM UDDIN</t>
  </si>
  <si>
    <t>Mr. ASIM UD-DIN</t>
  </si>
  <si>
    <t>R-185</t>
  </si>
  <si>
    <t>R-186</t>
  </si>
  <si>
    <t>MR. ANUS WAJID</t>
  </si>
  <si>
    <t>MR. KAZIM</t>
  </si>
  <si>
    <t>R-187</t>
  </si>
  <si>
    <t>MR. TEHSEEN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</si>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</sst>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0;###0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5" fontId="6" fillId="0" borderId="8" xfId="1" applyNumberFormat="1" applyFont="1" applyBorder="1" applyAlignment="1">
      <alignment horizontal="center" vertical="center" wrapText="1"/>
    </xf>
    <xf numFmtId="165" fontId="6" fillId="4" borderId="8" xfId="1" applyNumberFormat="1" applyFont="1" applyFill="1" applyBorder="1" applyAlignment="1">
      <alignment horizontal="center" vertical="center" wrapText="1"/>
    </xf>
    <xf numFmtId="165" fontId="6" fillId="2" borderId="8" xfId="1" applyNumberFormat="1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 wrapText="1"/>
    </xf>
    <xf numFmtId="165" fontId="5" fillId="4" borderId="8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165" fontId="5" fillId="4" borderId="4" xfId="1" applyNumberFormat="1" applyFont="1" applyFill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6" fillId="0" borderId="9" xfId="1" applyNumberFormat="1" applyFont="1" applyBorder="1" applyAlignment="1">
      <alignment horizontal="center" vertical="center" wrapText="1"/>
    </xf>
    <xf numFmtId="165" fontId="6" fillId="4" borderId="10" xfId="1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165" fontId="6" fillId="0" borderId="11" xfId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5" fontId="6" fillId="2" borderId="11" xfId="1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4" borderId="13" xfId="1" applyNumberFormat="1" applyFont="1" applyFill="1" applyBorder="1" applyAlignment="1">
      <alignment horizontal="center" vertical="center" wrapText="1"/>
    </xf>
    <xf numFmtId="165" fontId="6" fillId="2" borderId="9" xfId="1" applyNumberFormat="1" applyFont="1" applyFill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5" fontId="6" fillId="0" borderId="15" xfId="1" applyNumberFormat="1" applyFont="1" applyBorder="1" applyAlignment="1">
      <alignment horizontal="center" vertical="center" wrapText="1"/>
    </xf>
    <xf numFmtId="165" fontId="6" fillId="4" borderId="15" xfId="1" applyNumberFormat="1" applyFont="1" applyFill="1" applyBorder="1" applyAlignment="1">
      <alignment horizontal="center" vertical="center" wrapText="1"/>
    </xf>
    <xf numFmtId="165" fontId="6" fillId="2" borderId="15" xfId="1" applyNumberFormat="1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 wrapText="1"/>
    </xf>
    <xf numFmtId="165" fontId="5" fillId="2" borderId="16" xfId="1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5" fontId="6" fillId="0" borderId="7" xfId="1" applyNumberFormat="1" applyFont="1" applyBorder="1" applyAlignment="1">
      <alignment horizontal="center" vertical="center" wrapText="1"/>
    </xf>
    <xf numFmtId="165" fontId="6" fillId="4" borderId="5" xfId="1" applyNumberFormat="1" applyFont="1" applyFill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6" fillId="4" borderId="7" xfId="1" applyNumberFormat="1" applyFont="1" applyFill="1" applyBorder="1" applyAlignment="1">
      <alignment horizontal="center" vertical="center" wrapText="1"/>
    </xf>
    <xf numFmtId="165" fontId="6" fillId="2" borderId="7" xfId="1" applyNumberFormat="1" applyFont="1" applyFill="1" applyBorder="1" applyAlignment="1">
      <alignment horizontal="center" vertical="center" wrapText="1"/>
    </xf>
    <xf numFmtId="165" fontId="5" fillId="4" borderId="5" xfId="1" applyNumberFormat="1" applyFont="1" applyFill="1" applyBorder="1" applyAlignment="1">
      <alignment horizontal="center" vertical="center" wrapText="1"/>
    </xf>
    <xf numFmtId="165" fontId="5" fillId="2" borderId="18" xfId="1" applyNumberFormat="1" applyFont="1" applyFill="1" applyBorder="1" applyAlignment="1">
      <alignment horizontal="center" vertical="center" wrapText="1"/>
    </xf>
    <xf numFmtId="165" fontId="5" fillId="4" borderId="16" xfId="1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5" fillId="6" borderId="6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165" fontId="6" fillId="0" borderId="20" xfId="1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165" fontId="5" fillId="4" borderId="18" xfId="1" applyNumberFormat="1" applyFont="1" applyFill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4" borderId="17" xfId="0" applyNumberFormat="1" applyFont="1" applyFill="1" applyBorder="1" applyAlignment="1">
      <alignment horizontal="center" vertical="center" wrapText="1"/>
    </xf>
    <xf numFmtId="164" fontId="5" fillId="2" borderId="17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165" fontId="9" fillId="0" borderId="21" xfId="1" applyNumberFormat="1" applyFont="1" applyBorder="1" applyAlignment="1">
      <alignment horizontal="center" vertical="center" wrapText="1"/>
    </xf>
    <xf numFmtId="165" fontId="9" fillId="4" borderId="21" xfId="1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ABC7-B2F1-4953-BE71-8D1EFB6345BE}">
  <sheetPr>
    <pageSetUpPr fitToPage="1"/>
  </sheetPr>
  <dimension ref="B4:AH110"/>
  <sheetViews>
    <sheetView tabSelected="1" zoomScale="70" zoomScaleNormal="70" workbookViewId="0">
      <pane xSplit="5" topLeftCell="R1" activePane="topRight" state="frozen"/>
      <selection activeCell="F118" sqref="F118"/>
      <selection pane="topRight" activeCell="Y5" sqref="Y5"/>
    </sheetView>
  </sheetViews>
  <sheetFormatPr defaultRowHeight="14.4" x14ac:dyDescent="0.3"/>
  <cols>
    <col min="1" max="1" width="4.44140625" customWidth="1"/>
    <col min="2" max="2" width="6.109375" style="23" bestFit="1" customWidth="1"/>
    <col min="3" max="3" width="11" style="23" customWidth="1"/>
    <col min="4" max="4" width="42.33203125" style="23" customWidth="1"/>
    <col min="5" max="5" width="35.21875" style="23" customWidth="1"/>
    <col min="6" max="6" width="12.33203125" style="23" bestFit="1" customWidth="1"/>
    <col min="7" max="7" width="11.77734375" style="23" bestFit="1" customWidth="1"/>
    <col min="8" max="8" width="12.33203125" style="23" customWidth="1"/>
    <col min="9" max="9" width="11.77734375" style="23" bestFit="1" customWidth="1"/>
    <col min="10" max="10" width="12.33203125" style="23" hidden="1" customWidth="1"/>
    <col min="11" max="11" width="11.77734375" style="23" hidden="1" customWidth="1"/>
    <col min="12" max="12" width="12.88671875" style="23" customWidth="1"/>
    <col min="13" max="13" width="11.77734375" style="23" customWidth="1"/>
    <col min="14" max="14" width="12.33203125" style="23" bestFit="1" customWidth="1"/>
    <col min="15" max="15" width="11.77734375" style="23" customWidth="1"/>
    <col min="16" max="16" width="12.5546875" style="23" customWidth="1"/>
    <col min="17" max="17" width="11.77734375" style="23" customWidth="1"/>
    <col min="18" max="18" width="12.33203125" style="23" bestFit="1" customWidth="1"/>
    <col min="19" max="19" width="11.77734375" style="23" customWidth="1"/>
    <col min="20" max="20" width="12.33203125" style="23" bestFit="1" customWidth="1"/>
    <col min="21" max="21" width="11.77734375" style="23" customWidth="1"/>
    <col min="22" max="22" width="12.44140625" style="23" customWidth="1"/>
    <col min="23" max="23" width="11.77734375" style="23" customWidth="1"/>
    <col min="24" max="24" width="12.6640625" style="23" customWidth="1"/>
    <col min="25" max="31" width="11.77734375" style="23" customWidth="1"/>
    <col min="32" max="32" width="11.77734375" style="23" bestFit="1" customWidth="1"/>
    <col min="33" max="34" width="8.88671875" style="23"/>
  </cols>
  <sheetData>
    <row r="4" spans="2:34" s="3" customFormat="1" ht="62.4" customHeight="1" x14ac:dyDescent="0.3">
      <c r="B4" s="104" t="s">
        <v>0</v>
      </c>
      <c r="C4" s="104" t="s">
        <v>1</v>
      </c>
      <c r="D4" s="105" t="s">
        <v>2</v>
      </c>
      <c r="E4" s="104" t="s">
        <v>3</v>
      </c>
      <c r="F4" s="104" t="s">
        <v>4</v>
      </c>
      <c r="G4" s="104"/>
      <c r="H4" s="104" t="s">
        <v>5</v>
      </c>
      <c r="I4" s="104"/>
      <c r="J4" s="103" t="s">
        <v>6</v>
      </c>
      <c r="K4" s="100"/>
      <c r="L4" s="107" t="s">
        <v>271</v>
      </c>
      <c r="M4" s="108"/>
      <c r="N4" s="107" t="s">
        <v>272</v>
      </c>
      <c r="O4" s="108"/>
      <c r="P4" s="107" t="s">
        <v>273</v>
      </c>
      <c r="Q4" s="108"/>
      <c r="R4" s="107" t="s">
        <v>274</v>
      </c>
      <c r="S4" s="108"/>
      <c r="T4" s="107" t="s">
        <v>275</v>
      </c>
      <c r="U4" s="108"/>
      <c r="V4" s="107" t="s">
        <v>276</v>
      </c>
      <c r="W4" s="108"/>
      <c r="X4" s="107" t="s">
        <v>277</v>
      </c>
      <c r="Y4" s="108"/>
      <c r="Z4" s="107" t="s">
        <v>278</v>
      </c>
      <c r="AA4" s="108"/>
      <c r="AB4" s="107" t="s">
        <v>279</v>
      </c>
      <c r="AC4" s="108"/>
      <c r="AD4" s="107" t="s">
        <v>280</v>
      </c>
      <c r="AE4" s="108"/>
      <c r="AF4" s="101" t="s">
        <v>7</v>
      </c>
      <c r="AG4" s="2"/>
      <c r="AH4" s="2"/>
    </row>
    <row r="5" spans="2:34" s="3" customFormat="1" ht="46.8" customHeight="1" x14ac:dyDescent="0.3">
      <c r="B5" s="104"/>
      <c r="C5" s="104"/>
      <c r="D5" s="106"/>
      <c r="E5" s="104"/>
      <c r="F5" s="1" t="s">
        <v>8</v>
      </c>
      <c r="G5" s="4" t="s">
        <v>9</v>
      </c>
      <c r="H5" s="1" t="s">
        <v>8</v>
      </c>
      <c r="I5" s="4" t="s">
        <v>9</v>
      </c>
      <c r="J5" s="1" t="s">
        <v>8</v>
      </c>
      <c r="K5" s="4" t="s">
        <v>9</v>
      </c>
      <c r="L5" s="1" t="s">
        <v>8</v>
      </c>
      <c r="M5" s="4" t="s">
        <v>9</v>
      </c>
      <c r="N5" s="1" t="s">
        <v>8</v>
      </c>
      <c r="O5" s="4" t="s">
        <v>9</v>
      </c>
      <c r="P5" s="1" t="s">
        <v>8</v>
      </c>
      <c r="Q5" s="4" t="s">
        <v>9</v>
      </c>
      <c r="R5" s="1" t="s">
        <v>8</v>
      </c>
      <c r="S5" s="4" t="s">
        <v>9</v>
      </c>
      <c r="T5" s="1" t="s">
        <v>8</v>
      </c>
      <c r="U5" s="4" t="s">
        <v>9</v>
      </c>
      <c r="V5" s="1" t="s">
        <v>8</v>
      </c>
      <c r="W5" s="4" t="s">
        <v>9</v>
      </c>
      <c r="X5" s="1" t="s">
        <v>8</v>
      </c>
      <c r="Y5" s="4" t="s">
        <v>9</v>
      </c>
      <c r="Z5" s="1" t="s">
        <v>8</v>
      </c>
      <c r="AA5" s="4" t="s">
        <v>9</v>
      </c>
      <c r="AB5" s="1" t="s">
        <v>8</v>
      </c>
      <c r="AC5" s="4" t="s">
        <v>9</v>
      </c>
      <c r="AD5" s="1" t="s">
        <v>8</v>
      </c>
      <c r="AE5" s="4" t="s">
        <v>9</v>
      </c>
      <c r="AF5" s="102"/>
      <c r="AG5" s="2"/>
      <c r="AH5" s="2"/>
    </row>
    <row r="6" spans="2:34" s="9" customFormat="1" ht="15.6" x14ac:dyDescent="0.3">
      <c r="B6" s="5">
        <v>1</v>
      </c>
      <c r="C6" s="6" t="s">
        <v>10</v>
      </c>
      <c r="D6" s="6"/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11</v>
      </c>
      <c r="O6" s="7" t="s">
        <v>11</v>
      </c>
      <c r="P6" s="7" t="s">
        <v>11</v>
      </c>
      <c r="Q6" s="7" t="s">
        <v>11</v>
      </c>
      <c r="R6" s="7" t="s">
        <v>11</v>
      </c>
      <c r="S6" s="7" t="s">
        <v>11</v>
      </c>
      <c r="T6" s="7" t="s">
        <v>11</v>
      </c>
      <c r="U6" s="7" t="s">
        <v>11</v>
      </c>
      <c r="V6" s="7" t="s">
        <v>11</v>
      </c>
      <c r="W6" s="7" t="s">
        <v>11</v>
      </c>
      <c r="X6" s="7" t="s">
        <v>11</v>
      </c>
      <c r="Y6" s="7" t="s">
        <v>11</v>
      </c>
      <c r="Z6" s="7"/>
      <c r="AA6" s="7"/>
      <c r="AB6" s="7"/>
      <c r="AC6" s="7"/>
      <c r="AD6" s="7"/>
      <c r="AE6" s="7"/>
      <c r="AF6" s="7" t="s">
        <v>11</v>
      </c>
      <c r="AG6" s="8"/>
      <c r="AH6" s="8"/>
    </row>
    <row r="7" spans="2:34" s="24" customFormat="1" ht="15.6" x14ac:dyDescent="0.3">
      <c r="B7" s="10">
        <v>2</v>
      </c>
      <c r="C7" s="11" t="s">
        <v>12</v>
      </c>
      <c r="D7" s="12" t="s">
        <v>13</v>
      </c>
      <c r="E7" s="12" t="s">
        <v>13</v>
      </c>
      <c r="F7" s="13">
        <v>5000</v>
      </c>
      <c r="G7" s="14">
        <f>F7-5000</f>
        <v>0</v>
      </c>
      <c r="H7" s="13">
        <v>2000</v>
      </c>
      <c r="I7" s="14">
        <f>2000-H7</f>
        <v>0</v>
      </c>
      <c r="J7" s="15">
        <v>8000</v>
      </c>
      <c r="K7" s="14">
        <f>8000-J7</f>
        <v>0</v>
      </c>
      <c r="L7" s="20">
        <v>4000</v>
      </c>
      <c r="M7" s="19">
        <f t="shared" ref="M7:M22" si="0">4000-L7</f>
        <v>0</v>
      </c>
      <c r="N7" s="20">
        <v>4000</v>
      </c>
      <c r="O7" s="21">
        <f>4000-N7</f>
        <v>0</v>
      </c>
      <c r="P7" s="20">
        <v>4000</v>
      </c>
      <c r="Q7" s="21">
        <f>4000-P7</f>
        <v>0</v>
      </c>
      <c r="R7" s="20">
        <v>4000</v>
      </c>
      <c r="S7" s="21">
        <f>4000-R7</f>
        <v>0</v>
      </c>
      <c r="T7" s="20">
        <v>4000</v>
      </c>
      <c r="U7" s="21">
        <f t="shared" ref="U7:U18" si="1">4000-T7</f>
        <v>0</v>
      </c>
      <c r="V7" s="20">
        <v>4000</v>
      </c>
      <c r="W7" s="21">
        <f>4000-V7</f>
        <v>0</v>
      </c>
      <c r="X7" s="20">
        <v>5000</v>
      </c>
      <c r="Y7" s="21">
        <f>5000-X7</f>
        <v>0</v>
      </c>
      <c r="Z7" s="20">
        <v>5000</v>
      </c>
      <c r="AA7" s="21">
        <f>5000-Z7</f>
        <v>0</v>
      </c>
      <c r="AB7" s="20">
        <v>5000</v>
      </c>
      <c r="AC7" s="21">
        <f>5000-AB7</f>
        <v>0</v>
      </c>
      <c r="AD7" s="20">
        <v>5000</v>
      </c>
      <c r="AE7" s="21">
        <f>5000-AD7</f>
        <v>0</v>
      </c>
      <c r="AF7" s="22" t="e">
        <f>#REF!+#REF!+#REF!+#REF!+#REF!+#REF!+I7+G7+#REF!+#REF!+K7+#REF!+#REF!+M7+O7+Q7+S7+U7+W7+Y7+AA7+AC7+AE7</f>
        <v>#REF!</v>
      </c>
      <c r="AG7" s="23"/>
      <c r="AH7" s="23"/>
    </row>
    <row r="8" spans="2:34" s="24" customFormat="1" ht="15.6" x14ac:dyDescent="0.3">
      <c r="B8" s="10">
        <v>3</v>
      </c>
      <c r="C8" s="11" t="s">
        <v>14</v>
      </c>
      <c r="D8" s="12" t="s">
        <v>15</v>
      </c>
      <c r="E8" s="12" t="s">
        <v>16</v>
      </c>
      <c r="F8" s="13">
        <v>5000</v>
      </c>
      <c r="G8" s="14">
        <f t="shared" ref="G8:G15" si="2">F8-5000</f>
        <v>0</v>
      </c>
      <c r="H8" s="13">
        <v>2000</v>
      </c>
      <c r="I8" s="14">
        <f t="shared" ref="I8:I67" si="3">2000-H8</f>
        <v>0</v>
      </c>
      <c r="J8" s="15">
        <v>8000</v>
      </c>
      <c r="K8" s="14">
        <f t="shared" ref="K8:K18" si="4">8000-J8</f>
        <v>0</v>
      </c>
      <c r="L8" s="20">
        <v>4000</v>
      </c>
      <c r="M8" s="19">
        <f t="shared" si="0"/>
        <v>0</v>
      </c>
      <c r="N8" s="20">
        <v>4000</v>
      </c>
      <c r="O8" s="21">
        <f t="shared" ref="O8:O18" si="5">4000-N8</f>
        <v>0</v>
      </c>
      <c r="P8" s="20">
        <v>4000</v>
      </c>
      <c r="Q8" s="21">
        <f t="shared" ref="Q8:Q18" si="6">4000-P8</f>
        <v>0</v>
      </c>
      <c r="R8" s="20">
        <v>4000</v>
      </c>
      <c r="S8" s="21">
        <f t="shared" ref="S8:S18" si="7">4000-R8</f>
        <v>0</v>
      </c>
      <c r="T8" s="20">
        <v>4000</v>
      </c>
      <c r="U8" s="21">
        <f t="shared" si="1"/>
        <v>0</v>
      </c>
      <c r="V8" s="20">
        <v>4000</v>
      </c>
      <c r="W8" s="21">
        <f t="shared" ref="W8:W18" si="8">4000-V8</f>
        <v>0</v>
      </c>
      <c r="X8" s="20">
        <v>5000</v>
      </c>
      <c r="Y8" s="21">
        <f t="shared" ref="Y8:Y18" si="9">5000-X8</f>
        <v>0</v>
      </c>
      <c r="Z8" s="20">
        <v>5000</v>
      </c>
      <c r="AA8" s="21">
        <f t="shared" ref="AA8:AA18" si="10">5000-Z8</f>
        <v>0</v>
      </c>
      <c r="AB8" s="20">
        <v>5000</v>
      </c>
      <c r="AC8" s="21">
        <f t="shared" ref="AC8:AC18" si="11">5000-AB8</f>
        <v>0</v>
      </c>
      <c r="AD8" s="20">
        <v>5000</v>
      </c>
      <c r="AE8" s="21">
        <f t="shared" ref="AE8:AE18" si="12">5000-AD8</f>
        <v>0</v>
      </c>
      <c r="AF8" s="22" t="e">
        <f>#REF!+#REF!+#REF!+#REF!+#REF!+#REF!+I8+G8+#REF!+#REF!+K8+#REF!+#REF!+M8+O8+Q8+S8+U8+W8+Y8+AA8+AC8+AE8</f>
        <v>#REF!</v>
      </c>
      <c r="AG8" s="23"/>
      <c r="AH8" s="23"/>
    </row>
    <row r="9" spans="2:34" s="24" customFormat="1" ht="15.6" x14ac:dyDescent="0.3">
      <c r="B9" s="10">
        <v>4</v>
      </c>
      <c r="C9" s="11" t="s">
        <v>17</v>
      </c>
      <c r="D9" s="12" t="s">
        <v>18</v>
      </c>
      <c r="E9" s="12" t="s">
        <v>19</v>
      </c>
      <c r="F9" s="13">
        <v>5000</v>
      </c>
      <c r="G9" s="14">
        <f t="shared" si="2"/>
        <v>0</v>
      </c>
      <c r="H9" s="15">
        <v>2000</v>
      </c>
      <c r="I9" s="14">
        <f t="shared" si="3"/>
        <v>0</v>
      </c>
      <c r="J9" s="15"/>
      <c r="K9" s="14"/>
      <c r="L9" s="20">
        <v>4000</v>
      </c>
      <c r="M9" s="19">
        <f t="shared" si="0"/>
        <v>0</v>
      </c>
      <c r="N9" s="20">
        <v>4000</v>
      </c>
      <c r="O9" s="21">
        <f t="shared" si="5"/>
        <v>0</v>
      </c>
      <c r="P9" s="20">
        <v>4000</v>
      </c>
      <c r="Q9" s="21">
        <f t="shared" si="6"/>
        <v>0</v>
      </c>
      <c r="R9" s="20">
        <v>4000</v>
      </c>
      <c r="S9" s="21">
        <f t="shared" si="7"/>
        <v>0</v>
      </c>
      <c r="T9" s="20">
        <v>4000</v>
      </c>
      <c r="U9" s="21">
        <f t="shared" si="1"/>
        <v>0</v>
      </c>
      <c r="V9" s="20">
        <v>4000</v>
      </c>
      <c r="W9" s="21">
        <f t="shared" si="8"/>
        <v>0</v>
      </c>
      <c r="X9" s="20">
        <v>5000</v>
      </c>
      <c r="Y9" s="21">
        <f t="shared" si="9"/>
        <v>0</v>
      </c>
      <c r="Z9" s="20">
        <v>5000</v>
      </c>
      <c r="AA9" s="21">
        <f t="shared" si="10"/>
        <v>0</v>
      </c>
      <c r="AB9" s="20"/>
      <c r="AC9" s="21">
        <f t="shared" si="11"/>
        <v>5000</v>
      </c>
      <c r="AD9" s="20"/>
      <c r="AE9" s="21">
        <f t="shared" si="12"/>
        <v>5000</v>
      </c>
      <c r="AF9" s="22" t="e">
        <f>#REF!+#REF!+#REF!+#REF!+#REF!+#REF!+I9+G9+#REF!+#REF!+K9+#REF!+#REF!+M9+O9+Q9+S9+U9+W9+Y9+AA9+AC9+AE9</f>
        <v>#REF!</v>
      </c>
      <c r="AG9" s="23"/>
      <c r="AH9" s="23"/>
    </row>
    <row r="10" spans="2:34" s="24" customFormat="1" ht="15.6" x14ac:dyDescent="0.3">
      <c r="B10" s="10">
        <v>5</v>
      </c>
      <c r="C10" s="11" t="s">
        <v>20</v>
      </c>
      <c r="D10" s="12" t="s">
        <v>21</v>
      </c>
      <c r="E10" s="12" t="s">
        <v>22</v>
      </c>
      <c r="F10" s="13">
        <v>5000</v>
      </c>
      <c r="G10" s="14">
        <f t="shared" si="2"/>
        <v>0</v>
      </c>
      <c r="H10" s="13">
        <v>2000</v>
      </c>
      <c r="I10" s="14">
        <f t="shared" si="3"/>
        <v>0</v>
      </c>
      <c r="J10" s="15">
        <v>8000</v>
      </c>
      <c r="K10" s="14">
        <f t="shared" si="4"/>
        <v>0</v>
      </c>
      <c r="L10" s="20">
        <v>4000</v>
      </c>
      <c r="M10" s="19">
        <f t="shared" si="0"/>
        <v>0</v>
      </c>
      <c r="N10" s="20">
        <v>4000</v>
      </c>
      <c r="O10" s="21">
        <f t="shared" si="5"/>
        <v>0</v>
      </c>
      <c r="P10" s="20">
        <v>4000</v>
      </c>
      <c r="Q10" s="21">
        <f t="shared" si="6"/>
        <v>0</v>
      </c>
      <c r="R10" s="20">
        <v>4000</v>
      </c>
      <c r="S10" s="21">
        <f t="shared" si="7"/>
        <v>0</v>
      </c>
      <c r="T10" s="20">
        <v>0</v>
      </c>
      <c r="U10" s="21">
        <f t="shared" si="1"/>
        <v>4000</v>
      </c>
      <c r="V10" s="20">
        <v>0</v>
      </c>
      <c r="W10" s="21">
        <f t="shared" si="8"/>
        <v>4000</v>
      </c>
      <c r="X10" s="20">
        <v>0</v>
      </c>
      <c r="Y10" s="21">
        <f t="shared" si="9"/>
        <v>5000</v>
      </c>
      <c r="Z10" s="20">
        <v>0</v>
      </c>
      <c r="AA10" s="21">
        <f t="shared" si="10"/>
        <v>5000</v>
      </c>
      <c r="AB10" s="20"/>
      <c r="AC10" s="21">
        <f t="shared" si="11"/>
        <v>5000</v>
      </c>
      <c r="AD10" s="20"/>
      <c r="AE10" s="21">
        <f t="shared" si="12"/>
        <v>5000</v>
      </c>
      <c r="AF10" s="22" t="e">
        <f>#REF!+#REF!+#REF!+#REF!+#REF!+#REF!+I10+G10+#REF!+#REF!+K10+#REF!+#REF!+M10+O10+Q10+S10+U10+W10+Y10+AA10+AC10+AE10</f>
        <v>#REF!</v>
      </c>
      <c r="AG10" s="23"/>
      <c r="AH10" s="23"/>
    </row>
    <row r="11" spans="2:34" s="24" customFormat="1" ht="15.6" x14ac:dyDescent="0.3">
      <c r="B11" s="10">
        <v>6</v>
      </c>
      <c r="C11" s="11" t="s">
        <v>23</v>
      </c>
      <c r="D11" s="12" t="s">
        <v>24</v>
      </c>
      <c r="E11" s="12" t="s">
        <v>25</v>
      </c>
      <c r="F11" s="13">
        <v>5000</v>
      </c>
      <c r="G11" s="14">
        <f t="shared" si="2"/>
        <v>0</v>
      </c>
      <c r="H11" s="13">
        <v>2000</v>
      </c>
      <c r="I11" s="14">
        <f t="shared" si="3"/>
        <v>0</v>
      </c>
      <c r="J11" s="15">
        <v>8000</v>
      </c>
      <c r="K11" s="14">
        <f t="shared" si="4"/>
        <v>0</v>
      </c>
      <c r="L11" s="20">
        <v>4000</v>
      </c>
      <c r="M11" s="19">
        <f t="shared" si="0"/>
        <v>0</v>
      </c>
      <c r="N11" s="20">
        <v>4000</v>
      </c>
      <c r="O11" s="21">
        <f t="shared" si="5"/>
        <v>0</v>
      </c>
      <c r="P11" s="20">
        <v>4000</v>
      </c>
      <c r="Q11" s="21">
        <f t="shared" si="6"/>
        <v>0</v>
      </c>
      <c r="R11" s="20">
        <v>4000</v>
      </c>
      <c r="S11" s="21">
        <f t="shared" si="7"/>
        <v>0</v>
      </c>
      <c r="T11" s="20">
        <v>4000</v>
      </c>
      <c r="U11" s="21">
        <f t="shared" si="1"/>
        <v>0</v>
      </c>
      <c r="V11" s="20">
        <v>4000</v>
      </c>
      <c r="W11" s="21">
        <f t="shared" si="8"/>
        <v>0</v>
      </c>
      <c r="X11" s="20">
        <v>5000</v>
      </c>
      <c r="Y11" s="21">
        <f t="shared" si="9"/>
        <v>0</v>
      </c>
      <c r="Z11" s="20">
        <v>5000</v>
      </c>
      <c r="AA11" s="21">
        <f t="shared" si="10"/>
        <v>0</v>
      </c>
      <c r="AB11" s="20">
        <v>5000</v>
      </c>
      <c r="AC11" s="21">
        <f t="shared" si="11"/>
        <v>0</v>
      </c>
      <c r="AD11" s="20">
        <v>5000</v>
      </c>
      <c r="AE11" s="21">
        <f t="shared" si="12"/>
        <v>0</v>
      </c>
      <c r="AF11" s="22" t="e">
        <f>#REF!+#REF!+#REF!+#REF!+#REF!+#REF!+I11+G11+#REF!+#REF!+K11+#REF!+#REF!+M11+O11+Q11+S11+U11+W11+Y11+AA11+AC11+AE11</f>
        <v>#REF!</v>
      </c>
      <c r="AG11" s="23"/>
      <c r="AH11" s="23"/>
    </row>
    <row r="12" spans="2:34" s="24" customFormat="1" ht="15.6" x14ac:dyDescent="0.3">
      <c r="B12" s="10">
        <v>7</v>
      </c>
      <c r="C12" s="11" t="s">
        <v>26</v>
      </c>
      <c r="D12" s="12" t="s">
        <v>27</v>
      </c>
      <c r="E12" s="12" t="s">
        <v>28</v>
      </c>
      <c r="F12" s="13">
        <v>5000</v>
      </c>
      <c r="G12" s="14">
        <f t="shared" si="2"/>
        <v>0</v>
      </c>
      <c r="H12" s="13">
        <v>2000</v>
      </c>
      <c r="I12" s="14">
        <f t="shared" si="3"/>
        <v>0</v>
      </c>
      <c r="J12" s="15">
        <v>8000</v>
      </c>
      <c r="K12" s="14">
        <f t="shared" si="4"/>
        <v>0</v>
      </c>
      <c r="L12" s="20">
        <v>4000</v>
      </c>
      <c r="M12" s="19">
        <f t="shared" si="0"/>
        <v>0</v>
      </c>
      <c r="N12" s="20">
        <v>4000</v>
      </c>
      <c r="O12" s="21">
        <f t="shared" si="5"/>
        <v>0</v>
      </c>
      <c r="P12" s="20">
        <v>4000</v>
      </c>
      <c r="Q12" s="21">
        <f t="shared" si="6"/>
        <v>0</v>
      </c>
      <c r="R12" s="20">
        <v>4000</v>
      </c>
      <c r="S12" s="21">
        <f t="shared" si="7"/>
        <v>0</v>
      </c>
      <c r="T12" s="20">
        <v>4000</v>
      </c>
      <c r="U12" s="21">
        <f t="shared" si="1"/>
        <v>0</v>
      </c>
      <c r="V12" s="20">
        <v>4000</v>
      </c>
      <c r="W12" s="21">
        <f t="shared" si="8"/>
        <v>0</v>
      </c>
      <c r="X12" s="20">
        <v>5000</v>
      </c>
      <c r="Y12" s="21">
        <f t="shared" si="9"/>
        <v>0</v>
      </c>
      <c r="Z12" s="20">
        <v>5000</v>
      </c>
      <c r="AA12" s="21">
        <f t="shared" si="10"/>
        <v>0</v>
      </c>
      <c r="AB12" s="20">
        <v>5000</v>
      </c>
      <c r="AC12" s="21">
        <f t="shared" si="11"/>
        <v>0</v>
      </c>
      <c r="AD12" s="20">
        <v>5000</v>
      </c>
      <c r="AE12" s="21">
        <f t="shared" si="12"/>
        <v>0</v>
      </c>
      <c r="AF12" s="22" t="e">
        <f>#REF!+#REF!+#REF!+#REF!+#REF!+#REF!+I12+G12+#REF!+#REF!+K12+#REF!+#REF!+M12+O12+Q12+S12+U12+W12+Y12+AA12+AC12+AE12</f>
        <v>#REF!</v>
      </c>
      <c r="AG12" s="23"/>
      <c r="AH12" s="23"/>
    </row>
    <row r="13" spans="2:34" s="24" customFormat="1" ht="15.6" x14ac:dyDescent="0.3">
      <c r="B13" s="10">
        <v>8</v>
      </c>
      <c r="C13" s="11" t="s">
        <v>29</v>
      </c>
      <c r="D13" s="12" t="s">
        <v>30</v>
      </c>
      <c r="E13" s="12" t="s">
        <v>31</v>
      </c>
      <c r="F13" s="13">
        <v>5000</v>
      </c>
      <c r="G13" s="14">
        <f t="shared" si="2"/>
        <v>0</v>
      </c>
      <c r="H13" s="25">
        <v>0</v>
      </c>
      <c r="I13" s="26">
        <v>0</v>
      </c>
      <c r="J13" s="15"/>
      <c r="K13" s="14"/>
      <c r="L13" s="20">
        <v>4000</v>
      </c>
      <c r="M13" s="19">
        <f t="shared" si="0"/>
        <v>0</v>
      </c>
      <c r="N13" s="20">
        <v>4000</v>
      </c>
      <c r="O13" s="21">
        <f t="shared" si="5"/>
        <v>0</v>
      </c>
      <c r="P13" s="20">
        <v>4000</v>
      </c>
      <c r="Q13" s="21">
        <f t="shared" si="6"/>
        <v>0</v>
      </c>
      <c r="R13" s="20">
        <v>4000</v>
      </c>
      <c r="S13" s="21">
        <f t="shared" si="7"/>
        <v>0</v>
      </c>
      <c r="T13" s="20">
        <v>4000</v>
      </c>
      <c r="U13" s="21">
        <f t="shared" si="1"/>
        <v>0</v>
      </c>
      <c r="V13" s="20">
        <v>4000</v>
      </c>
      <c r="W13" s="21">
        <f t="shared" si="8"/>
        <v>0</v>
      </c>
      <c r="X13" s="20">
        <v>5000</v>
      </c>
      <c r="Y13" s="21">
        <f t="shared" si="9"/>
        <v>0</v>
      </c>
      <c r="Z13" s="20">
        <v>5000</v>
      </c>
      <c r="AA13" s="21">
        <f t="shared" si="10"/>
        <v>0</v>
      </c>
      <c r="AB13" s="20">
        <v>5000</v>
      </c>
      <c r="AC13" s="21">
        <f t="shared" si="11"/>
        <v>0</v>
      </c>
      <c r="AD13" s="20"/>
      <c r="AE13" s="21">
        <f t="shared" si="12"/>
        <v>5000</v>
      </c>
      <c r="AF13" s="22" t="e">
        <f>#REF!+#REF!+#REF!+#REF!+#REF!+#REF!+I13+G13+#REF!+#REF!+K13+#REF!+#REF!+M13+O13+Q13+S13+U13+W13+Y13+AA13+AC13+AE13</f>
        <v>#REF!</v>
      </c>
      <c r="AG13" s="23"/>
      <c r="AH13" s="23"/>
    </row>
    <row r="14" spans="2:34" s="24" customFormat="1" ht="15.6" x14ac:dyDescent="0.3">
      <c r="B14" s="10">
        <v>9</v>
      </c>
      <c r="C14" s="11" t="s">
        <v>32</v>
      </c>
      <c r="D14" s="12" t="s">
        <v>33</v>
      </c>
      <c r="E14" s="12" t="s">
        <v>33</v>
      </c>
      <c r="F14" s="13">
        <v>5000</v>
      </c>
      <c r="G14" s="14">
        <f t="shared" si="2"/>
        <v>0</v>
      </c>
      <c r="H14" s="13">
        <v>2000</v>
      </c>
      <c r="I14" s="14">
        <f t="shared" si="3"/>
        <v>0</v>
      </c>
      <c r="J14" s="15">
        <v>10000</v>
      </c>
      <c r="K14" s="14">
        <f>10000-J14</f>
        <v>0</v>
      </c>
      <c r="L14" s="20">
        <v>4000</v>
      </c>
      <c r="M14" s="19">
        <f t="shared" si="0"/>
        <v>0</v>
      </c>
      <c r="N14" s="20">
        <v>4000</v>
      </c>
      <c r="O14" s="21">
        <f t="shared" si="5"/>
        <v>0</v>
      </c>
      <c r="P14" s="20">
        <v>4000</v>
      </c>
      <c r="Q14" s="21">
        <f t="shared" si="6"/>
        <v>0</v>
      </c>
      <c r="R14" s="20">
        <v>4000</v>
      </c>
      <c r="S14" s="21">
        <f t="shared" si="7"/>
        <v>0</v>
      </c>
      <c r="T14" s="20">
        <v>4000</v>
      </c>
      <c r="U14" s="21">
        <f t="shared" si="1"/>
        <v>0</v>
      </c>
      <c r="V14" s="20">
        <v>4000</v>
      </c>
      <c r="W14" s="21">
        <f t="shared" si="8"/>
        <v>0</v>
      </c>
      <c r="X14" s="20">
        <v>5000</v>
      </c>
      <c r="Y14" s="21">
        <f t="shared" si="9"/>
        <v>0</v>
      </c>
      <c r="Z14" s="20">
        <v>5000</v>
      </c>
      <c r="AA14" s="21">
        <f t="shared" si="10"/>
        <v>0</v>
      </c>
      <c r="AB14" s="20">
        <v>5000</v>
      </c>
      <c r="AC14" s="21">
        <f t="shared" si="11"/>
        <v>0</v>
      </c>
      <c r="AD14" s="20">
        <v>5000</v>
      </c>
      <c r="AE14" s="21">
        <f t="shared" si="12"/>
        <v>0</v>
      </c>
      <c r="AF14" s="22" t="e">
        <f>#REF!+#REF!+#REF!+#REF!+#REF!+#REF!+I14+G14+#REF!+#REF!+K14+#REF!+#REF!+M14+O14+Q14+S14+U14+W14+Y14+AA14+AC14+AE14</f>
        <v>#REF!</v>
      </c>
      <c r="AG14" s="23"/>
      <c r="AH14" s="23"/>
    </row>
    <row r="15" spans="2:34" s="24" customFormat="1" ht="15.6" x14ac:dyDescent="0.3">
      <c r="B15" s="10">
        <v>10</v>
      </c>
      <c r="C15" s="11" t="s">
        <v>34</v>
      </c>
      <c r="D15" s="12" t="s">
        <v>35</v>
      </c>
      <c r="E15" s="12" t="s">
        <v>36</v>
      </c>
      <c r="F15" s="13">
        <v>5000</v>
      </c>
      <c r="G15" s="14">
        <f t="shared" si="2"/>
        <v>0</v>
      </c>
      <c r="H15" s="13">
        <v>2000</v>
      </c>
      <c r="I15" s="14">
        <f t="shared" si="3"/>
        <v>0</v>
      </c>
      <c r="J15" s="15">
        <v>8000</v>
      </c>
      <c r="K15" s="14">
        <f t="shared" si="4"/>
        <v>0</v>
      </c>
      <c r="L15" s="20">
        <v>4000</v>
      </c>
      <c r="M15" s="19">
        <f t="shared" si="0"/>
        <v>0</v>
      </c>
      <c r="N15" s="20">
        <v>4000</v>
      </c>
      <c r="O15" s="21">
        <f t="shared" si="5"/>
        <v>0</v>
      </c>
      <c r="P15" s="20">
        <v>4000</v>
      </c>
      <c r="Q15" s="21">
        <f t="shared" si="6"/>
        <v>0</v>
      </c>
      <c r="R15" s="20">
        <v>4000</v>
      </c>
      <c r="S15" s="21">
        <f t="shared" si="7"/>
        <v>0</v>
      </c>
      <c r="T15" s="20">
        <v>4000</v>
      </c>
      <c r="U15" s="21">
        <f t="shared" si="1"/>
        <v>0</v>
      </c>
      <c r="V15" s="20">
        <v>4000</v>
      </c>
      <c r="W15" s="21">
        <f t="shared" si="8"/>
        <v>0</v>
      </c>
      <c r="X15" s="20">
        <v>4000</v>
      </c>
      <c r="Y15" s="21">
        <f t="shared" si="9"/>
        <v>1000</v>
      </c>
      <c r="Z15" s="20">
        <v>0</v>
      </c>
      <c r="AA15" s="21">
        <f t="shared" si="10"/>
        <v>5000</v>
      </c>
      <c r="AB15" s="20"/>
      <c r="AC15" s="21">
        <f t="shared" si="11"/>
        <v>5000</v>
      </c>
      <c r="AD15" s="20"/>
      <c r="AE15" s="21">
        <f t="shared" si="12"/>
        <v>5000</v>
      </c>
      <c r="AF15" s="22" t="e">
        <f>#REF!+#REF!+#REF!+#REF!+#REF!+#REF!+I15+G15+#REF!+#REF!+K15+#REF!+#REF!+M15+O15+Q15+S15+U15+W15+Y15+AA15+AC15+AE15</f>
        <v>#REF!</v>
      </c>
      <c r="AG15" s="23"/>
      <c r="AH15" s="23"/>
    </row>
    <row r="16" spans="2:34" s="24" customFormat="1" ht="15.6" x14ac:dyDescent="0.3">
      <c r="B16" s="10">
        <v>11</v>
      </c>
      <c r="C16" s="11" t="s">
        <v>37</v>
      </c>
      <c r="D16" s="12" t="s">
        <v>38</v>
      </c>
      <c r="E16" s="12" t="s">
        <v>39</v>
      </c>
      <c r="F16" s="13">
        <v>5000</v>
      </c>
      <c r="G16" s="14">
        <f>5000-F16</f>
        <v>0</v>
      </c>
      <c r="H16" s="13">
        <v>2000</v>
      </c>
      <c r="I16" s="14">
        <f t="shared" si="3"/>
        <v>0</v>
      </c>
      <c r="J16" s="15">
        <v>8000</v>
      </c>
      <c r="K16" s="14">
        <f t="shared" si="4"/>
        <v>0</v>
      </c>
      <c r="L16" s="20">
        <v>4000</v>
      </c>
      <c r="M16" s="19">
        <f t="shared" si="0"/>
        <v>0</v>
      </c>
      <c r="N16" s="20">
        <v>4000</v>
      </c>
      <c r="O16" s="21">
        <f t="shared" si="5"/>
        <v>0</v>
      </c>
      <c r="P16" s="20">
        <v>4000</v>
      </c>
      <c r="Q16" s="21">
        <f t="shared" si="6"/>
        <v>0</v>
      </c>
      <c r="R16" s="20">
        <v>0</v>
      </c>
      <c r="S16" s="21">
        <f t="shared" si="7"/>
        <v>4000</v>
      </c>
      <c r="T16" s="20">
        <v>0</v>
      </c>
      <c r="U16" s="21">
        <f t="shared" si="1"/>
        <v>4000</v>
      </c>
      <c r="V16" s="20"/>
      <c r="W16" s="21">
        <f t="shared" si="8"/>
        <v>4000</v>
      </c>
      <c r="X16" s="20">
        <v>0</v>
      </c>
      <c r="Y16" s="21">
        <f t="shared" si="9"/>
        <v>5000</v>
      </c>
      <c r="Z16" s="20">
        <v>0</v>
      </c>
      <c r="AA16" s="21">
        <f t="shared" si="10"/>
        <v>5000</v>
      </c>
      <c r="AB16" s="20"/>
      <c r="AC16" s="21">
        <f t="shared" si="11"/>
        <v>5000</v>
      </c>
      <c r="AD16" s="20"/>
      <c r="AE16" s="21">
        <f t="shared" si="12"/>
        <v>5000</v>
      </c>
      <c r="AF16" s="22" t="e">
        <f>#REF!+#REF!+#REF!+#REF!+#REF!+#REF!+I16+G16+#REF!+#REF!+K16+#REF!+#REF!+M16+O16+Q16+S16+U16+W16+Y16+AA16+AC16+AE16</f>
        <v>#REF!</v>
      </c>
      <c r="AG16" s="23"/>
      <c r="AH16" s="23"/>
    </row>
    <row r="17" spans="2:34" s="24" customFormat="1" ht="15.6" x14ac:dyDescent="0.3">
      <c r="B17" s="10">
        <v>12</v>
      </c>
      <c r="C17" s="11" t="s">
        <v>40</v>
      </c>
      <c r="D17" s="12" t="s">
        <v>41</v>
      </c>
      <c r="E17" s="12" t="s">
        <v>42</v>
      </c>
      <c r="F17" s="13">
        <v>5000</v>
      </c>
      <c r="G17" s="14">
        <f>5000-F17</f>
        <v>0</v>
      </c>
      <c r="H17" s="13">
        <v>2000</v>
      </c>
      <c r="I17" s="14">
        <f t="shared" si="3"/>
        <v>0</v>
      </c>
      <c r="J17" s="15">
        <v>8000</v>
      </c>
      <c r="K17" s="14">
        <f t="shared" si="4"/>
        <v>0</v>
      </c>
      <c r="L17" s="20">
        <v>4000</v>
      </c>
      <c r="M17" s="19">
        <f t="shared" si="0"/>
        <v>0</v>
      </c>
      <c r="N17" s="20">
        <v>4000</v>
      </c>
      <c r="O17" s="21">
        <f t="shared" si="5"/>
        <v>0</v>
      </c>
      <c r="P17" s="20">
        <v>4000</v>
      </c>
      <c r="Q17" s="21">
        <f t="shared" si="6"/>
        <v>0</v>
      </c>
      <c r="R17" s="20">
        <v>4000</v>
      </c>
      <c r="S17" s="21">
        <f t="shared" si="7"/>
        <v>0</v>
      </c>
      <c r="T17" s="20">
        <v>4000</v>
      </c>
      <c r="U17" s="21">
        <f t="shared" si="1"/>
        <v>0</v>
      </c>
      <c r="V17" s="20">
        <v>4000</v>
      </c>
      <c r="W17" s="21">
        <f t="shared" si="8"/>
        <v>0</v>
      </c>
      <c r="X17" s="20">
        <v>5000</v>
      </c>
      <c r="Y17" s="21">
        <f t="shared" si="9"/>
        <v>0</v>
      </c>
      <c r="Z17" s="20">
        <v>5000</v>
      </c>
      <c r="AA17" s="21">
        <f t="shared" si="10"/>
        <v>0</v>
      </c>
      <c r="AB17" s="20">
        <v>5000</v>
      </c>
      <c r="AC17" s="21">
        <f t="shared" si="11"/>
        <v>0</v>
      </c>
      <c r="AD17" s="20"/>
      <c r="AE17" s="21">
        <f t="shared" si="12"/>
        <v>5000</v>
      </c>
      <c r="AF17" s="22" t="e">
        <f>#REF!+#REF!+#REF!+#REF!+#REF!+#REF!+I17+G17+#REF!+#REF!+K17+#REF!+#REF!+M17+O17+Q17+S17+U17+W17+Y17+AA17+AC17+AE17</f>
        <v>#REF!</v>
      </c>
      <c r="AG17" s="23"/>
      <c r="AH17" s="23"/>
    </row>
    <row r="18" spans="2:34" s="24" customFormat="1" ht="15.6" x14ac:dyDescent="0.3">
      <c r="B18" s="10">
        <v>13</v>
      </c>
      <c r="C18" s="11" t="s">
        <v>43</v>
      </c>
      <c r="D18" s="12" t="s">
        <v>44</v>
      </c>
      <c r="E18" s="12" t="s">
        <v>45</v>
      </c>
      <c r="F18" s="13">
        <v>5000</v>
      </c>
      <c r="G18" s="14">
        <f t="shared" ref="G18:G40" si="13">F18-5000</f>
        <v>0</v>
      </c>
      <c r="H18" s="13">
        <v>2000</v>
      </c>
      <c r="I18" s="14">
        <f t="shared" si="3"/>
        <v>0</v>
      </c>
      <c r="J18" s="15">
        <v>8000</v>
      </c>
      <c r="K18" s="14">
        <f t="shared" si="4"/>
        <v>0</v>
      </c>
      <c r="L18" s="20">
        <v>4000</v>
      </c>
      <c r="M18" s="19">
        <f t="shared" si="0"/>
        <v>0</v>
      </c>
      <c r="N18" s="20">
        <v>4000</v>
      </c>
      <c r="O18" s="21">
        <f t="shared" si="5"/>
        <v>0</v>
      </c>
      <c r="P18" s="20">
        <v>4000</v>
      </c>
      <c r="Q18" s="21">
        <f t="shared" si="6"/>
        <v>0</v>
      </c>
      <c r="R18" s="20">
        <v>4000</v>
      </c>
      <c r="S18" s="21">
        <f t="shared" si="7"/>
        <v>0</v>
      </c>
      <c r="T18" s="20">
        <v>4000</v>
      </c>
      <c r="U18" s="21">
        <f t="shared" si="1"/>
        <v>0</v>
      </c>
      <c r="V18" s="20">
        <v>4000</v>
      </c>
      <c r="W18" s="21">
        <f t="shared" si="8"/>
        <v>0</v>
      </c>
      <c r="X18" s="20">
        <v>5000</v>
      </c>
      <c r="Y18" s="21">
        <f t="shared" si="9"/>
        <v>0</v>
      </c>
      <c r="Z18" s="20">
        <v>5000</v>
      </c>
      <c r="AA18" s="21">
        <f t="shared" si="10"/>
        <v>0</v>
      </c>
      <c r="AB18" s="20">
        <v>5000</v>
      </c>
      <c r="AC18" s="21">
        <f t="shared" si="11"/>
        <v>0</v>
      </c>
      <c r="AD18" s="20">
        <v>5000</v>
      </c>
      <c r="AE18" s="21">
        <f t="shared" si="12"/>
        <v>0</v>
      </c>
      <c r="AF18" s="22" t="e">
        <f>#REF!+#REF!+#REF!+#REF!+#REF!+#REF!+I18+G18+#REF!+#REF!+K18+#REF!+#REF!+M18+O18+Q18+S18+U18+W18+Y18+AA18+AC18+AE18</f>
        <v>#REF!</v>
      </c>
      <c r="AG18" s="23"/>
      <c r="AH18" s="23"/>
    </row>
    <row r="19" spans="2:34" s="9" customFormat="1" ht="15.6" x14ac:dyDescent="0.3">
      <c r="B19" s="5">
        <v>14</v>
      </c>
      <c r="C19" s="27" t="s">
        <v>46</v>
      </c>
      <c r="D19" s="27"/>
      <c r="E19" s="7" t="s">
        <v>11</v>
      </c>
      <c r="F19" s="7" t="s">
        <v>11</v>
      </c>
      <c r="G19" s="7" t="s">
        <v>11</v>
      </c>
      <c r="H19" s="7" t="s">
        <v>11</v>
      </c>
      <c r="I19" s="7" t="s">
        <v>11</v>
      </c>
      <c r="J19" s="7" t="s">
        <v>11</v>
      </c>
      <c r="K19" s="7" t="s">
        <v>11</v>
      </c>
      <c r="L19" s="7" t="s">
        <v>11</v>
      </c>
      <c r="M19" s="7" t="s">
        <v>11</v>
      </c>
      <c r="N19" s="7" t="s">
        <v>11</v>
      </c>
      <c r="O19" s="7" t="s">
        <v>11</v>
      </c>
      <c r="P19" s="7" t="s">
        <v>11</v>
      </c>
      <c r="Q19" s="7" t="s">
        <v>11</v>
      </c>
      <c r="R19" s="7" t="s">
        <v>11</v>
      </c>
      <c r="S19" s="7" t="s">
        <v>11</v>
      </c>
      <c r="T19" s="7" t="s">
        <v>11</v>
      </c>
      <c r="U19" s="7" t="s">
        <v>11</v>
      </c>
      <c r="V19" s="7" t="s">
        <v>11</v>
      </c>
      <c r="W19" s="7" t="s">
        <v>11</v>
      </c>
      <c r="X19" s="7" t="s">
        <v>11</v>
      </c>
      <c r="Y19" s="7" t="s">
        <v>11</v>
      </c>
      <c r="Z19" s="7"/>
      <c r="AA19" s="7"/>
      <c r="AB19" s="7"/>
      <c r="AC19" s="7"/>
      <c r="AD19" s="7"/>
      <c r="AE19" s="7"/>
      <c r="AF19" s="7" t="s">
        <v>11</v>
      </c>
      <c r="AG19" s="8"/>
      <c r="AH19" s="8"/>
    </row>
    <row r="20" spans="2:34" s="24" customFormat="1" ht="15.6" x14ac:dyDescent="0.3">
      <c r="B20" s="10">
        <v>15</v>
      </c>
      <c r="C20" s="11" t="s">
        <v>47</v>
      </c>
      <c r="D20" s="12" t="s">
        <v>48</v>
      </c>
      <c r="E20" s="12" t="s">
        <v>48</v>
      </c>
      <c r="F20" s="13">
        <v>5000</v>
      </c>
      <c r="G20" s="14">
        <f t="shared" si="13"/>
        <v>0</v>
      </c>
      <c r="H20" s="13">
        <v>2000</v>
      </c>
      <c r="I20" s="14">
        <f t="shared" si="3"/>
        <v>0</v>
      </c>
      <c r="J20" s="15">
        <v>8000</v>
      </c>
      <c r="K20" s="14">
        <f t="shared" ref="K20:K45" si="14">8000-J20</f>
        <v>0</v>
      </c>
      <c r="L20" s="20">
        <v>4000</v>
      </c>
      <c r="M20" s="19">
        <f t="shared" si="0"/>
        <v>0</v>
      </c>
      <c r="N20" s="20">
        <v>4000</v>
      </c>
      <c r="O20" s="21">
        <f t="shared" ref="O20:O46" si="15">4000-N20</f>
        <v>0</v>
      </c>
      <c r="P20" s="20">
        <v>4000</v>
      </c>
      <c r="Q20" s="21">
        <f t="shared" ref="Q20:Q46" si="16">4000-P20</f>
        <v>0</v>
      </c>
      <c r="R20" s="20">
        <v>4000</v>
      </c>
      <c r="S20" s="21">
        <f t="shared" ref="S20:S46" si="17">4000-R20</f>
        <v>0</v>
      </c>
      <c r="T20" s="20">
        <v>4000</v>
      </c>
      <c r="U20" s="21">
        <f t="shared" ref="U20:U46" si="18">4000-T20</f>
        <v>0</v>
      </c>
      <c r="V20" s="20">
        <v>4000</v>
      </c>
      <c r="W20" s="21">
        <f t="shared" ref="W20:W46" si="19">4000-V20</f>
        <v>0</v>
      </c>
      <c r="X20" s="20">
        <v>5000</v>
      </c>
      <c r="Y20" s="21">
        <f t="shared" ref="Y20:Y46" si="20">5000-X20</f>
        <v>0</v>
      </c>
      <c r="Z20" s="20">
        <v>5000</v>
      </c>
      <c r="AA20" s="21">
        <f t="shared" ref="AA20:AA46" si="21">5000-Z20</f>
        <v>0</v>
      </c>
      <c r="AB20" s="20">
        <v>5000</v>
      </c>
      <c r="AC20" s="21">
        <f t="shared" ref="AC20:AC46" si="22">5000-AB20</f>
        <v>0</v>
      </c>
      <c r="AD20" s="20"/>
      <c r="AE20" s="21">
        <f t="shared" ref="AE20:AE46" si="23">5000-AD20</f>
        <v>5000</v>
      </c>
      <c r="AF20" s="22" t="e">
        <f>#REF!+#REF!+#REF!+#REF!+#REF!+#REF!+I20+G20+#REF!+#REF!+K20+#REF!+#REF!+M20+O20+Q20+S20+U20+W20+Y20+AA20+AC20+AE20</f>
        <v>#REF!</v>
      </c>
      <c r="AG20" s="23"/>
      <c r="AH20" s="23"/>
    </row>
    <row r="21" spans="2:34" s="24" customFormat="1" ht="15.6" x14ac:dyDescent="0.3">
      <c r="B21" s="10">
        <v>16</v>
      </c>
      <c r="C21" s="11" t="s">
        <v>49</v>
      </c>
      <c r="D21" s="12" t="s">
        <v>50</v>
      </c>
      <c r="E21" s="12" t="s">
        <v>51</v>
      </c>
      <c r="F21" s="13">
        <v>5000</v>
      </c>
      <c r="G21" s="14">
        <f t="shared" si="13"/>
        <v>0</v>
      </c>
      <c r="H21" s="13">
        <v>2000</v>
      </c>
      <c r="I21" s="14">
        <f t="shared" si="3"/>
        <v>0</v>
      </c>
      <c r="J21" s="15">
        <v>8000</v>
      </c>
      <c r="K21" s="14">
        <f t="shared" si="14"/>
        <v>0</v>
      </c>
      <c r="L21" s="20">
        <v>4000</v>
      </c>
      <c r="M21" s="19">
        <f t="shared" si="0"/>
        <v>0</v>
      </c>
      <c r="N21" s="20">
        <v>4000</v>
      </c>
      <c r="O21" s="21">
        <f t="shared" si="15"/>
        <v>0</v>
      </c>
      <c r="P21" s="20">
        <v>4000</v>
      </c>
      <c r="Q21" s="21">
        <f t="shared" si="16"/>
        <v>0</v>
      </c>
      <c r="R21" s="20">
        <v>4000</v>
      </c>
      <c r="S21" s="21">
        <f t="shared" si="17"/>
        <v>0</v>
      </c>
      <c r="T21" s="20">
        <v>4000</v>
      </c>
      <c r="U21" s="21">
        <f t="shared" si="18"/>
        <v>0</v>
      </c>
      <c r="V21" s="20">
        <v>4000</v>
      </c>
      <c r="W21" s="21">
        <f t="shared" si="19"/>
        <v>0</v>
      </c>
      <c r="X21" s="20">
        <v>5000</v>
      </c>
      <c r="Y21" s="21">
        <f t="shared" si="20"/>
        <v>0</v>
      </c>
      <c r="Z21" s="20">
        <v>5000</v>
      </c>
      <c r="AA21" s="21">
        <f t="shared" si="21"/>
        <v>0</v>
      </c>
      <c r="AB21" s="20">
        <v>5000</v>
      </c>
      <c r="AC21" s="21">
        <f t="shared" si="22"/>
        <v>0</v>
      </c>
      <c r="AD21" s="20">
        <v>5000</v>
      </c>
      <c r="AE21" s="21">
        <f t="shared" si="23"/>
        <v>0</v>
      </c>
      <c r="AF21" s="22" t="e">
        <f>#REF!+#REF!+#REF!+#REF!+#REF!+#REF!+I21+G21+#REF!+#REF!+K21+#REF!+#REF!+M21+O21+Q21+S21+U21+W21+Y21+AA21+AC21+AE21</f>
        <v>#REF!</v>
      </c>
      <c r="AG21" s="23"/>
      <c r="AH21" s="23"/>
    </row>
    <row r="22" spans="2:34" s="24" customFormat="1" ht="15.6" x14ac:dyDescent="0.3">
      <c r="B22" s="10">
        <v>17</v>
      </c>
      <c r="C22" s="11" t="s">
        <v>52</v>
      </c>
      <c r="D22" s="12" t="s">
        <v>53</v>
      </c>
      <c r="E22" s="12" t="s">
        <v>54</v>
      </c>
      <c r="F22" s="28">
        <v>5000</v>
      </c>
      <c r="G22" s="14">
        <f t="shared" si="13"/>
        <v>0</v>
      </c>
      <c r="H22" s="13">
        <v>2000</v>
      </c>
      <c r="I22" s="14">
        <f t="shared" si="3"/>
        <v>0</v>
      </c>
      <c r="J22" s="15">
        <v>8000</v>
      </c>
      <c r="K22" s="14">
        <f t="shared" si="14"/>
        <v>0</v>
      </c>
      <c r="L22" s="20">
        <v>4000</v>
      </c>
      <c r="M22" s="19">
        <f t="shared" si="0"/>
        <v>0</v>
      </c>
      <c r="N22" s="20">
        <v>4000</v>
      </c>
      <c r="O22" s="21">
        <f t="shared" si="15"/>
        <v>0</v>
      </c>
      <c r="P22" s="20">
        <v>4000</v>
      </c>
      <c r="Q22" s="21">
        <f t="shared" si="16"/>
        <v>0</v>
      </c>
      <c r="R22" s="20">
        <v>4000</v>
      </c>
      <c r="S22" s="21">
        <f t="shared" si="17"/>
        <v>0</v>
      </c>
      <c r="T22" s="20">
        <v>4000</v>
      </c>
      <c r="U22" s="21">
        <f t="shared" si="18"/>
        <v>0</v>
      </c>
      <c r="V22" s="20">
        <v>4000</v>
      </c>
      <c r="W22" s="21">
        <f t="shared" si="19"/>
        <v>0</v>
      </c>
      <c r="X22" s="20">
        <v>5000</v>
      </c>
      <c r="Y22" s="21">
        <f t="shared" si="20"/>
        <v>0</v>
      </c>
      <c r="Z22" s="20">
        <v>5000</v>
      </c>
      <c r="AA22" s="21">
        <f t="shared" si="21"/>
        <v>0</v>
      </c>
      <c r="AB22" s="20">
        <v>5000</v>
      </c>
      <c r="AC22" s="21">
        <f t="shared" si="22"/>
        <v>0</v>
      </c>
      <c r="AD22" s="20">
        <v>5000</v>
      </c>
      <c r="AE22" s="21">
        <f t="shared" si="23"/>
        <v>0</v>
      </c>
      <c r="AF22" s="22" t="e">
        <f>#REF!+#REF!+#REF!+#REF!+#REF!+#REF!+I22+G22+#REF!+#REF!+K22+#REF!+#REF!+M22+O22+Q22+S22+U22+W22+Y22+AA22+AC22+AE22</f>
        <v>#REF!</v>
      </c>
      <c r="AG22" s="23"/>
      <c r="AH22" s="23"/>
    </row>
    <row r="23" spans="2:34" s="24" customFormat="1" ht="15.6" x14ac:dyDescent="0.3">
      <c r="B23" s="10">
        <v>18</v>
      </c>
      <c r="C23" s="11" t="s">
        <v>55</v>
      </c>
      <c r="D23" s="12" t="s">
        <v>56</v>
      </c>
      <c r="E23" s="12" t="s">
        <v>57</v>
      </c>
      <c r="F23" s="13">
        <v>5000</v>
      </c>
      <c r="G23" s="14">
        <f t="shared" si="13"/>
        <v>0</v>
      </c>
      <c r="H23" s="13">
        <v>2000</v>
      </c>
      <c r="I23" s="14">
        <f t="shared" si="3"/>
        <v>0</v>
      </c>
      <c r="J23" s="15">
        <v>8000</v>
      </c>
      <c r="K23" s="14">
        <f t="shared" si="14"/>
        <v>0</v>
      </c>
      <c r="L23" s="20">
        <v>4000</v>
      </c>
      <c r="M23" s="19">
        <f t="shared" ref="M23:M46" si="24">4000-L23</f>
        <v>0</v>
      </c>
      <c r="N23" s="20">
        <v>4000</v>
      </c>
      <c r="O23" s="21">
        <f t="shared" si="15"/>
        <v>0</v>
      </c>
      <c r="P23" s="20">
        <v>4000</v>
      </c>
      <c r="Q23" s="21">
        <f t="shared" si="16"/>
        <v>0</v>
      </c>
      <c r="R23" s="20">
        <v>4000</v>
      </c>
      <c r="S23" s="21">
        <f t="shared" si="17"/>
        <v>0</v>
      </c>
      <c r="T23" s="20">
        <v>4000</v>
      </c>
      <c r="U23" s="21">
        <f t="shared" si="18"/>
        <v>0</v>
      </c>
      <c r="V23" s="20">
        <v>4000</v>
      </c>
      <c r="W23" s="21">
        <f t="shared" si="19"/>
        <v>0</v>
      </c>
      <c r="X23" s="20">
        <v>5000</v>
      </c>
      <c r="Y23" s="21">
        <f t="shared" si="20"/>
        <v>0</v>
      </c>
      <c r="Z23" s="20">
        <v>5000</v>
      </c>
      <c r="AA23" s="21">
        <f t="shared" si="21"/>
        <v>0</v>
      </c>
      <c r="AB23" s="20">
        <v>5000</v>
      </c>
      <c r="AC23" s="21">
        <f t="shared" si="22"/>
        <v>0</v>
      </c>
      <c r="AD23" s="20">
        <v>5000</v>
      </c>
      <c r="AE23" s="21">
        <f t="shared" si="23"/>
        <v>0</v>
      </c>
      <c r="AF23" s="22" t="e">
        <f>#REF!+#REF!+#REF!+#REF!+#REF!+#REF!+I23+G23+#REF!+#REF!+K23+#REF!+#REF!+M23+O23+Q23+S23+U23+W23+Y23+AA23+AC23+AE23</f>
        <v>#REF!</v>
      </c>
      <c r="AG23" s="23"/>
      <c r="AH23" s="23"/>
    </row>
    <row r="24" spans="2:34" s="24" customFormat="1" ht="15.6" x14ac:dyDescent="0.3">
      <c r="B24" s="10">
        <v>19</v>
      </c>
      <c r="C24" s="11" t="s">
        <v>58</v>
      </c>
      <c r="D24" s="12" t="s">
        <v>59</v>
      </c>
      <c r="E24" s="12" t="s">
        <v>60</v>
      </c>
      <c r="F24" s="13">
        <v>5000</v>
      </c>
      <c r="G24" s="14">
        <f t="shared" si="13"/>
        <v>0</v>
      </c>
      <c r="H24" s="13">
        <v>2000</v>
      </c>
      <c r="I24" s="14">
        <f t="shared" si="3"/>
        <v>0</v>
      </c>
      <c r="J24" s="15">
        <v>8000</v>
      </c>
      <c r="K24" s="14">
        <f t="shared" si="14"/>
        <v>0</v>
      </c>
      <c r="L24" s="20">
        <v>4000</v>
      </c>
      <c r="M24" s="19">
        <f t="shared" si="24"/>
        <v>0</v>
      </c>
      <c r="N24" s="20">
        <v>4000</v>
      </c>
      <c r="O24" s="21">
        <f t="shared" si="15"/>
        <v>0</v>
      </c>
      <c r="P24" s="20">
        <v>4000</v>
      </c>
      <c r="Q24" s="21">
        <f t="shared" si="16"/>
        <v>0</v>
      </c>
      <c r="R24" s="20">
        <v>4000</v>
      </c>
      <c r="S24" s="21">
        <f t="shared" si="17"/>
        <v>0</v>
      </c>
      <c r="T24" s="20">
        <v>4000</v>
      </c>
      <c r="U24" s="21">
        <f t="shared" si="18"/>
        <v>0</v>
      </c>
      <c r="V24" s="20">
        <v>4000</v>
      </c>
      <c r="W24" s="21">
        <f t="shared" si="19"/>
        <v>0</v>
      </c>
      <c r="X24" s="20">
        <v>5000</v>
      </c>
      <c r="Y24" s="21">
        <f t="shared" si="20"/>
        <v>0</v>
      </c>
      <c r="Z24" s="20">
        <v>5000</v>
      </c>
      <c r="AA24" s="21">
        <f t="shared" si="21"/>
        <v>0</v>
      </c>
      <c r="AB24" s="20">
        <v>5000</v>
      </c>
      <c r="AC24" s="21">
        <f t="shared" si="22"/>
        <v>0</v>
      </c>
      <c r="AD24" s="20">
        <v>5000</v>
      </c>
      <c r="AE24" s="21">
        <f t="shared" si="23"/>
        <v>0</v>
      </c>
      <c r="AF24" s="22" t="e">
        <f>#REF!+#REF!+#REF!+#REF!+#REF!+#REF!+I24+G24+#REF!+#REF!+K24+#REF!+#REF!+M24+O24+Q24+S24+U24+W24+Y24+AA24+AC24+AE24</f>
        <v>#REF!</v>
      </c>
      <c r="AG24" s="23"/>
      <c r="AH24" s="23"/>
    </row>
    <row r="25" spans="2:34" s="24" customFormat="1" ht="15.6" x14ac:dyDescent="0.3">
      <c r="B25" s="10">
        <v>20</v>
      </c>
      <c r="C25" s="11" t="s">
        <v>61</v>
      </c>
      <c r="D25" s="12" t="s">
        <v>62</v>
      </c>
      <c r="E25" s="29" t="s">
        <v>63</v>
      </c>
      <c r="F25" s="13">
        <v>5000</v>
      </c>
      <c r="G25" s="14">
        <f t="shared" si="13"/>
        <v>0</v>
      </c>
      <c r="H25" s="13">
        <v>1000</v>
      </c>
      <c r="I25" s="14">
        <f t="shared" si="3"/>
        <v>1000</v>
      </c>
      <c r="J25" s="15"/>
      <c r="K25" s="14"/>
      <c r="L25" s="20">
        <v>4000</v>
      </c>
      <c r="M25" s="19">
        <f t="shared" si="24"/>
        <v>0</v>
      </c>
      <c r="N25" s="20">
        <v>4000</v>
      </c>
      <c r="O25" s="21">
        <f t="shared" si="15"/>
        <v>0</v>
      </c>
      <c r="P25" s="20">
        <v>4000</v>
      </c>
      <c r="Q25" s="21">
        <f t="shared" si="16"/>
        <v>0</v>
      </c>
      <c r="R25" s="20">
        <v>4000</v>
      </c>
      <c r="S25" s="21">
        <f t="shared" si="17"/>
        <v>0</v>
      </c>
      <c r="T25" s="20">
        <v>4000</v>
      </c>
      <c r="U25" s="21">
        <f t="shared" si="18"/>
        <v>0</v>
      </c>
      <c r="V25" s="20">
        <v>4000</v>
      </c>
      <c r="W25" s="21">
        <f t="shared" si="19"/>
        <v>0</v>
      </c>
      <c r="X25" s="20">
        <v>5000</v>
      </c>
      <c r="Y25" s="21">
        <f t="shared" si="20"/>
        <v>0</v>
      </c>
      <c r="Z25" s="20">
        <v>5000</v>
      </c>
      <c r="AA25" s="21">
        <f t="shared" si="21"/>
        <v>0</v>
      </c>
      <c r="AB25" s="20"/>
      <c r="AC25" s="21">
        <f t="shared" si="22"/>
        <v>5000</v>
      </c>
      <c r="AD25" s="20"/>
      <c r="AE25" s="21">
        <f t="shared" si="23"/>
        <v>5000</v>
      </c>
      <c r="AF25" s="22" t="e">
        <f>#REF!+#REF!+#REF!+#REF!+#REF!+#REF!+I25+G25+#REF!+#REF!+K25+#REF!+#REF!+M25+O25+Q25+S25+U25+W25+Y25+AA25+AC25+AE25</f>
        <v>#REF!</v>
      </c>
      <c r="AG25" s="23"/>
      <c r="AH25" s="23"/>
    </row>
    <row r="26" spans="2:34" s="24" customFormat="1" ht="15.6" x14ac:dyDescent="0.3">
      <c r="B26" s="10">
        <v>21</v>
      </c>
      <c r="C26" s="11" t="s">
        <v>64</v>
      </c>
      <c r="D26" s="12" t="s">
        <v>65</v>
      </c>
      <c r="E26" s="12" t="s">
        <v>66</v>
      </c>
      <c r="F26" s="13">
        <v>5000</v>
      </c>
      <c r="G26" s="14">
        <f t="shared" si="13"/>
        <v>0</v>
      </c>
      <c r="H26" s="13">
        <v>2000</v>
      </c>
      <c r="I26" s="14">
        <f t="shared" si="3"/>
        <v>0</v>
      </c>
      <c r="J26" s="15">
        <v>10000</v>
      </c>
      <c r="K26" s="14">
        <f>10000-J26</f>
        <v>0</v>
      </c>
      <c r="L26" s="20">
        <v>4000</v>
      </c>
      <c r="M26" s="19">
        <f t="shared" si="24"/>
        <v>0</v>
      </c>
      <c r="N26" s="20">
        <v>4000</v>
      </c>
      <c r="O26" s="21">
        <f t="shared" si="15"/>
        <v>0</v>
      </c>
      <c r="P26" s="20">
        <v>4000</v>
      </c>
      <c r="Q26" s="21">
        <f t="shared" si="16"/>
        <v>0</v>
      </c>
      <c r="R26" s="20">
        <v>4000</v>
      </c>
      <c r="S26" s="21">
        <f t="shared" si="17"/>
        <v>0</v>
      </c>
      <c r="T26" s="20">
        <v>4000</v>
      </c>
      <c r="U26" s="21">
        <f t="shared" si="18"/>
        <v>0</v>
      </c>
      <c r="V26" s="20">
        <v>4000</v>
      </c>
      <c r="W26" s="21">
        <f t="shared" si="19"/>
        <v>0</v>
      </c>
      <c r="X26" s="20">
        <v>5000</v>
      </c>
      <c r="Y26" s="21">
        <f t="shared" si="20"/>
        <v>0</v>
      </c>
      <c r="Z26" s="20">
        <v>5000</v>
      </c>
      <c r="AA26" s="21">
        <f t="shared" si="21"/>
        <v>0</v>
      </c>
      <c r="AB26" s="20">
        <v>5000</v>
      </c>
      <c r="AC26" s="21">
        <f t="shared" si="22"/>
        <v>0</v>
      </c>
      <c r="AD26" s="20">
        <v>5000</v>
      </c>
      <c r="AE26" s="21">
        <f t="shared" si="23"/>
        <v>0</v>
      </c>
      <c r="AF26" s="22" t="e">
        <f>#REF!+#REF!+#REF!+#REF!+#REF!+#REF!+I26+G26+#REF!+#REF!+K26+#REF!+#REF!+M26+O26+Q26+S26+U26+W26+Y26+AA26+AC26+AE26</f>
        <v>#REF!</v>
      </c>
      <c r="AG26" s="23"/>
      <c r="AH26" s="23"/>
    </row>
    <row r="27" spans="2:34" s="24" customFormat="1" ht="15.6" x14ac:dyDescent="0.3">
      <c r="B27" s="10">
        <v>22</v>
      </c>
      <c r="C27" s="11" t="s">
        <v>67</v>
      </c>
      <c r="D27" s="12" t="s">
        <v>68</v>
      </c>
      <c r="E27" s="12" t="s">
        <v>68</v>
      </c>
      <c r="F27" s="13">
        <v>5000</v>
      </c>
      <c r="G27" s="14">
        <f t="shared" si="13"/>
        <v>0</v>
      </c>
      <c r="H27" s="13">
        <v>2000</v>
      </c>
      <c r="I27" s="14">
        <f t="shared" si="3"/>
        <v>0</v>
      </c>
      <c r="J27" s="15">
        <v>8000</v>
      </c>
      <c r="K27" s="14">
        <f t="shared" si="14"/>
        <v>0</v>
      </c>
      <c r="L27" s="20">
        <v>4000</v>
      </c>
      <c r="M27" s="19">
        <f t="shared" si="24"/>
        <v>0</v>
      </c>
      <c r="N27" s="20">
        <v>4000</v>
      </c>
      <c r="O27" s="21">
        <f t="shared" si="15"/>
        <v>0</v>
      </c>
      <c r="P27" s="20">
        <v>4000</v>
      </c>
      <c r="Q27" s="21">
        <f t="shared" si="16"/>
        <v>0</v>
      </c>
      <c r="R27" s="20">
        <v>4000</v>
      </c>
      <c r="S27" s="21">
        <f t="shared" si="17"/>
        <v>0</v>
      </c>
      <c r="T27" s="20">
        <v>4000</v>
      </c>
      <c r="U27" s="21">
        <f t="shared" si="18"/>
        <v>0</v>
      </c>
      <c r="V27" s="20">
        <v>4000</v>
      </c>
      <c r="W27" s="21">
        <f t="shared" si="19"/>
        <v>0</v>
      </c>
      <c r="X27" s="20">
        <v>5000</v>
      </c>
      <c r="Y27" s="21">
        <f t="shared" si="20"/>
        <v>0</v>
      </c>
      <c r="Z27" s="20">
        <v>5000</v>
      </c>
      <c r="AA27" s="21">
        <f t="shared" si="21"/>
        <v>0</v>
      </c>
      <c r="AB27" s="20">
        <v>5000</v>
      </c>
      <c r="AC27" s="21">
        <f t="shared" si="22"/>
        <v>0</v>
      </c>
      <c r="AD27" s="20"/>
      <c r="AE27" s="21">
        <f t="shared" si="23"/>
        <v>5000</v>
      </c>
      <c r="AF27" s="22" t="e">
        <f>#REF!+#REF!+#REF!+#REF!+#REF!+#REF!+I27+G27+#REF!+#REF!+K27+#REF!+#REF!+M27+O27+Q27+S27+U27+W27+Y27+AA27+AC27+AE27</f>
        <v>#REF!</v>
      </c>
      <c r="AG27" s="23"/>
      <c r="AH27" s="23"/>
    </row>
    <row r="28" spans="2:34" s="24" customFormat="1" ht="15.6" x14ac:dyDescent="0.3">
      <c r="B28" s="10">
        <v>23</v>
      </c>
      <c r="C28" s="11" t="s">
        <v>69</v>
      </c>
      <c r="D28" s="12" t="s">
        <v>70</v>
      </c>
      <c r="E28" s="12" t="s">
        <v>71</v>
      </c>
      <c r="F28" s="13">
        <v>5000</v>
      </c>
      <c r="G28" s="14">
        <f t="shared" si="13"/>
        <v>0</v>
      </c>
      <c r="H28" s="13">
        <v>2000</v>
      </c>
      <c r="I28" s="14">
        <f t="shared" si="3"/>
        <v>0</v>
      </c>
      <c r="J28" s="15">
        <v>8000</v>
      </c>
      <c r="K28" s="14">
        <f t="shared" si="14"/>
        <v>0</v>
      </c>
      <c r="L28" s="20">
        <v>4000</v>
      </c>
      <c r="M28" s="19">
        <f t="shared" si="24"/>
        <v>0</v>
      </c>
      <c r="N28" s="20">
        <v>4000</v>
      </c>
      <c r="O28" s="21">
        <f t="shared" si="15"/>
        <v>0</v>
      </c>
      <c r="P28" s="20">
        <v>4000</v>
      </c>
      <c r="Q28" s="21">
        <f t="shared" si="16"/>
        <v>0</v>
      </c>
      <c r="R28" s="20">
        <v>4000</v>
      </c>
      <c r="S28" s="21">
        <f t="shared" si="17"/>
        <v>0</v>
      </c>
      <c r="T28" s="20">
        <v>4000</v>
      </c>
      <c r="U28" s="21">
        <f t="shared" si="18"/>
        <v>0</v>
      </c>
      <c r="V28" s="20">
        <v>4000</v>
      </c>
      <c r="W28" s="21">
        <f t="shared" si="19"/>
        <v>0</v>
      </c>
      <c r="X28" s="20">
        <v>5000</v>
      </c>
      <c r="Y28" s="21">
        <f t="shared" si="20"/>
        <v>0</v>
      </c>
      <c r="Z28" s="20">
        <v>5000</v>
      </c>
      <c r="AA28" s="21">
        <f t="shared" si="21"/>
        <v>0</v>
      </c>
      <c r="AB28" s="20">
        <v>5000</v>
      </c>
      <c r="AC28" s="21">
        <f t="shared" si="22"/>
        <v>0</v>
      </c>
      <c r="AD28" s="20">
        <v>5000</v>
      </c>
      <c r="AE28" s="21">
        <f t="shared" si="23"/>
        <v>0</v>
      </c>
      <c r="AF28" s="22" t="e">
        <f>#REF!+#REF!+#REF!+#REF!+#REF!+#REF!+I28+G28+#REF!+#REF!+K28+#REF!+#REF!+M28+O28+Q28+S28+U28+W28+Y28+AA28+AC28+AE28</f>
        <v>#REF!</v>
      </c>
      <c r="AG28" s="23"/>
      <c r="AH28" s="23"/>
    </row>
    <row r="29" spans="2:34" s="24" customFormat="1" ht="15.6" x14ac:dyDescent="0.3">
      <c r="B29" s="10">
        <v>24</v>
      </c>
      <c r="C29" s="11" t="s">
        <v>72</v>
      </c>
      <c r="D29" s="12" t="s">
        <v>73</v>
      </c>
      <c r="E29" s="12" t="s">
        <v>74</v>
      </c>
      <c r="F29" s="13">
        <v>5000</v>
      </c>
      <c r="G29" s="14">
        <f t="shared" si="13"/>
        <v>0</v>
      </c>
      <c r="H29" s="13">
        <v>2000</v>
      </c>
      <c r="I29" s="14">
        <f t="shared" si="3"/>
        <v>0</v>
      </c>
      <c r="J29" s="15">
        <v>8000</v>
      </c>
      <c r="K29" s="14">
        <f t="shared" si="14"/>
        <v>0</v>
      </c>
      <c r="L29" s="20">
        <v>4000</v>
      </c>
      <c r="M29" s="19">
        <f t="shared" si="24"/>
        <v>0</v>
      </c>
      <c r="N29" s="20">
        <v>4000</v>
      </c>
      <c r="O29" s="21">
        <f t="shared" si="15"/>
        <v>0</v>
      </c>
      <c r="P29" s="20">
        <v>4000</v>
      </c>
      <c r="Q29" s="21">
        <f t="shared" si="16"/>
        <v>0</v>
      </c>
      <c r="R29" s="20">
        <v>4000</v>
      </c>
      <c r="S29" s="21">
        <f t="shared" si="17"/>
        <v>0</v>
      </c>
      <c r="T29" s="20">
        <v>4000</v>
      </c>
      <c r="U29" s="21">
        <f t="shared" si="18"/>
        <v>0</v>
      </c>
      <c r="V29" s="20">
        <v>4000</v>
      </c>
      <c r="W29" s="21">
        <f t="shared" si="19"/>
        <v>0</v>
      </c>
      <c r="X29" s="20">
        <v>5000</v>
      </c>
      <c r="Y29" s="21">
        <f t="shared" si="20"/>
        <v>0</v>
      </c>
      <c r="Z29" s="20">
        <v>5000</v>
      </c>
      <c r="AA29" s="21">
        <f t="shared" si="21"/>
        <v>0</v>
      </c>
      <c r="AB29" s="20">
        <v>5000</v>
      </c>
      <c r="AC29" s="21">
        <f t="shared" si="22"/>
        <v>0</v>
      </c>
      <c r="AD29" s="20">
        <v>5000</v>
      </c>
      <c r="AE29" s="21">
        <f t="shared" si="23"/>
        <v>0</v>
      </c>
      <c r="AF29" s="22" t="e">
        <f>#REF!+#REF!+#REF!+#REF!+#REF!+#REF!+I29+G29+#REF!+#REF!+K29+#REF!+#REF!+M29+O29+Q29+S29+U29+W29+Y29+AA29+AC29+AE29</f>
        <v>#REF!</v>
      </c>
      <c r="AG29" s="23"/>
      <c r="AH29" s="23"/>
    </row>
    <row r="30" spans="2:34" s="24" customFormat="1" ht="15.6" x14ac:dyDescent="0.3">
      <c r="B30" s="10">
        <v>25</v>
      </c>
      <c r="C30" s="11" t="s">
        <v>75</v>
      </c>
      <c r="D30" s="12" t="s">
        <v>76</v>
      </c>
      <c r="E30" s="12" t="s">
        <v>77</v>
      </c>
      <c r="F30" s="28">
        <v>5000</v>
      </c>
      <c r="G30" s="14">
        <f t="shared" si="13"/>
        <v>0</v>
      </c>
      <c r="H30" s="13">
        <v>2000</v>
      </c>
      <c r="I30" s="14">
        <f t="shared" si="3"/>
        <v>0</v>
      </c>
      <c r="J30" s="15"/>
      <c r="K30" s="14"/>
      <c r="L30" s="20">
        <v>4000</v>
      </c>
      <c r="M30" s="19">
        <f t="shared" si="24"/>
        <v>0</v>
      </c>
      <c r="N30" s="20">
        <v>4000</v>
      </c>
      <c r="O30" s="21">
        <f t="shared" si="15"/>
        <v>0</v>
      </c>
      <c r="P30" s="20">
        <v>4000</v>
      </c>
      <c r="Q30" s="21">
        <f t="shared" si="16"/>
        <v>0</v>
      </c>
      <c r="R30" s="20">
        <v>4000</v>
      </c>
      <c r="S30" s="21">
        <f t="shared" si="17"/>
        <v>0</v>
      </c>
      <c r="T30" s="20">
        <v>4000</v>
      </c>
      <c r="U30" s="21">
        <f t="shared" si="18"/>
        <v>0</v>
      </c>
      <c r="V30" s="20">
        <v>0</v>
      </c>
      <c r="W30" s="21">
        <f t="shared" si="19"/>
        <v>4000</v>
      </c>
      <c r="X30" s="20">
        <v>5000</v>
      </c>
      <c r="Y30" s="21">
        <f t="shared" si="20"/>
        <v>0</v>
      </c>
      <c r="Z30" s="20">
        <v>5000</v>
      </c>
      <c r="AA30" s="21">
        <f t="shared" si="21"/>
        <v>0</v>
      </c>
      <c r="AB30" s="20"/>
      <c r="AC30" s="21">
        <f t="shared" si="22"/>
        <v>5000</v>
      </c>
      <c r="AD30" s="20"/>
      <c r="AE30" s="21">
        <f t="shared" si="23"/>
        <v>5000</v>
      </c>
      <c r="AF30" s="22" t="e">
        <f>#REF!+#REF!+#REF!+#REF!+#REF!+#REF!+I30+G30+#REF!+#REF!+K30+#REF!+#REF!+M30+O30+Q30+S30+U30+W30+Y30+AA30+AC30+AE30</f>
        <v>#REF!</v>
      </c>
      <c r="AG30" s="23"/>
      <c r="AH30" s="23"/>
    </row>
    <row r="31" spans="2:34" s="24" customFormat="1" ht="15.6" x14ac:dyDescent="0.3">
      <c r="B31" s="10">
        <v>26</v>
      </c>
      <c r="C31" s="11" t="s">
        <v>78</v>
      </c>
      <c r="D31" s="12" t="s">
        <v>79</v>
      </c>
      <c r="E31" s="29" t="s">
        <v>51</v>
      </c>
      <c r="F31" s="28">
        <v>5000</v>
      </c>
      <c r="G31" s="14">
        <f t="shared" si="13"/>
        <v>0</v>
      </c>
      <c r="H31" s="13">
        <v>2000</v>
      </c>
      <c r="I31" s="14">
        <f t="shared" si="3"/>
        <v>0</v>
      </c>
      <c r="J31" s="15">
        <v>8000</v>
      </c>
      <c r="K31" s="14">
        <f t="shared" si="14"/>
        <v>0</v>
      </c>
      <c r="L31" s="20">
        <v>4000</v>
      </c>
      <c r="M31" s="19">
        <f t="shared" si="24"/>
        <v>0</v>
      </c>
      <c r="N31" s="20">
        <v>4000</v>
      </c>
      <c r="O31" s="21">
        <f t="shared" si="15"/>
        <v>0</v>
      </c>
      <c r="P31" s="20">
        <v>4000</v>
      </c>
      <c r="Q31" s="21">
        <f t="shared" si="16"/>
        <v>0</v>
      </c>
      <c r="R31" s="20">
        <v>4000</v>
      </c>
      <c r="S31" s="21">
        <f t="shared" si="17"/>
        <v>0</v>
      </c>
      <c r="T31" s="20">
        <v>4000</v>
      </c>
      <c r="U31" s="21">
        <f t="shared" si="18"/>
        <v>0</v>
      </c>
      <c r="V31" s="20">
        <v>4000</v>
      </c>
      <c r="W31" s="21">
        <f t="shared" si="19"/>
        <v>0</v>
      </c>
      <c r="X31" s="20">
        <v>5000</v>
      </c>
      <c r="Y31" s="21">
        <f t="shared" si="20"/>
        <v>0</v>
      </c>
      <c r="Z31" s="20">
        <v>5000</v>
      </c>
      <c r="AA31" s="21">
        <f t="shared" si="21"/>
        <v>0</v>
      </c>
      <c r="AB31" s="20">
        <v>5000</v>
      </c>
      <c r="AC31" s="21">
        <f t="shared" si="22"/>
        <v>0</v>
      </c>
      <c r="AD31" s="20"/>
      <c r="AE31" s="21">
        <f t="shared" si="23"/>
        <v>5000</v>
      </c>
      <c r="AF31" s="22" t="e">
        <f>#REF!+#REF!+#REF!+#REF!+#REF!+#REF!+I31+G31+#REF!+#REF!+K31+#REF!+#REF!+M31+O31+Q31+S31+U31+W31+Y31+AA31+AC31+AE31</f>
        <v>#REF!</v>
      </c>
      <c r="AG31" s="23"/>
      <c r="AH31" s="23"/>
    </row>
    <row r="32" spans="2:34" s="24" customFormat="1" ht="15.6" x14ac:dyDescent="0.3">
      <c r="B32" s="10">
        <v>27</v>
      </c>
      <c r="C32" s="11" t="s">
        <v>80</v>
      </c>
      <c r="D32" s="12" t="s">
        <v>81</v>
      </c>
      <c r="E32" s="12" t="s">
        <v>81</v>
      </c>
      <c r="F32" s="13">
        <v>5000</v>
      </c>
      <c r="G32" s="14">
        <f t="shared" si="13"/>
        <v>0</v>
      </c>
      <c r="H32" s="13">
        <v>2000</v>
      </c>
      <c r="I32" s="14">
        <f t="shared" si="3"/>
        <v>0</v>
      </c>
      <c r="J32" s="15">
        <v>10000</v>
      </c>
      <c r="K32" s="14">
        <f>10000-J32</f>
        <v>0</v>
      </c>
      <c r="L32" s="20">
        <v>4000</v>
      </c>
      <c r="M32" s="19">
        <f t="shared" si="24"/>
        <v>0</v>
      </c>
      <c r="N32" s="20">
        <v>4000</v>
      </c>
      <c r="O32" s="21">
        <f t="shared" si="15"/>
        <v>0</v>
      </c>
      <c r="P32" s="20">
        <v>4000</v>
      </c>
      <c r="Q32" s="21">
        <f t="shared" si="16"/>
        <v>0</v>
      </c>
      <c r="R32" s="20">
        <v>4000</v>
      </c>
      <c r="S32" s="21">
        <f t="shared" si="17"/>
        <v>0</v>
      </c>
      <c r="T32" s="20">
        <v>4000</v>
      </c>
      <c r="U32" s="21">
        <f t="shared" si="18"/>
        <v>0</v>
      </c>
      <c r="V32" s="20">
        <v>4000</v>
      </c>
      <c r="W32" s="21">
        <f t="shared" si="19"/>
        <v>0</v>
      </c>
      <c r="X32" s="20">
        <v>5000</v>
      </c>
      <c r="Y32" s="21">
        <f t="shared" si="20"/>
        <v>0</v>
      </c>
      <c r="Z32" s="20">
        <v>5000</v>
      </c>
      <c r="AA32" s="21">
        <f t="shared" si="21"/>
        <v>0</v>
      </c>
      <c r="AB32" s="20">
        <v>5000</v>
      </c>
      <c r="AC32" s="21">
        <f t="shared" si="22"/>
        <v>0</v>
      </c>
      <c r="AD32" s="20">
        <v>5000</v>
      </c>
      <c r="AE32" s="21">
        <f t="shared" si="23"/>
        <v>0</v>
      </c>
      <c r="AF32" s="22" t="e">
        <f>#REF!+#REF!+#REF!+#REF!+#REF!+#REF!+I32+G32+#REF!+#REF!+K32+#REF!+#REF!+M32+O32+Q32+S32+U32+W32+Y32+AA32+AC32+AE32</f>
        <v>#REF!</v>
      </c>
      <c r="AG32" s="23"/>
      <c r="AH32" s="23"/>
    </row>
    <row r="33" spans="2:34" s="24" customFormat="1" ht="15.6" x14ac:dyDescent="0.3">
      <c r="B33" s="10">
        <v>28</v>
      </c>
      <c r="C33" s="11" t="s">
        <v>82</v>
      </c>
      <c r="D33" s="12" t="s">
        <v>83</v>
      </c>
      <c r="E33" s="12" t="s">
        <v>84</v>
      </c>
      <c r="F33" s="13">
        <v>5000</v>
      </c>
      <c r="G33" s="14">
        <f t="shared" si="13"/>
        <v>0</v>
      </c>
      <c r="H33" s="13">
        <v>2000</v>
      </c>
      <c r="I33" s="14">
        <f t="shared" si="3"/>
        <v>0</v>
      </c>
      <c r="J33" s="15">
        <v>8000</v>
      </c>
      <c r="K33" s="14">
        <f t="shared" si="14"/>
        <v>0</v>
      </c>
      <c r="L33" s="20">
        <v>4000</v>
      </c>
      <c r="M33" s="19">
        <f t="shared" si="24"/>
        <v>0</v>
      </c>
      <c r="N33" s="20">
        <v>4000</v>
      </c>
      <c r="O33" s="21">
        <f t="shared" si="15"/>
        <v>0</v>
      </c>
      <c r="P33" s="20">
        <v>4000</v>
      </c>
      <c r="Q33" s="21">
        <f t="shared" si="16"/>
        <v>0</v>
      </c>
      <c r="R33" s="20">
        <v>4000</v>
      </c>
      <c r="S33" s="21">
        <f t="shared" si="17"/>
        <v>0</v>
      </c>
      <c r="T33" s="20">
        <v>4000</v>
      </c>
      <c r="U33" s="21">
        <f t="shared" si="18"/>
        <v>0</v>
      </c>
      <c r="V33" s="20">
        <v>4000</v>
      </c>
      <c r="W33" s="21">
        <f t="shared" si="19"/>
        <v>0</v>
      </c>
      <c r="X33" s="20">
        <v>5000</v>
      </c>
      <c r="Y33" s="21">
        <f t="shared" si="20"/>
        <v>0</v>
      </c>
      <c r="Z33" s="20">
        <v>5000</v>
      </c>
      <c r="AA33" s="21">
        <f t="shared" si="21"/>
        <v>0</v>
      </c>
      <c r="AB33" s="20">
        <v>5000</v>
      </c>
      <c r="AC33" s="21">
        <f t="shared" si="22"/>
        <v>0</v>
      </c>
      <c r="AD33" s="20">
        <v>5000</v>
      </c>
      <c r="AE33" s="21">
        <f t="shared" si="23"/>
        <v>0</v>
      </c>
      <c r="AF33" s="22" t="e">
        <f>#REF!+#REF!+#REF!+#REF!+#REF!+#REF!+I33+G33+#REF!+#REF!+K33+#REF!+#REF!+M33+O33+Q33+S33+U33+W33+Y33+AA33+AC33+AE33</f>
        <v>#REF!</v>
      </c>
      <c r="AG33" s="23"/>
      <c r="AH33" s="23"/>
    </row>
    <row r="34" spans="2:34" s="24" customFormat="1" ht="15.6" x14ac:dyDescent="0.3">
      <c r="B34" s="10">
        <v>29</v>
      </c>
      <c r="C34" s="11" t="s">
        <v>85</v>
      </c>
      <c r="D34" s="12" t="s">
        <v>86</v>
      </c>
      <c r="E34" s="29" t="s">
        <v>87</v>
      </c>
      <c r="F34" s="15">
        <v>5000</v>
      </c>
      <c r="G34" s="14">
        <f t="shared" si="13"/>
        <v>0</v>
      </c>
      <c r="H34" s="13">
        <v>2000</v>
      </c>
      <c r="I34" s="14">
        <f t="shared" si="3"/>
        <v>0</v>
      </c>
      <c r="J34" s="15">
        <v>8000</v>
      </c>
      <c r="K34" s="14">
        <f t="shared" si="14"/>
        <v>0</v>
      </c>
      <c r="L34" s="20">
        <v>4000</v>
      </c>
      <c r="M34" s="19">
        <f t="shared" si="24"/>
        <v>0</v>
      </c>
      <c r="N34" s="20">
        <v>4000</v>
      </c>
      <c r="O34" s="21">
        <f t="shared" si="15"/>
        <v>0</v>
      </c>
      <c r="P34" s="20">
        <v>4000</v>
      </c>
      <c r="Q34" s="21">
        <f t="shared" si="16"/>
        <v>0</v>
      </c>
      <c r="R34" s="20">
        <v>4000</v>
      </c>
      <c r="S34" s="21">
        <f t="shared" si="17"/>
        <v>0</v>
      </c>
      <c r="T34" s="20">
        <v>4000</v>
      </c>
      <c r="U34" s="21">
        <f t="shared" si="18"/>
        <v>0</v>
      </c>
      <c r="V34" s="20">
        <v>4000</v>
      </c>
      <c r="W34" s="21">
        <f t="shared" si="19"/>
        <v>0</v>
      </c>
      <c r="X34" s="20">
        <v>5000</v>
      </c>
      <c r="Y34" s="21">
        <f t="shared" si="20"/>
        <v>0</v>
      </c>
      <c r="Z34" s="20">
        <v>5000</v>
      </c>
      <c r="AA34" s="21">
        <f t="shared" si="21"/>
        <v>0</v>
      </c>
      <c r="AB34" s="20">
        <v>5000</v>
      </c>
      <c r="AC34" s="21">
        <f t="shared" si="22"/>
        <v>0</v>
      </c>
      <c r="AD34" s="20">
        <v>5000</v>
      </c>
      <c r="AE34" s="21">
        <f t="shared" si="23"/>
        <v>0</v>
      </c>
      <c r="AF34" s="22" t="e">
        <f>#REF!+#REF!+#REF!+#REF!+#REF!+#REF!+I34+G34+#REF!+#REF!+K34+#REF!+#REF!+M34+O34+Q34+S34+U34+W34+Y34+AA34+AC34+AE34</f>
        <v>#REF!</v>
      </c>
      <c r="AG34" s="23"/>
      <c r="AH34" s="23"/>
    </row>
    <row r="35" spans="2:34" s="24" customFormat="1" ht="15.6" x14ac:dyDescent="0.3">
      <c r="B35" s="10">
        <v>30</v>
      </c>
      <c r="C35" s="11" t="s">
        <v>88</v>
      </c>
      <c r="D35" s="12" t="s">
        <v>89</v>
      </c>
      <c r="E35" s="12" t="s">
        <v>90</v>
      </c>
      <c r="F35" s="13">
        <v>5000</v>
      </c>
      <c r="G35" s="14">
        <f>5000-F35</f>
        <v>0</v>
      </c>
      <c r="H35" s="13">
        <v>2000</v>
      </c>
      <c r="I35" s="14">
        <f t="shared" si="3"/>
        <v>0</v>
      </c>
      <c r="J35" s="15">
        <v>8000</v>
      </c>
      <c r="K35" s="14">
        <f t="shared" si="14"/>
        <v>0</v>
      </c>
      <c r="L35" s="20">
        <v>4000</v>
      </c>
      <c r="M35" s="19">
        <f t="shared" si="24"/>
        <v>0</v>
      </c>
      <c r="N35" s="20">
        <v>4000</v>
      </c>
      <c r="O35" s="21">
        <f t="shared" si="15"/>
        <v>0</v>
      </c>
      <c r="P35" s="20">
        <v>4000</v>
      </c>
      <c r="Q35" s="21">
        <f t="shared" si="16"/>
        <v>0</v>
      </c>
      <c r="R35" s="20">
        <v>4000</v>
      </c>
      <c r="S35" s="21">
        <f t="shared" si="17"/>
        <v>0</v>
      </c>
      <c r="T35" s="20">
        <v>4000</v>
      </c>
      <c r="U35" s="21">
        <f t="shared" si="18"/>
        <v>0</v>
      </c>
      <c r="V35" s="20">
        <v>4000</v>
      </c>
      <c r="W35" s="21">
        <f t="shared" si="19"/>
        <v>0</v>
      </c>
      <c r="X35" s="20">
        <v>5000</v>
      </c>
      <c r="Y35" s="21">
        <f t="shared" si="20"/>
        <v>0</v>
      </c>
      <c r="Z35" s="20">
        <v>5000</v>
      </c>
      <c r="AA35" s="21">
        <f t="shared" si="21"/>
        <v>0</v>
      </c>
      <c r="AB35" s="20"/>
      <c r="AC35" s="21">
        <f t="shared" si="22"/>
        <v>5000</v>
      </c>
      <c r="AD35" s="20"/>
      <c r="AE35" s="21">
        <f t="shared" si="23"/>
        <v>5000</v>
      </c>
      <c r="AF35" s="22" t="e">
        <f>#REF!+#REF!+#REF!+#REF!+#REF!+#REF!+I35+G35+#REF!+#REF!+K35+#REF!+#REF!+M35+O35+Q35+S35+U35+W35+Y35+AA35+AC35+AE35</f>
        <v>#REF!</v>
      </c>
      <c r="AG35" s="23"/>
      <c r="AH35" s="23"/>
    </row>
    <row r="36" spans="2:34" s="24" customFormat="1" ht="15.6" x14ac:dyDescent="0.3">
      <c r="B36" s="10">
        <v>31</v>
      </c>
      <c r="C36" s="11" t="s">
        <v>91</v>
      </c>
      <c r="D36" s="12" t="s">
        <v>92</v>
      </c>
      <c r="E36" s="12" t="s">
        <v>92</v>
      </c>
      <c r="F36" s="13">
        <v>5000</v>
      </c>
      <c r="G36" s="14">
        <f t="shared" si="13"/>
        <v>0</v>
      </c>
      <c r="H36" s="13">
        <v>0</v>
      </c>
      <c r="I36" s="14">
        <f t="shared" si="3"/>
        <v>2000</v>
      </c>
      <c r="J36" s="15"/>
      <c r="K36" s="14"/>
      <c r="L36" s="20">
        <v>4000</v>
      </c>
      <c r="M36" s="19">
        <f t="shared" si="24"/>
        <v>0</v>
      </c>
      <c r="N36" s="20">
        <v>4000</v>
      </c>
      <c r="O36" s="21">
        <f t="shared" si="15"/>
        <v>0</v>
      </c>
      <c r="P36" s="20">
        <v>4000</v>
      </c>
      <c r="Q36" s="21">
        <f t="shared" si="16"/>
        <v>0</v>
      </c>
      <c r="R36" s="20">
        <v>0</v>
      </c>
      <c r="S36" s="21">
        <f t="shared" si="17"/>
        <v>4000</v>
      </c>
      <c r="T36" s="20">
        <v>0</v>
      </c>
      <c r="U36" s="21">
        <f t="shared" si="18"/>
        <v>4000</v>
      </c>
      <c r="V36" s="20">
        <v>0</v>
      </c>
      <c r="W36" s="21">
        <f t="shared" si="19"/>
        <v>4000</v>
      </c>
      <c r="X36" s="20">
        <v>0</v>
      </c>
      <c r="Y36" s="21">
        <f t="shared" si="20"/>
        <v>5000</v>
      </c>
      <c r="Z36" s="20">
        <v>0</v>
      </c>
      <c r="AA36" s="21">
        <f t="shared" si="21"/>
        <v>5000</v>
      </c>
      <c r="AB36" s="20"/>
      <c r="AC36" s="21">
        <f t="shared" si="22"/>
        <v>5000</v>
      </c>
      <c r="AD36" s="20"/>
      <c r="AE36" s="21">
        <f t="shared" si="23"/>
        <v>5000</v>
      </c>
      <c r="AF36" s="22" t="e">
        <f>#REF!+#REF!+#REF!+#REF!+#REF!+#REF!+I36+G36+#REF!+#REF!+K36+#REF!+#REF!+M36+O36+Q36+S36+U36+W36+Y36+AA36+AC36+AE36</f>
        <v>#REF!</v>
      </c>
      <c r="AG36" s="23"/>
      <c r="AH36" s="23"/>
    </row>
    <row r="37" spans="2:34" s="24" customFormat="1" ht="15.6" x14ac:dyDescent="0.3">
      <c r="B37" s="10">
        <v>32</v>
      </c>
      <c r="C37" s="11" t="s">
        <v>93</v>
      </c>
      <c r="D37" s="12" t="s">
        <v>94</v>
      </c>
      <c r="E37" s="12" t="s">
        <v>95</v>
      </c>
      <c r="F37" s="13">
        <v>5000</v>
      </c>
      <c r="G37" s="14">
        <f t="shared" si="13"/>
        <v>0</v>
      </c>
      <c r="H37" s="13">
        <v>2000</v>
      </c>
      <c r="I37" s="14">
        <f t="shared" si="3"/>
        <v>0</v>
      </c>
      <c r="J37" s="15">
        <v>8000</v>
      </c>
      <c r="K37" s="14">
        <f t="shared" si="14"/>
        <v>0</v>
      </c>
      <c r="L37" s="20">
        <v>4000</v>
      </c>
      <c r="M37" s="19">
        <f t="shared" si="24"/>
        <v>0</v>
      </c>
      <c r="N37" s="20">
        <v>4000</v>
      </c>
      <c r="O37" s="21">
        <f t="shared" si="15"/>
        <v>0</v>
      </c>
      <c r="P37" s="20">
        <v>4000</v>
      </c>
      <c r="Q37" s="21">
        <f t="shared" si="16"/>
        <v>0</v>
      </c>
      <c r="R37" s="20">
        <v>4000</v>
      </c>
      <c r="S37" s="21">
        <f t="shared" si="17"/>
        <v>0</v>
      </c>
      <c r="T37" s="20">
        <v>4000</v>
      </c>
      <c r="U37" s="21">
        <f t="shared" si="18"/>
        <v>0</v>
      </c>
      <c r="V37" s="20">
        <v>4000</v>
      </c>
      <c r="W37" s="21">
        <f t="shared" si="19"/>
        <v>0</v>
      </c>
      <c r="X37" s="20">
        <v>5000</v>
      </c>
      <c r="Y37" s="21">
        <f t="shared" si="20"/>
        <v>0</v>
      </c>
      <c r="Z37" s="20">
        <v>5000</v>
      </c>
      <c r="AA37" s="21">
        <f t="shared" si="21"/>
        <v>0</v>
      </c>
      <c r="AB37" s="20">
        <v>5000</v>
      </c>
      <c r="AC37" s="21">
        <f t="shared" si="22"/>
        <v>0</v>
      </c>
      <c r="AD37" s="20"/>
      <c r="AE37" s="21">
        <f t="shared" si="23"/>
        <v>5000</v>
      </c>
      <c r="AF37" s="22" t="e">
        <f>#REF!+#REF!+#REF!+#REF!+#REF!+#REF!+I37+G37+#REF!+#REF!+K37+#REF!+#REF!+M37+O37+Q37+S37+U37+W37+Y37+AA37+AC37+AE37</f>
        <v>#REF!</v>
      </c>
      <c r="AG37" s="23"/>
      <c r="AH37" s="23"/>
    </row>
    <row r="38" spans="2:34" s="24" customFormat="1" ht="15.6" x14ac:dyDescent="0.3">
      <c r="B38" s="10">
        <v>33</v>
      </c>
      <c r="C38" s="11" t="s">
        <v>96</v>
      </c>
      <c r="D38" s="12" t="s">
        <v>97</v>
      </c>
      <c r="E38" s="29" t="s">
        <v>98</v>
      </c>
      <c r="F38" s="28">
        <v>5000</v>
      </c>
      <c r="G38" s="14">
        <f t="shared" si="13"/>
        <v>0</v>
      </c>
      <c r="H38" s="13">
        <v>2000</v>
      </c>
      <c r="I38" s="14">
        <f t="shared" si="3"/>
        <v>0</v>
      </c>
      <c r="J38" s="15">
        <v>8000</v>
      </c>
      <c r="K38" s="14">
        <f t="shared" si="14"/>
        <v>0</v>
      </c>
      <c r="L38" s="20">
        <v>4000</v>
      </c>
      <c r="M38" s="19">
        <f t="shared" si="24"/>
        <v>0</v>
      </c>
      <c r="N38" s="20">
        <v>4000</v>
      </c>
      <c r="O38" s="21">
        <f t="shared" si="15"/>
        <v>0</v>
      </c>
      <c r="P38" s="20">
        <v>4000</v>
      </c>
      <c r="Q38" s="21">
        <f t="shared" si="16"/>
        <v>0</v>
      </c>
      <c r="R38" s="20">
        <v>4000</v>
      </c>
      <c r="S38" s="21">
        <f t="shared" si="17"/>
        <v>0</v>
      </c>
      <c r="T38" s="20">
        <v>4000</v>
      </c>
      <c r="U38" s="21">
        <f t="shared" si="18"/>
        <v>0</v>
      </c>
      <c r="V38" s="20">
        <v>4000</v>
      </c>
      <c r="W38" s="21">
        <f t="shared" si="19"/>
        <v>0</v>
      </c>
      <c r="X38" s="20">
        <v>5000</v>
      </c>
      <c r="Y38" s="21">
        <f t="shared" si="20"/>
        <v>0</v>
      </c>
      <c r="Z38" s="20">
        <v>5000</v>
      </c>
      <c r="AA38" s="21">
        <f t="shared" si="21"/>
        <v>0</v>
      </c>
      <c r="AB38" s="20"/>
      <c r="AC38" s="21">
        <f t="shared" si="22"/>
        <v>5000</v>
      </c>
      <c r="AD38" s="20"/>
      <c r="AE38" s="21">
        <f t="shared" si="23"/>
        <v>5000</v>
      </c>
      <c r="AF38" s="22" t="e">
        <f>#REF!+#REF!+#REF!+#REF!+#REF!+#REF!+I38+G38+#REF!+#REF!+K38+#REF!+#REF!+M38+O38+Q38+S38+U38+W38+Y38+AA38+AC38+AE38</f>
        <v>#REF!</v>
      </c>
      <c r="AG38" s="23"/>
      <c r="AH38" s="23"/>
    </row>
    <row r="39" spans="2:34" s="24" customFormat="1" ht="15.6" x14ac:dyDescent="0.3">
      <c r="B39" s="10">
        <v>34</v>
      </c>
      <c r="C39" s="11" t="s">
        <v>99</v>
      </c>
      <c r="D39" s="12" t="s">
        <v>100</v>
      </c>
      <c r="E39" s="12" t="s">
        <v>101</v>
      </c>
      <c r="F39" s="13">
        <v>5000</v>
      </c>
      <c r="G39" s="14">
        <f t="shared" si="13"/>
        <v>0</v>
      </c>
      <c r="H39" s="13">
        <v>2000</v>
      </c>
      <c r="I39" s="14">
        <f t="shared" si="3"/>
        <v>0</v>
      </c>
      <c r="J39" s="15">
        <v>8000</v>
      </c>
      <c r="K39" s="14">
        <f t="shared" si="14"/>
        <v>0</v>
      </c>
      <c r="L39" s="20">
        <v>4000</v>
      </c>
      <c r="M39" s="19">
        <f t="shared" si="24"/>
        <v>0</v>
      </c>
      <c r="N39" s="20">
        <v>4000</v>
      </c>
      <c r="O39" s="21">
        <f t="shared" si="15"/>
        <v>0</v>
      </c>
      <c r="P39" s="20">
        <v>4000</v>
      </c>
      <c r="Q39" s="21">
        <f t="shared" si="16"/>
        <v>0</v>
      </c>
      <c r="R39" s="20">
        <v>4000</v>
      </c>
      <c r="S39" s="21">
        <f t="shared" si="17"/>
        <v>0</v>
      </c>
      <c r="T39" s="20">
        <v>4000</v>
      </c>
      <c r="U39" s="21">
        <f t="shared" si="18"/>
        <v>0</v>
      </c>
      <c r="V39" s="20">
        <v>4000</v>
      </c>
      <c r="W39" s="21">
        <f t="shared" si="19"/>
        <v>0</v>
      </c>
      <c r="X39" s="20">
        <v>5000</v>
      </c>
      <c r="Y39" s="21">
        <f t="shared" si="20"/>
        <v>0</v>
      </c>
      <c r="Z39" s="20">
        <v>5000</v>
      </c>
      <c r="AA39" s="21">
        <f t="shared" si="21"/>
        <v>0</v>
      </c>
      <c r="AB39" s="20">
        <v>5000</v>
      </c>
      <c r="AC39" s="21">
        <f t="shared" si="22"/>
        <v>0</v>
      </c>
      <c r="AD39" s="20">
        <v>5000</v>
      </c>
      <c r="AE39" s="21">
        <f t="shared" si="23"/>
        <v>0</v>
      </c>
      <c r="AF39" s="22" t="e">
        <f>#REF!+#REF!+#REF!+#REF!+#REF!+#REF!+I39+G39+#REF!+#REF!+K39+#REF!+#REF!+M39+O39+Q39+S39+U39+W39+Y39+AA39+AC39+AE39</f>
        <v>#REF!</v>
      </c>
      <c r="AG39" s="23"/>
      <c r="AH39" s="23"/>
    </row>
    <row r="40" spans="2:34" s="24" customFormat="1" ht="15.6" x14ac:dyDescent="0.3">
      <c r="B40" s="10">
        <v>35</v>
      </c>
      <c r="C40" s="11" t="s">
        <v>102</v>
      </c>
      <c r="D40" s="12" t="s">
        <v>103</v>
      </c>
      <c r="E40" s="12" t="s">
        <v>104</v>
      </c>
      <c r="F40" s="13">
        <v>5000</v>
      </c>
      <c r="G40" s="14">
        <f t="shared" si="13"/>
        <v>0</v>
      </c>
      <c r="H40" s="13">
        <v>2000</v>
      </c>
      <c r="I40" s="14">
        <f t="shared" si="3"/>
        <v>0</v>
      </c>
      <c r="J40" s="15">
        <v>8000</v>
      </c>
      <c r="K40" s="14">
        <f t="shared" si="14"/>
        <v>0</v>
      </c>
      <c r="L40" s="20">
        <v>4000</v>
      </c>
      <c r="M40" s="19">
        <f t="shared" si="24"/>
        <v>0</v>
      </c>
      <c r="N40" s="20">
        <v>4000</v>
      </c>
      <c r="O40" s="21">
        <f t="shared" si="15"/>
        <v>0</v>
      </c>
      <c r="P40" s="20">
        <v>4000</v>
      </c>
      <c r="Q40" s="21">
        <f t="shared" si="16"/>
        <v>0</v>
      </c>
      <c r="R40" s="20">
        <v>4000</v>
      </c>
      <c r="S40" s="21">
        <f t="shared" si="17"/>
        <v>0</v>
      </c>
      <c r="T40" s="20">
        <v>4000</v>
      </c>
      <c r="U40" s="21">
        <f t="shared" si="18"/>
        <v>0</v>
      </c>
      <c r="V40" s="20">
        <v>4000</v>
      </c>
      <c r="W40" s="21">
        <f t="shared" si="19"/>
        <v>0</v>
      </c>
      <c r="X40" s="20">
        <v>5000</v>
      </c>
      <c r="Y40" s="21">
        <f t="shared" si="20"/>
        <v>0</v>
      </c>
      <c r="Z40" s="20">
        <v>5000</v>
      </c>
      <c r="AA40" s="21">
        <f t="shared" si="21"/>
        <v>0</v>
      </c>
      <c r="AB40" s="20">
        <v>5000</v>
      </c>
      <c r="AC40" s="21">
        <f t="shared" si="22"/>
        <v>0</v>
      </c>
      <c r="AD40" s="20"/>
      <c r="AE40" s="21">
        <f t="shared" si="23"/>
        <v>5000</v>
      </c>
      <c r="AF40" s="22" t="e">
        <f>#REF!+#REF!+#REF!+#REF!+#REF!+#REF!+I40+G40+#REF!+#REF!+K40+#REF!+#REF!+M40+O40+Q40+S40+U40+W40+Y40+AA40+AC40+AE40</f>
        <v>#REF!</v>
      </c>
      <c r="AG40" s="23"/>
      <c r="AH40" s="23"/>
    </row>
    <row r="41" spans="2:34" s="34" customFormat="1" ht="15.6" x14ac:dyDescent="0.3">
      <c r="B41" s="30">
        <v>36</v>
      </c>
      <c r="C41" s="31" t="s">
        <v>105</v>
      </c>
      <c r="D41" s="12" t="s">
        <v>106</v>
      </c>
      <c r="E41" s="29" t="s">
        <v>106</v>
      </c>
      <c r="F41" s="32">
        <v>5000</v>
      </c>
      <c r="G41" s="14">
        <v>0</v>
      </c>
      <c r="H41" s="15">
        <v>2000</v>
      </c>
      <c r="I41" s="14">
        <f t="shared" si="3"/>
        <v>0</v>
      </c>
      <c r="J41" s="15">
        <v>8000</v>
      </c>
      <c r="K41" s="14">
        <f t="shared" si="14"/>
        <v>0</v>
      </c>
      <c r="L41" s="20">
        <v>4000</v>
      </c>
      <c r="M41" s="19">
        <f t="shared" si="24"/>
        <v>0</v>
      </c>
      <c r="N41" s="20">
        <v>4000</v>
      </c>
      <c r="O41" s="21">
        <f t="shared" si="15"/>
        <v>0</v>
      </c>
      <c r="P41" s="20">
        <v>4000</v>
      </c>
      <c r="Q41" s="21">
        <f t="shared" si="16"/>
        <v>0</v>
      </c>
      <c r="R41" s="20">
        <v>4000</v>
      </c>
      <c r="S41" s="21">
        <f t="shared" si="17"/>
        <v>0</v>
      </c>
      <c r="T41" s="20">
        <v>4000</v>
      </c>
      <c r="U41" s="21">
        <f t="shared" si="18"/>
        <v>0</v>
      </c>
      <c r="V41" s="20">
        <v>4000</v>
      </c>
      <c r="W41" s="21">
        <f t="shared" si="19"/>
        <v>0</v>
      </c>
      <c r="X41" s="20">
        <v>5000</v>
      </c>
      <c r="Y41" s="21">
        <f t="shared" si="20"/>
        <v>0</v>
      </c>
      <c r="Z41" s="20">
        <v>5000</v>
      </c>
      <c r="AA41" s="21">
        <f t="shared" si="21"/>
        <v>0</v>
      </c>
      <c r="AB41" s="20">
        <v>5000</v>
      </c>
      <c r="AC41" s="21">
        <f t="shared" si="22"/>
        <v>0</v>
      </c>
      <c r="AD41" s="20">
        <v>5000</v>
      </c>
      <c r="AE41" s="21">
        <f t="shared" si="23"/>
        <v>0</v>
      </c>
      <c r="AF41" s="22" t="e">
        <f>#REF!+#REF!+#REF!+#REF!+#REF!+#REF!+I41+G41+#REF!+#REF!+K41+#REF!+#REF!+M41+O41+Q41+S41+U41+W41+Y41+AA41+AC41+AE41</f>
        <v>#REF!</v>
      </c>
      <c r="AG41" s="33"/>
      <c r="AH41" s="33"/>
    </row>
    <row r="42" spans="2:34" s="24" customFormat="1" ht="15.6" x14ac:dyDescent="0.3">
      <c r="B42" s="10">
        <v>37</v>
      </c>
      <c r="C42" s="11" t="s">
        <v>107</v>
      </c>
      <c r="D42" s="12" t="s">
        <v>108</v>
      </c>
      <c r="E42" s="12" t="s">
        <v>109</v>
      </c>
      <c r="F42" s="13">
        <v>5000</v>
      </c>
      <c r="G42" s="14">
        <f>5000-F42</f>
        <v>0</v>
      </c>
      <c r="H42" s="13">
        <v>2000</v>
      </c>
      <c r="I42" s="14">
        <f t="shared" si="3"/>
        <v>0</v>
      </c>
      <c r="J42" s="15">
        <v>8000</v>
      </c>
      <c r="K42" s="14">
        <f t="shared" si="14"/>
        <v>0</v>
      </c>
      <c r="L42" s="20">
        <v>4000</v>
      </c>
      <c r="M42" s="19">
        <f t="shared" si="24"/>
        <v>0</v>
      </c>
      <c r="N42" s="20">
        <v>4000</v>
      </c>
      <c r="O42" s="21">
        <f t="shared" si="15"/>
        <v>0</v>
      </c>
      <c r="P42" s="20">
        <v>4000</v>
      </c>
      <c r="Q42" s="21">
        <f t="shared" si="16"/>
        <v>0</v>
      </c>
      <c r="R42" s="20">
        <v>4000</v>
      </c>
      <c r="S42" s="21">
        <f t="shared" si="17"/>
        <v>0</v>
      </c>
      <c r="T42" s="20">
        <v>4000</v>
      </c>
      <c r="U42" s="21">
        <f t="shared" si="18"/>
        <v>0</v>
      </c>
      <c r="V42" s="20">
        <v>4000</v>
      </c>
      <c r="W42" s="21">
        <f t="shared" si="19"/>
        <v>0</v>
      </c>
      <c r="X42" s="20">
        <v>5000</v>
      </c>
      <c r="Y42" s="21">
        <f t="shared" si="20"/>
        <v>0</v>
      </c>
      <c r="Z42" s="20">
        <v>5000</v>
      </c>
      <c r="AA42" s="21">
        <f t="shared" si="21"/>
        <v>0</v>
      </c>
      <c r="AB42" s="20">
        <v>5000</v>
      </c>
      <c r="AC42" s="21">
        <f t="shared" si="22"/>
        <v>0</v>
      </c>
      <c r="AD42" s="20">
        <v>5000</v>
      </c>
      <c r="AE42" s="21">
        <f t="shared" si="23"/>
        <v>0</v>
      </c>
      <c r="AF42" s="22" t="e">
        <f>#REF!+#REF!+#REF!+#REF!+#REF!+#REF!+I42+G42+#REF!+#REF!+K42+#REF!+#REF!+M42+O42+Q42+S42+U42+W42+Y42+AA42+AC42+AE42</f>
        <v>#REF!</v>
      </c>
      <c r="AG42" s="23"/>
      <c r="AH42" s="23"/>
    </row>
    <row r="43" spans="2:34" s="24" customFormat="1" ht="15.6" x14ac:dyDescent="0.3">
      <c r="B43" s="10">
        <v>38</v>
      </c>
      <c r="C43" s="11" t="s">
        <v>110</v>
      </c>
      <c r="D43" s="12" t="s">
        <v>111</v>
      </c>
      <c r="E43" s="12" t="s">
        <v>112</v>
      </c>
      <c r="F43" s="13">
        <v>5000</v>
      </c>
      <c r="G43" s="14">
        <f t="shared" ref="G43" si="25">F43-5000</f>
        <v>0</v>
      </c>
      <c r="H43" s="13">
        <v>2000</v>
      </c>
      <c r="I43" s="14">
        <f t="shared" si="3"/>
        <v>0</v>
      </c>
      <c r="J43" s="15">
        <v>8000</v>
      </c>
      <c r="K43" s="14">
        <f t="shared" si="14"/>
        <v>0</v>
      </c>
      <c r="L43" s="20">
        <v>4000</v>
      </c>
      <c r="M43" s="19">
        <f t="shared" si="24"/>
        <v>0</v>
      </c>
      <c r="N43" s="20">
        <v>4000</v>
      </c>
      <c r="O43" s="21">
        <f t="shared" si="15"/>
        <v>0</v>
      </c>
      <c r="P43" s="20">
        <v>4000</v>
      </c>
      <c r="Q43" s="21">
        <f t="shared" si="16"/>
        <v>0</v>
      </c>
      <c r="R43" s="20">
        <v>4000</v>
      </c>
      <c r="S43" s="21">
        <f t="shared" si="17"/>
        <v>0</v>
      </c>
      <c r="T43" s="20">
        <v>4000</v>
      </c>
      <c r="U43" s="21">
        <f t="shared" si="18"/>
        <v>0</v>
      </c>
      <c r="V43" s="20">
        <v>4000</v>
      </c>
      <c r="W43" s="21">
        <f t="shared" si="19"/>
        <v>0</v>
      </c>
      <c r="X43" s="20">
        <v>5000</v>
      </c>
      <c r="Y43" s="21">
        <f t="shared" si="20"/>
        <v>0</v>
      </c>
      <c r="Z43" s="20">
        <v>5000</v>
      </c>
      <c r="AA43" s="21">
        <f t="shared" si="21"/>
        <v>0</v>
      </c>
      <c r="AB43" s="20">
        <v>5000</v>
      </c>
      <c r="AC43" s="21">
        <f t="shared" si="22"/>
        <v>0</v>
      </c>
      <c r="AD43" s="20"/>
      <c r="AE43" s="21">
        <f t="shared" si="23"/>
        <v>5000</v>
      </c>
      <c r="AF43" s="22" t="e">
        <f>#REF!+#REF!+#REF!+#REF!+#REF!+#REF!+I43+G43+#REF!+#REF!+K43+#REF!+#REF!+M43+O43+Q43+S43+U43+W43+Y43+AA43+AC43+AE43</f>
        <v>#REF!</v>
      </c>
      <c r="AG43" s="23"/>
      <c r="AH43" s="23"/>
    </row>
    <row r="44" spans="2:34" s="24" customFormat="1" ht="15.6" x14ac:dyDescent="0.3">
      <c r="B44" s="10">
        <v>39</v>
      </c>
      <c r="C44" s="11" t="s">
        <v>113</v>
      </c>
      <c r="D44" s="12" t="s">
        <v>114</v>
      </c>
      <c r="E44" s="12" t="s">
        <v>114</v>
      </c>
      <c r="F44" s="13">
        <v>5000</v>
      </c>
      <c r="G44" s="14">
        <f>5000-F44</f>
        <v>0</v>
      </c>
      <c r="H44" s="13">
        <v>2000</v>
      </c>
      <c r="I44" s="14">
        <f t="shared" si="3"/>
        <v>0</v>
      </c>
      <c r="J44" s="15">
        <v>8000</v>
      </c>
      <c r="K44" s="14">
        <f t="shared" si="14"/>
        <v>0</v>
      </c>
      <c r="L44" s="20">
        <v>4000</v>
      </c>
      <c r="M44" s="19">
        <f t="shared" si="24"/>
        <v>0</v>
      </c>
      <c r="N44" s="20">
        <v>4000</v>
      </c>
      <c r="O44" s="21">
        <f t="shared" si="15"/>
        <v>0</v>
      </c>
      <c r="P44" s="20">
        <v>4000</v>
      </c>
      <c r="Q44" s="21">
        <f t="shared" si="16"/>
        <v>0</v>
      </c>
      <c r="R44" s="20">
        <v>0</v>
      </c>
      <c r="S44" s="21">
        <f t="shared" si="17"/>
        <v>4000</v>
      </c>
      <c r="T44" s="20">
        <v>0</v>
      </c>
      <c r="U44" s="21">
        <f t="shared" si="18"/>
        <v>4000</v>
      </c>
      <c r="V44" s="20">
        <v>0</v>
      </c>
      <c r="W44" s="21">
        <f t="shared" si="19"/>
        <v>4000</v>
      </c>
      <c r="X44" s="20">
        <v>0</v>
      </c>
      <c r="Y44" s="21">
        <f t="shared" si="20"/>
        <v>5000</v>
      </c>
      <c r="Z44" s="20">
        <v>0</v>
      </c>
      <c r="AA44" s="21">
        <f t="shared" si="21"/>
        <v>5000</v>
      </c>
      <c r="AB44" s="20"/>
      <c r="AC44" s="21">
        <f t="shared" si="22"/>
        <v>5000</v>
      </c>
      <c r="AD44" s="20"/>
      <c r="AE44" s="21">
        <f t="shared" si="23"/>
        <v>5000</v>
      </c>
      <c r="AF44" s="22" t="e">
        <f>#REF!+#REF!+#REF!+#REF!+#REF!+#REF!+I44+G44+#REF!+#REF!+K44+#REF!+#REF!+M44+O44+Q44+S44+U44+W44+Y44+AA44+AC44+AE44</f>
        <v>#REF!</v>
      </c>
      <c r="AG44" s="23"/>
      <c r="AH44" s="23"/>
    </row>
    <row r="45" spans="2:34" s="24" customFormat="1" ht="15.6" x14ac:dyDescent="0.3">
      <c r="B45" s="10">
        <v>40</v>
      </c>
      <c r="C45" s="11" t="s">
        <v>115</v>
      </c>
      <c r="D45" s="12" t="s">
        <v>116</v>
      </c>
      <c r="E45" s="12" t="s">
        <v>117</v>
      </c>
      <c r="F45" s="13">
        <v>5000</v>
      </c>
      <c r="G45" s="14">
        <f t="shared" ref="G45" si="26">F45-5000</f>
        <v>0</v>
      </c>
      <c r="H45" s="13">
        <v>2000</v>
      </c>
      <c r="I45" s="14">
        <f t="shared" si="3"/>
        <v>0</v>
      </c>
      <c r="J45" s="15">
        <v>8000</v>
      </c>
      <c r="K45" s="14">
        <f t="shared" si="14"/>
        <v>0</v>
      </c>
      <c r="L45" s="20">
        <v>4000</v>
      </c>
      <c r="M45" s="19">
        <f t="shared" si="24"/>
        <v>0</v>
      </c>
      <c r="N45" s="20">
        <v>4000</v>
      </c>
      <c r="O45" s="21">
        <f t="shared" si="15"/>
        <v>0</v>
      </c>
      <c r="P45" s="20">
        <v>4000</v>
      </c>
      <c r="Q45" s="21">
        <f t="shared" si="16"/>
        <v>0</v>
      </c>
      <c r="R45" s="20">
        <v>4000</v>
      </c>
      <c r="S45" s="21">
        <f t="shared" si="17"/>
        <v>0</v>
      </c>
      <c r="T45" s="20">
        <v>4000</v>
      </c>
      <c r="U45" s="21">
        <f t="shared" si="18"/>
        <v>0</v>
      </c>
      <c r="V45" s="20">
        <v>4000</v>
      </c>
      <c r="W45" s="21">
        <f t="shared" si="19"/>
        <v>0</v>
      </c>
      <c r="X45" s="20">
        <v>5000</v>
      </c>
      <c r="Y45" s="21">
        <f t="shared" si="20"/>
        <v>0</v>
      </c>
      <c r="Z45" s="20">
        <v>0</v>
      </c>
      <c r="AA45" s="21">
        <f t="shared" si="21"/>
        <v>5000</v>
      </c>
      <c r="AB45" s="20"/>
      <c r="AC45" s="21">
        <f t="shared" si="22"/>
        <v>5000</v>
      </c>
      <c r="AD45" s="20"/>
      <c r="AE45" s="21">
        <f t="shared" si="23"/>
        <v>5000</v>
      </c>
      <c r="AF45" s="22" t="e">
        <f>#REF!+#REF!+#REF!+#REF!+#REF!+#REF!+I45+G45+#REF!+#REF!+K45+#REF!+#REF!+M45+O45+Q45+S45+U45+W45+Y45+AA45+AC45+AE45</f>
        <v>#REF!</v>
      </c>
      <c r="AG45" s="23"/>
      <c r="AH45" s="23"/>
    </row>
    <row r="46" spans="2:34" s="34" customFormat="1" ht="15.6" x14ac:dyDescent="0.3">
      <c r="B46" s="30">
        <v>41</v>
      </c>
      <c r="C46" s="31" t="s">
        <v>118</v>
      </c>
      <c r="D46" s="12" t="s">
        <v>119</v>
      </c>
      <c r="E46" s="29" t="s">
        <v>120</v>
      </c>
      <c r="F46" s="32">
        <v>5000</v>
      </c>
      <c r="G46" s="14">
        <v>0</v>
      </c>
      <c r="H46" s="15">
        <v>2000</v>
      </c>
      <c r="I46" s="14">
        <f t="shared" si="3"/>
        <v>0</v>
      </c>
      <c r="J46" s="15">
        <v>3000</v>
      </c>
      <c r="K46" s="14"/>
      <c r="L46" s="20">
        <v>4000</v>
      </c>
      <c r="M46" s="19">
        <f t="shared" si="24"/>
        <v>0</v>
      </c>
      <c r="N46" s="20">
        <v>4000</v>
      </c>
      <c r="O46" s="21">
        <f t="shared" si="15"/>
        <v>0</v>
      </c>
      <c r="P46" s="20">
        <v>4000</v>
      </c>
      <c r="Q46" s="21">
        <f t="shared" si="16"/>
        <v>0</v>
      </c>
      <c r="R46" s="20">
        <v>4000</v>
      </c>
      <c r="S46" s="21">
        <f t="shared" si="17"/>
        <v>0</v>
      </c>
      <c r="T46" s="20">
        <v>4000</v>
      </c>
      <c r="U46" s="21">
        <f t="shared" si="18"/>
        <v>0</v>
      </c>
      <c r="V46" s="20">
        <v>4000</v>
      </c>
      <c r="W46" s="21">
        <f t="shared" si="19"/>
        <v>0</v>
      </c>
      <c r="X46" s="20">
        <v>5000</v>
      </c>
      <c r="Y46" s="21">
        <f t="shared" si="20"/>
        <v>0</v>
      </c>
      <c r="Z46" s="20">
        <v>5000</v>
      </c>
      <c r="AA46" s="21">
        <f t="shared" si="21"/>
        <v>0</v>
      </c>
      <c r="AB46" s="20"/>
      <c r="AC46" s="21">
        <f t="shared" si="22"/>
        <v>5000</v>
      </c>
      <c r="AD46" s="20"/>
      <c r="AE46" s="21">
        <f t="shared" si="23"/>
        <v>5000</v>
      </c>
      <c r="AF46" s="22" t="e">
        <f>#REF!+#REF!+#REF!+#REF!+#REF!+#REF!+I46+G46+#REF!+#REF!+K46+#REF!+#REF!+M46+O46+Q46+S46+U46+W46+Y46+AA46+AC46+AE46</f>
        <v>#REF!</v>
      </c>
      <c r="AG46" s="33"/>
      <c r="AH46" s="33"/>
    </row>
    <row r="47" spans="2:34" s="9" customFormat="1" ht="15.6" x14ac:dyDescent="0.3">
      <c r="B47" s="5">
        <v>42</v>
      </c>
      <c r="C47" s="27" t="s">
        <v>121</v>
      </c>
      <c r="D47" s="27"/>
      <c r="E47" s="7" t="s">
        <v>11</v>
      </c>
      <c r="F47" s="7" t="s">
        <v>11</v>
      </c>
      <c r="G47" s="7" t="s">
        <v>11</v>
      </c>
      <c r="H47" s="7" t="s">
        <v>11</v>
      </c>
      <c r="I47" s="7" t="s">
        <v>11</v>
      </c>
      <c r="J47" s="7" t="s">
        <v>11</v>
      </c>
      <c r="K47" s="7" t="s">
        <v>11</v>
      </c>
      <c r="L47" s="7" t="s">
        <v>11</v>
      </c>
      <c r="M47" s="7" t="s">
        <v>11</v>
      </c>
      <c r="N47" s="7" t="s">
        <v>11</v>
      </c>
      <c r="O47" s="7" t="s">
        <v>11</v>
      </c>
      <c r="P47" s="7" t="s">
        <v>11</v>
      </c>
      <c r="Q47" s="7" t="s">
        <v>11</v>
      </c>
      <c r="R47" s="7" t="s">
        <v>11</v>
      </c>
      <c r="S47" s="7" t="s">
        <v>11</v>
      </c>
      <c r="T47" s="7" t="s">
        <v>11</v>
      </c>
      <c r="U47" s="7" t="s">
        <v>11</v>
      </c>
      <c r="V47" s="7" t="s">
        <v>11</v>
      </c>
      <c r="W47" s="7" t="s">
        <v>11</v>
      </c>
      <c r="X47" s="7" t="s">
        <v>11</v>
      </c>
      <c r="Y47" s="7" t="s">
        <v>11</v>
      </c>
      <c r="Z47" s="7"/>
      <c r="AA47" s="7"/>
      <c r="AB47" s="7"/>
      <c r="AC47" s="7"/>
      <c r="AD47" s="7"/>
      <c r="AE47" s="7"/>
      <c r="AF47" s="7" t="s">
        <v>11</v>
      </c>
      <c r="AG47" s="8"/>
      <c r="AH47" s="8"/>
    </row>
    <row r="48" spans="2:34" s="24" customFormat="1" ht="15.6" x14ac:dyDescent="0.3">
      <c r="B48" s="10">
        <v>43</v>
      </c>
      <c r="C48" s="11" t="s">
        <v>122</v>
      </c>
      <c r="D48" s="12" t="s">
        <v>123</v>
      </c>
      <c r="E48" s="12" t="s">
        <v>124</v>
      </c>
      <c r="F48" s="13">
        <v>5000</v>
      </c>
      <c r="G48" s="14">
        <f t="shared" ref="G48" si="27">F48-5000</f>
        <v>0</v>
      </c>
      <c r="H48" s="15">
        <v>2000</v>
      </c>
      <c r="I48" s="14">
        <f t="shared" si="3"/>
        <v>0</v>
      </c>
      <c r="J48" s="15">
        <v>8000</v>
      </c>
      <c r="K48" s="14">
        <f>8000-J48</f>
        <v>0</v>
      </c>
      <c r="L48" s="20">
        <v>4000</v>
      </c>
      <c r="M48" s="19">
        <f t="shared" ref="M48" si="28">4000-L48</f>
        <v>0</v>
      </c>
      <c r="N48" s="20">
        <v>4000</v>
      </c>
      <c r="O48" s="21">
        <f>4000-N48</f>
        <v>0</v>
      </c>
      <c r="P48" s="20">
        <v>4000</v>
      </c>
      <c r="Q48" s="21">
        <f>4000-P48</f>
        <v>0</v>
      </c>
      <c r="R48" s="20">
        <v>4000</v>
      </c>
      <c r="S48" s="21">
        <f>4000-R48</f>
        <v>0</v>
      </c>
      <c r="T48" s="20">
        <v>4000</v>
      </c>
      <c r="U48" s="21">
        <f>4000-T48</f>
        <v>0</v>
      </c>
      <c r="V48" s="20">
        <v>4000</v>
      </c>
      <c r="W48" s="21">
        <f>4000-V48</f>
        <v>0</v>
      </c>
      <c r="X48" s="20">
        <v>5000</v>
      </c>
      <c r="Y48" s="21">
        <f>5000-X48</f>
        <v>0</v>
      </c>
      <c r="Z48" s="20">
        <v>5000</v>
      </c>
      <c r="AA48" s="21">
        <f>5000-Z48</f>
        <v>0</v>
      </c>
      <c r="AB48" s="20">
        <v>5000</v>
      </c>
      <c r="AC48" s="21">
        <f>5000-AB48</f>
        <v>0</v>
      </c>
      <c r="AD48" s="20"/>
      <c r="AE48" s="21">
        <f>5000-AD48</f>
        <v>5000</v>
      </c>
      <c r="AF48" s="22" t="e">
        <f>#REF!+#REF!+#REF!+#REF!+#REF!+#REF!+I48+G48+#REF!+#REF!+K48+#REF!+#REF!+M48+O48+Q48+S48+U48+W48+Y48+AA48+AC48+AE48</f>
        <v>#REF!</v>
      </c>
      <c r="AG48" s="23"/>
      <c r="AH48" s="23"/>
    </row>
    <row r="49" spans="2:34" s="34" customFormat="1" ht="15.6" x14ac:dyDescent="0.3">
      <c r="B49" s="5">
        <v>44</v>
      </c>
      <c r="C49" s="27" t="s">
        <v>125</v>
      </c>
      <c r="D49" s="27"/>
      <c r="E49" s="7" t="s">
        <v>11</v>
      </c>
      <c r="F49" s="7" t="s">
        <v>11</v>
      </c>
      <c r="G49" s="7" t="s">
        <v>11</v>
      </c>
      <c r="H49" s="7" t="s">
        <v>11</v>
      </c>
      <c r="I49" s="7" t="s">
        <v>11</v>
      </c>
      <c r="J49" s="7" t="s">
        <v>11</v>
      </c>
      <c r="K49" s="7" t="s">
        <v>11</v>
      </c>
      <c r="L49" s="7" t="s">
        <v>11</v>
      </c>
      <c r="M49" s="7" t="s">
        <v>11</v>
      </c>
      <c r="N49" s="7" t="s">
        <v>11</v>
      </c>
      <c r="O49" s="7" t="s">
        <v>11</v>
      </c>
      <c r="P49" s="7" t="s">
        <v>11</v>
      </c>
      <c r="Q49" s="7" t="s">
        <v>11</v>
      </c>
      <c r="R49" s="7" t="s">
        <v>11</v>
      </c>
      <c r="S49" s="7" t="s">
        <v>11</v>
      </c>
      <c r="T49" s="7" t="s">
        <v>11</v>
      </c>
      <c r="U49" s="7" t="s">
        <v>11</v>
      </c>
      <c r="V49" s="7" t="s">
        <v>11</v>
      </c>
      <c r="W49" s="7" t="s">
        <v>11</v>
      </c>
      <c r="X49" s="7" t="s">
        <v>11</v>
      </c>
      <c r="Y49" s="7" t="s">
        <v>11</v>
      </c>
      <c r="Z49" s="7"/>
      <c r="AA49" s="7"/>
      <c r="AB49" s="7"/>
      <c r="AC49" s="7"/>
      <c r="AD49" s="7"/>
      <c r="AE49" s="7"/>
      <c r="AF49" s="7" t="s">
        <v>11</v>
      </c>
      <c r="AG49" s="33"/>
      <c r="AH49" s="33"/>
    </row>
    <row r="50" spans="2:34" s="24" customFormat="1" ht="15.6" x14ac:dyDescent="0.3">
      <c r="B50" s="10">
        <v>45</v>
      </c>
      <c r="C50" s="11" t="s">
        <v>126</v>
      </c>
      <c r="D50" s="12" t="s">
        <v>127</v>
      </c>
      <c r="E50" s="12" t="s">
        <v>128</v>
      </c>
      <c r="F50" s="13">
        <v>5000</v>
      </c>
      <c r="G50" s="14">
        <f t="shared" ref="G50:G51" si="29">F50-5000</f>
        <v>0</v>
      </c>
      <c r="H50" s="13">
        <v>2000</v>
      </c>
      <c r="I50" s="14">
        <f t="shared" si="3"/>
        <v>0</v>
      </c>
      <c r="J50" s="15"/>
      <c r="K50" s="14"/>
      <c r="L50" s="20">
        <v>4000</v>
      </c>
      <c r="M50" s="19">
        <f t="shared" ref="M50:M66" si="30">4000-L50</f>
        <v>0</v>
      </c>
      <c r="N50" s="20">
        <v>4000</v>
      </c>
      <c r="O50" s="21">
        <f t="shared" ref="O50:O66" si="31">4000-N50</f>
        <v>0</v>
      </c>
      <c r="P50" s="20">
        <v>4000</v>
      </c>
      <c r="Q50" s="21">
        <f t="shared" ref="Q50:Q67" si="32">4000-P50</f>
        <v>0</v>
      </c>
      <c r="R50" s="20">
        <v>4000</v>
      </c>
      <c r="S50" s="21">
        <f t="shared" ref="S50:S67" si="33">4000-R50</f>
        <v>0</v>
      </c>
      <c r="T50" s="20">
        <v>4000</v>
      </c>
      <c r="U50" s="21">
        <f t="shared" ref="U50:U67" si="34">4000-T50</f>
        <v>0</v>
      </c>
      <c r="V50" s="20">
        <v>4000</v>
      </c>
      <c r="W50" s="21">
        <f t="shared" ref="W50:W67" si="35">4000-V50</f>
        <v>0</v>
      </c>
      <c r="X50" s="20">
        <v>5000</v>
      </c>
      <c r="Y50" s="21">
        <f t="shared" ref="Y50:Y67" si="36">5000-X50</f>
        <v>0</v>
      </c>
      <c r="Z50" s="20">
        <v>5000</v>
      </c>
      <c r="AA50" s="21">
        <f t="shared" ref="AA50:AA67" si="37">5000-Z50</f>
        <v>0</v>
      </c>
      <c r="AB50" s="20">
        <v>5000</v>
      </c>
      <c r="AC50" s="21">
        <f t="shared" ref="AC50:AC67" si="38">5000-AB50</f>
        <v>0</v>
      </c>
      <c r="AD50" s="20"/>
      <c r="AE50" s="21">
        <f t="shared" ref="AE50:AE67" si="39">5000-AD50</f>
        <v>5000</v>
      </c>
      <c r="AF50" s="22" t="e">
        <f>#REF!+#REF!+#REF!+#REF!+#REF!+#REF!+I50+G50+#REF!+#REF!+K50+#REF!+#REF!+M50+O50+Q50+S50+U50+W50+Y50+AA50+AC50+AE50</f>
        <v>#REF!</v>
      </c>
      <c r="AG50" s="23"/>
      <c r="AH50" s="23"/>
    </row>
    <row r="51" spans="2:34" s="24" customFormat="1" ht="15.6" x14ac:dyDescent="0.3">
      <c r="B51" s="10">
        <v>46</v>
      </c>
      <c r="C51" s="11" t="s">
        <v>129</v>
      </c>
      <c r="D51" s="12" t="s">
        <v>130</v>
      </c>
      <c r="E51" s="12" t="s">
        <v>131</v>
      </c>
      <c r="F51" s="13">
        <v>5000</v>
      </c>
      <c r="G51" s="14">
        <f t="shared" si="29"/>
        <v>0</v>
      </c>
      <c r="H51" s="13">
        <v>2000</v>
      </c>
      <c r="I51" s="14">
        <f t="shared" si="3"/>
        <v>0</v>
      </c>
      <c r="J51" s="15">
        <v>8000</v>
      </c>
      <c r="K51" s="14">
        <f t="shared" ref="K51:K67" si="40">8000-J51</f>
        <v>0</v>
      </c>
      <c r="L51" s="20">
        <v>4000</v>
      </c>
      <c r="M51" s="19">
        <f t="shared" si="30"/>
        <v>0</v>
      </c>
      <c r="N51" s="20">
        <v>4000</v>
      </c>
      <c r="O51" s="21">
        <f t="shared" si="31"/>
        <v>0</v>
      </c>
      <c r="P51" s="20">
        <v>4000</v>
      </c>
      <c r="Q51" s="21">
        <f t="shared" si="32"/>
        <v>0</v>
      </c>
      <c r="R51" s="20">
        <v>4000</v>
      </c>
      <c r="S51" s="21">
        <f t="shared" si="33"/>
        <v>0</v>
      </c>
      <c r="T51" s="20">
        <v>4000</v>
      </c>
      <c r="U51" s="21">
        <f t="shared" si="34"/>
        <v>0</v>
      </c>
      <c r="V51" s="20">
        <v>4000</v>
      </c>
      <c r="W51" s="21">
        <f t="shared" si="35"/>
        <v>0</v>
      </c>
      <c r="X51" s="20">
        <v>5000</v>
      </c>
      <c r="Y51" s="21">
        <f t="shared" si="36"/>
        <v>0</v>
      </c>
      <c r="Z51" s="20">
        <v>5000</v>
      </c>
      <c r="AA51" s="21">
        <f t="shared" si="37"/>
        <v>0</v>
      </c>
      <c r="AB51" s="20"/>
      <c r="AC51" s="21">
        <f t="shared" si="38"/>
        <v>5000</v>
      </c>
      <c r="AD51" s="20"/>
      <c r="AE51" s="21">
        <f t="shared" si="39"/>
        <v>5000</v>
      </c>
      <c r="AF51" s="22" t="e">
        <f>#REF!+#REF!+#REF!+#REF!+#REF!+#REF!+I51+G51+#REF!+#REF!+K51+#REF!+#REF!+M51+O51+Q51+S51+U51+W51+Y51+AA51+AC51+AE51</f>
        <v>#REF!</v>
      </c>
      <c r="AG51" s="23"/>
      <c r="AH51" s="23"/>
    </row>
    <row r="52" spans="2:34" s="24" customFormat="1" ht="15.6" x14ac:dyDescent="0.3">
      <c r="B52" s="10">
        <v>47</v>
      </c>
      <c r="C52" s="11" t="s">
        <v>132</v>
      </c>
      <c r="D52" s="12" t="s">
        <v>133</v>
      </c>
      <c r="E52" s="12" t="s">
        <v>133</v>
      </c>
      <c r="F52" s="13">
        <v>0</v>
      </c>
      <c r="G52" s="14">
        <f>5000-F52</f>
        <v>5000</v>
      </c>
      <c r="H52" s="13">
        <v>0</v>
      </c>
      <c r="I52" s="14">
        <f t="shared" si="3"/>
        <v>2000</v>
      </c>
      <c r="J52" s="15">
        <v>8000</v>
      </c>
      <c r="K52" s="14">
        <f t="shared" si="40"/>
        <v>0</v>
      </c>
      <c r="L52" s="20">
        <v>4000</v>
      </c>
      <c r="M52" s="19">
        <f t="shared" si="30"/>
        <v>0</v>
      </c>
      <c r="N52" s="20">
        <v>4000</v>
      </c>
      <c r="O52" s="21">
        <f t="shared" si="31"/>
        <v>0</v>
      </c>
      <c r="P52" s="20">
        <v>4000</v>
      </c>
      <c r="Q52" s="21">
        <f t="shared" si="32"/>
        <v>0</v>
      </c>
      <c r="R52" s="20">
        <v>4000</v>
      </c>
      <c r="S52" s="21">
        <f t="shared" si="33"/>
        <v>0</v>
      </c>
      <c r="T52" s="20">
        <v>4000</v>
      </c>
      <c r="U52" s="21">
        <f t="shared" si="34"/>
        <v>0</v>
      </c>
      <c r="V52" s="20">
        <v>4000</v>
      </c>
      <c r="W52" s="21">
        <f t="shared" si="35"/>
        <v>0</v>
      </c>
      <c r="X52" s="20">
        <v>5000</v>
      </c>
      <c r="Y52" s="21">
        <f t="shared" si="36"/>
        <v>0</v>
      </c>
      <c r="Z52" s="20">
        <v>5000</v>
      </c>
      <c r="AA52" s="21">
        <f t="shared" si="37"/>
        <v>0</v>
      </c>
      <c r="AB52" s="20"/>
      <c r="AC52" s="21">
        <f t="shared" si="38"/>
        <v>5000</v>
      </c>
      <c r="AD52" s="20"/>
      <c r="AE52" s="21">
        <f t="shared" si="39"/>
        <v>5000</v>
      </c>
      <c r="AF52" s="22" t="e">
        <f>#REF!+#REF!+#REF!+#REF!+#REF!+#REF!+I52+G52+#REF!+#REF!+K52+#REF!+#REF!+M52+O52+Q52+S52+U52+W52+Y52+AA52+AC52+AE52</f>
        <v>#REF!</v>
      </c>
      <c r="AG52" s="23"/>
      <c r="AH52" s="23"/>
    </row>
    <row r="53" spans="2:34" s="24" customFormat="1" ht="15.6" x14ac:dyDescent="0.3">
      <c r="B53" s="10">
        <v>48</v>
      </c>
      <c r="C53" s="11" t="s">
        <v>134</v>
      </c>
      <c r="D53" s="12" t="s">
        <v>135</v>
      </c>
      <c r="E53" s="12" t="s">
        <v>136</v>
      </c>
      <c r="F53" s="13">
        <v>5000</v>
      </c>
      <c r="G53" s="14">
        <f t="shared" ref="G53" si="41">F53-5000</f>
        <v>0</v>
      </c>
      <c r="H53" s="13">
        <v>2000</v>
      </c>
      <c r="I53" s="14">
        <f t="shared" si="3"/>
        <v>0</v>
      </c>
      <c r="J53" s="15">
        <v>8000</v>
      </c>
      <c r="K53" s="14">
        <f t="shared" si="40"/>
        <v>0</v>
      </c>
      <c r="L53" s="35">
        <v>2000</v>
      </c>
      <c r="M53" s="36">
        <v>0</v>
      </c>
      <c r="N53" s="20">
        <v>4000</v>
      </c>
      <c r="O53" s="21">
        <f t="shared" si="31"/>
        <v>0</v>
      </c>
      <c r="P53" s="20">
        <v>4000</v>
      </c>
      <c r="Q53" s="21">
        <f t="shared" si="32"/>
        <v>0</v>
      </c>
      <c r="R53" s="20">
        <v>4000</v>
      </c>
      <c r="S53" s="21">
        <f t="shared" si="33"/>
        <v>0</v>
      </c>
      <c r="T53" s="20">
        <v>0</v>
      </c>
      <c r="U53" s="21">
        <f t="shared" si="34"/>
        <v>4000</v>
      </c>
      <c r="V53" s="20">
        <v>4000</v>
      </c>
      <c r="W53" s="21">
        <f t="shared" si="35"/>
        <v>0</v>
      </c>
      <c r="X53" s="20">
        <v>0</v>
      </c>
      <c r="Y53" s="21">
        <f t="shared" si="36"/>
        <v>5000</v>
      </c>
      <c r="Z53" s="20">
        <v>0</v>
      </c>
      <c r="AA53" s="21">
        <f t="shared" si="37"/>
        <v>5000</v>
      </c>
      <c r="AB53" s="20"/>
      <c r="AC53" s="21">
        <f t="shared" si="38"/>
        <v>5000</v>
      </c>
      <c r="AD53" s="20"/>
      <c r="AE53" s="21">
        <f t="shared" si="39"/>
        <v>5000</v>
      </c>
      <c r="AF53" s="22" t="e">
        <f>#REF!+#REF!+#REF!+#REF!+#REF!+#REF!+I53+G53+#REF!+#REF!+K53+#REF!+#REF!+M53+O53+Q53+S53+U53+W53+Y53+AA53+AC53+AE53</f>
        <v>#REF!</v>
      </c>
      <c r="AG53" s="23"/>
      <c r="AH53" s="23"/>
    </row>
    <row r="54" spans="2:34" s="24" customFormat="1" ht="15.6" x14ac:dyDescent="0.3">
      <c r="B54" s="10">
        <v>49</v>
      </c>
      <c r="C54" s="11" t="s">
        <v>137</v>
      </c>
      <c r="D54" s="12" t="s">
        <v>138</v>
      </c>
      <c r="E54" s="12" t="s">
        <v>139</v>
      </c>
      <c r="F54" s="13">
        <v>5000</v>
      </c>
      <c r="G54" s="14">
        <f>5000-F54</f>
        <v>0</v>
      </c>
      <c r="H54" s="13">
        <v>2000</v>
      </c>
      <c r="I54" s="14">
        <f t="shared" si="3"/>
        <v>0</v>
      </c>
      <c r="J54" s="15">
        <v>8000</v>
      </c>
      <c r="K54" s="14">
        <f t="shared" si="40"/>
        <v>0</v>
      </c>
      <c r="L54" s="20">
        <v>4000</v>
      </c>
      <c r="M54" s="19">
        <f t="shared" si="30"/>
        <v>0</v>
      </c>
      <c r="N54" s="20">
        <v>4000</v>
      </c>
      <c r="O54" s="21">
        <f t="shared" si="31"/>
        <v>0</v>
      </c>
      <c r="P54" s="20">
        <v>4000</v>
      </c>
      <c r="Q54" s="21">
        <f t="shared" si="32"/>
        <v>0</v>
      </c>
      <c r="R54" s="20">
        <v>4000</v>
      </c>
      <c r="S54" s="21">
        <f t="shared" si="33"/>
        <v>0</v>
      </c>
      <c r="T54" s="20">
        <v>4000</v>
      </c>
      <c r="U54" s="21">
        <f t="shared" si="34"/>
        <v>0</v>
      </c>
      <c r="V54" s="20">
        <v>4000</v>
      </c>
      <c r="W54" s="21">
        <f t="shared" si="35"/>
        <v>0</v>
      </c>
      <c r="X54" s="20">
        <v>5000</v>
      </c>
      <c r="Y54" s="21">
        <f t="shared" si="36"/>
        <v>0</v>
      </c>
      <c r="Z54" s="20">
        <v>5000</v>
      </c>
      <c r="AA54" s="21">
        <f t="shared" si="37"/>
        <v>0</v>
      </c>
      <c r="AB54" s="20"/>
      <c r="AC54" s="21">
        <f t="shared" si="38"/>
        <v>5000</v>
      </c>
      <c r="AD54" s="20"/>
      <c r="AE54" s="21">
        <f t="shared" si="39"/>
        <v>5000</v>
      </c>
      <c r="AF54" s="22" t="e">
        <f>#REF!+#REF!+#REF!+#REF!+#REF!+#REF!+I54+G54+#REF!+#REF!+K54+#REF!+#REF!+M54+O54+Q54+S54+U54+W54+Y54+AA54+AC54+AE54</f>
        <v>#REF!</v>
      </c>
      <c r="AG54" s="23"/>
      <c r="AH54" s="23"/>
    </row>
    <row r="55" spans="2:34" s="24" customFormat="1" ht="15.6" x14ac:dyDescent="0.3">
      <c r="B55" s="10">
        <v>50</v>
      </c>
      <c r="C55" s="11" t="s">
        <v>140</v>
      </c>
      <c r="D55" s="12" t="s">
        <v>141</v>
      </c>
      <c r="E55" s="12" t="s">
        <v>142</v>
      </c>
      <c r="F55" s="13">
        <v>5000</v>
      </c>
      <c r="G55" s="14">
        <f t="shared" ref="G55:G61" si="42">F55-5000</f>
        <v>0</v>
      </c>
      <c r="H55" s="13">
        <v>2000</v>
      </c>
      <c r="I55" s="14">
        <f t="shared" si="3"/>
        <v>0</v>
      </c>
      <c r="J55" s="15">
        <v>8000</v>
      </c>
      <c r="K55" s="14">
        <f t="shared" si="40"/>
        <v>0</v>
      </c>
      <c r="L55" s="20">
        <v>4000</v>
      </c>
      <c r="M55" s="19">
        <f t="shared" si="30"/>
        <v>0</v>
      </c>
      <c r="N55" s="20">
        <v>4000</v>
      </c>
      <c r="O55" s="21">
        <f t="shared" si="31"/>
        <v>0</v>
      </c>
      <c r="P55" s="20">
        <v>4000</v>
      </c>
      <c r="Q55" s="21">
        <f t="shared" si="32"/>
        <v>0</v>
      </c>
      <c r="R55" s="20">
        <v>4000</v>
      </c>
      <c r="S55" s="21">
        <f t="shared" si="33"/>
        <v>0</v>
      </c>
      <c r="T55" s="20">
        <v>4000</v>
      </c>
      <c r="U55" s="21">
        <f t="shared" si="34"/>
        <v>0</v>
      </c>
      <c r="V55" s="20">
        <v>4000</v>
      </c>
      <c r="W55" s="21">
        <f t="shared" si="35"/>
        <v>0</v>
      </c>
      <c r="X55" s="20">
        <v>5000</v>
      </c>
      <c r="Y55" s="21">
        <f t="shared" si="36"/>
        <v>0</v>
      </c>
      <c r="Z55" s="20">
        <v>5000</v>
      </c>
      <c r="AA55" s="21">
        <f t="shared" si="37"/>
        <v>0</v>
      </c>
      <c r="AB55" s="35"/>
      <c r="AC55" s="36">
        <v>0</v>
      </c>
      <c r="AD55" s="20"/>
      <c r="AE55" s="21">
        <f t="shared" si="39"/>
        <v>5000</v>
      </c>
      <c r="AF55" s="22" t="e">
        <f>#REF!+#REF!+#REF!+#REF!+#REF!+#REF!+I55+G55+#REF!+#REF!+K55+#REF!+#REF!+M55+O55+Q55+S55+U55+W55+Y55+AA55+AC55+AE55</f>
        <v>#REF!</v>
      </c>
      <c r="AG55" s="23"/>
      <c r="AH55" s="23"/>
    </row>
    <row r="56" spans="2:34" s="24" customFormat="1" ht="15.6" x14ac:dyDescent="0.3">
      <c r="B56" s="30">
        <v>51</v>
      </c>
      <c r="C56" s="31" t="s">
        <v>143</v>
      </c>
      <c r="D56" s="12" t="s">
        <v>144</v>
      </c>
      <c r="E56" s="29" t="s">
        <v>145</v>
      </c>
      <c r="F56" s="32">
        <v>5000</v>
      </c>
      <c r="G56" s="14">
        <f t="shared" si="42"/>
        <v>0</v>
      </c>
      <c r="H56" s="37">
        <v>0</v>
      </c>
      <c r="I56" s="26">
        <v>0</v>
      </c>
      <c r="J56" s="15">
        <v>8000</v>
      </c>
      <c r="K56" s="14">
        <f t="shared" si="40"/>
        <v>0</v>
      </c>
      <c r="L56" s="20">
        <v>4000</v>
      </c>
      <c r="M56" s="19">
        <f t="shared" si="30"/>
        <v>0</v>
      </c>
      <c r="N56" s="20">
        <v>4000</v>
      </c>
      <c r="O56" s="21">
        <f t="shared" si="31"/>
        <v>0</v>
      </c>
      <c r="P56" s="20">
        <v>4000</v>
      </c>
      <c r="Q56" s="21">
        <f t="shared" si="32"/>
        <v>0</v>
      </c>
      <c r="R56" s="20">
        <v>4000</v>
      </c>
      <c r="S56" s="21">
        <f t="shared" si="33"/>
        <v>0</v>
      </c>
      <c r="T56" s="20">
        <v>4000</v>
      </c>
      <c r="U56" s="21">
        <f t="shared" si="34"/>
        <v>0</v>
      </c>
      <c r="V56" s="20">
        <v>4000</v>
      </c>
      <c r="W56" s="21">
        <f t="shared" si="35"/>
        <v>0</v>
      </c>
      <c r="X56" s="20">
        <v>5000</v>
      </c>
      <c r="Y56" s="21">
        <f t="shared" si="36"/>
        <v>0</v>
      </c>
      <c r="Z56" s="20">
        <v>5000</v>
      </c>
      <c r="AA56" s="21">
        <f t="shared" si="37"/>
        <v>0</v>
      </c>
      <c r="AB56" s="20">
        <v>5000</v>
      </c>
      <c r="AC56" s="21">
        <f t="shared" si="38"/>
        <v>0</v>
      </c>
      <c r="AD56" s="20"/>
      <c r="AE56" s="21">
        <f t="shared" si="39"/>
        <v>5000</v>
      </c>
      <c r="AF56" s="22" t="e">
        <f>#REF!+#REF!+#REF!+#REF!+#REF!+#REF!+I56+G56+#REF!+#REF!+K56+#REF!+#REF!+M56+O56+Q56+S56+U56+W56+Y56+AA56+AC56+AE56</f>
        <v>#REF!</v>
      </c>
      <c r="AG56" s="23"/>
      <c r="AH56" s="23"/>
    </row>
    <row r="57" spans="2:34" s="24" customFormat="1" ht="15.6" x14ac:dyDescent="0.3">
      <c r="B57" s="10">
        <v>52</v>
      </c>
      <c r="C57" s="11" t="s">
        <v>146</v>
      </c>
      <c r="D57" s="12" t="s">
        <v>147</v>
      </c>
      <c r="E57" s="12" t="s">
        <v>148</v>
      </c>
      <c r="F57" s="13">
        <v>5000</v>
      </c>
      <c r="G57" s="14">
        <f t="shared" si="42"/>
        <v>0</v>
      </c>
      <c r="H57" s="13">
        <v>0</v>
      </c>
      <c r="I57" s="14">
        <f t="shared" si="3"/>
        <v>2000</v>
      </c>
      <c r="J57" s="15">
        <v>8000</v>
      </c>
      <c r="K57" s="14">
        <f t="shared" si="40"/>
        <v>0</v>
      </c>
      <c r="L57" s="20">
        <v>4000</v>
      </c>
      <c r="M57" s="19">
        <f t="shared" si="30"/>
        <v>0</v>
      </c>
      <c r="N57" s="20">
        <v>4000</v>
      </c>
      <c r="O57" s="21">
        <f t="shared" si="31"/>
        <v>0</v>
      </c>
      <c r="P57" s="20">
        <v>4000</v>
      </c>
      <c r="Q57" s="21">
        <f t="shared" si="32"/>
        <v>0</v>
      </c>
      <c r="R57" s="20">
        <v>4000</v>
      </c>
      <c r="S57" s="21">
        <f t="shared" si="33"/>
        <v>0</v>
      </c>
      <c r="T57" s="20">
        <v>4000</v>
      </c>
      <c r="U57" s="21">
        <f t="shared" si="34"/>
        <v>0</v>
      </c>
      <c r="V57" s="20">
        <v>4000</v>
      </c>
      <c r="W57" s="21">
        <f t="shared" si="35"/>
        <v>0</v>
      </c>
      <c r="X57" s="20">
        <v>5000</v>
      </c>
      <c r="Y57" s="21">
        <f t="shared" si="36"/>
        <v>0</v>
      </c>
      <c r="Z57" s="20">
        <v>5000</v>
      </c>
      <c r="AA57" s="21">
        <f t="shared" si="37"/>
        <v>0</v>
      </c>
      <c r="AB57" s="20">
        <v>5000</v>
      </c>
      <c r="AC57" s="21">
        <f t="shared" si="38"/>
        <v>0</v>
      </c>
      <c r="AD57" s="20">
        <v>5000</v>
      </c>
      <c r="AE57" s="21">
        <f t="shared" si="39"/>
        <v>0</v>
      </c>
      <c r="AF57" s="22" t="e">
        <f>#REF!+#REF!+#REF!+#REF!+#REF!+#REF!+I57+G57+#REF!+#REF!+K57+#REF!+#REF!+M57+O57+Q57+S57+U57+W57+Y57+AA57+AC57+AE57</f>
        <v>#REF!</v>
      </c>
      <c r="AG57" s="23"/>
      <c r="AH57" s="23"/>
    </row>
    <row r="58" spans="2:34" s="24" customFormat="1" ht="15.6" x14ac:dyDescent="0.3">
      <c r="B58" s="10">
        <v>53</v>
      </c>
      <c r="C58" s="11" t="s">
        <v>149</v>
      </c>
      <c r="D58" s="12" t="s">
        <v>150</v>
      </c>
      <c r="E58" s="12" t="s">
        <v>151</v>
      </c>
      <c r="F58" s="13">
        <v>5000</v>
      </c>
      <c r="G58" s="14">
        <f t="shared" si="42"/>
        <v>0</v>
      </c>
      <c r="H58" s="13">
        <v>2000</v>
      </c>
      <c r="I58" s="14">
        <f t="shared" si="3"/>
        <v>0</v>
      </c>
      <c r="J58" s="15">
        <v>8000</v>
      </c>
      <c r="K58" s="14">
        <f t="shared" si="40"/>
        <v>0</v>
      </c>
      <c r="L58" s="20">
        <v>4000</v>
      </c>
      <c r="M58" s="19">
        <f t="shared" si="30"/>
        <v>0</v>
      </c>
      <c r="N58" s="20">
        <v>4000</v>
      </c>
      <c r="O58" s="21">
        <f t="shared" si="31"/>
        <v>0</v>
      </c>
      <c r="P58" s="20">
        <v>4000</v>
      </c>
      <c r="Q58" s="21">
        <f t="shared" si="32"/>
        <v>0</v>
      </c>
      <c r="R58" s="20">
        <v>4000</v>
      </c>
      <c r="S58" s="21">
        <f t="shared" si="33"/>
        <v>0</v>
      </c>
      <c r="T58" s="20">
        <v>4000</v>
      </c>
      <c r="U58" s="21">
        <f t="shared" si="34"/>
        <v>0</v>
      </c>
      <c r="V58" s="20">
        <v>4000</v>
      </c>
      <c r="W58" s="21">
        <f t="shared" si="35"/>
        <v>0</v>
      </c>
      <c r="X58" s="20">
        <v>5000</v>
      </c>
      <c r="Y58" s="21">
        <f t="shared" si="36"/>
        <v>0</v>
      </c>
      <c r="Z58" s="20">
        <v>5000</v>
      </c>
      <c r="AA58" s="21">
        <f t="shared" si="37"/>
        <v>0</v>
      </c>
      <c r="AB58" s="20">
        <v>5000</v>
      </c>
      <c r="AC58" s="21">
        <f t="shared" si="38"/>
        <v>0</v>
      </c>
      <c r="AD58" s="20">
        <v>5000</v>
      </c>
      <c r="AE58" s="21">
        <f t="shared" si="39"/>
        <v>0</v>
      </c>
      <c r="AF58" s="22" t="e">
        <f>#REF!+#REF!+#REF!+#REF!+#REF!+#REF!+I58+G58+#REF!+#REF!+K58+#REF!+#REF!+M58+O58+Q58+S58+U58+W58+Y58+AA58+AC58+AE58</f>
        <v>#REF!</v>
      </c>
      <c r="AG58" s="23"/>
      <c r="AH58" s="23"/>
    </row>
    <row r="59" spans="2:34" s="24" customFormat="1" ht="15.6" x14ac:dyDescent="0.3">
      <c r="B59" s="10">
        <v>54</v>
      </c>
      <c r="C59" s="11" t="s">
        <v>152</v>
      </c>
      <c r="D59" s="12" t="s">
        <v>153</v>
      </c>
      <c r="E59" s="12" t="s">
        <v>154</v>
      </c>
      <c r="F59" s="13">
        <v>5000</v>
      </c>
      <c r="G59" s="14">
        <f t="shared" si="42"/>
        <v>0</v>
      </c>
      <c r="H59" s="13">
        <v>2000</v>
      </c>
      <c r="I59" s="14">
        <f t="shared" si="3"/>
        <v>0</v>
      </c>
      <c r="J59" s="15">
        <v>8000</v>
      </c>
      <c r="K59" s="14">
        <f t="shared" si="40"/>
        <v>0</v>
      </c>
      <c r="L59" s="20">
        <v>4000</v>
      </c>
      <c r="M59" s="19">
        <f t="shared" si="30"/>
        <v>0</v>
      </c>
      <c r="N59" s="20">
        <v>4000</v>
      </c>
      <c r="O59" s="21">
        <f t="shared" si="31"/>
        <v>0</v>
      </c>
      <c r="P59" s="20">
        <v>4000</v>
      </c>
      <c r="Q59" s="21">
        <f t="shared" si="32"/>
        <v>0</v>
      </c>
      <c r="R59" s="20">
        <v>4000</v>
      </c>
      <c r="S59" s="21">
        <f t="shared" si="33"/>
        <v>0</v>
      </c>
      <c r="T59" s="20">
        <v>4000</v>
      </c>
      <c r="U59" s="21">
        <f t="shared" si="34"/>
        <v>0</v>
      </c>
      <c r="V59" s="20">
        <v>4000</v>
      </c>
      <c r="W59" s="21">
        <f t="shared" si="35"/>
        <v>0</v>
      </c>
      <c r="X59" s="20">
        <v>5000</v>
      </c>
      <c r="Y59" s="21">
        <f t="shared" si="36"/>
        <v>0</v>
      </c>
      <c r="Z59" s="20">
        <v>5000</v>
      </c>
      <c r="AA59" s="21">
        <f t="shared" si="37"/>
        <v>0</v>
      </c>
      <c r="AB59" s="20">
        <v>5000</v>
      </c>
      <c r="AC59" s="21">
        <f t="shared" si="38"/>
        <v>0</v>
      </c>
      <c r="AD59" s="20">
        <v>5000</v>
      </c>
      <c r="AE59" s="21">
        <f t="shared" si="39"/>
        <v>0</v>
      </c>
      <c r="AF59" s="22" t="e">
        <f>#REF!+#REF!+#REF!+#REF!+#REF!+#REF!+I59+G59+#REF!+#REF!+K59+#REF!+#REF!+M59+O59+Q59+S59+U59+W59+Y59+AA59+AC59+AE59</f>
        <v>#REF!</v>
      </c>
      <c r="AG59" s="23"/>
      <c r="AH59" s="23"/>
    </row>
    <row r="60" spans="2:34" s="24" customFormat="1" ht="15.6" x14ac:dyDescent="0.3">
      <c r="B60" s="10">
        <v>55</v>
      </c>
      <c r="C60" s="11" t="s">
        <v>155</v>
      </c>
      <c r="D60" s="12" t="s">
        <v>156</v>
      </c>
      <c r="E60" s="12" t="s">
        <v>156</v>
      </c>
      <c r="F60" s="13">
        <v>5000</v>
      </c>
      <c r="G60" s="14">
        <f t="shared" si="42"/>
        <v>0</v>
      </c>
      <c r="H60" s="13">
        <v>2000</v>
      </c>
      <c r="I60" s="14">
        <f t="shared" si="3"/>
        <v>0</v>
      </c>
      <c r="J60" s="15">
        <v>8000</v>
      </c>
      <c r="K60" s="14">
        <f t="shared" si="40"/>
        <v>0</v>
      </c>
      <c r="L60" s="20">
        <v>4000</v>
      </c>
      <c r="M60" s="19">
        <f t="shared" si="30"/>
        <v>0</v>
      </c>
      <c r="N60" s="20">
        <v>4000</v>
      </c>
      <c r="O60" s="21">
        <f t="shared" si="31"/>
        <v>0</v>
      </c>
      <c r="P60" s="20">
        <v>4000</v>
      </c>
      <c r="Q60" s="21">
        <f t="shared" si="32"/>
        <v>0</v>
      </c>
      <c r="R60" s="20">
        <v>4000</v>
      </c>
      <c r="S60" s="21">
        <f t="shared" si="33"/>
        <v>0</v>
      </c>
      <c r="T60" s="20">
        <v>4000</v>
      </c>
      <c r="U60" s="21">
        <f t="shared" si="34"/>
        <v>0</v>
      </c>
      <c r="V60" s="20">
        <v>4000</v>
      </c>
      <c r="W60" s="21">
        <f t="shared" si="35"/>
        <v>0</v>
      </c>
      <c r="X60" s="20">
        <v>5000</v>
      </c>
      <c r="Y60" s="21">
        <f t="shared" si="36"/>
        <v>0</v>
      </c>
      <c r="Z60" s="20">
        <v>5000</v>
      </c>
      <c r="AA60" s="21">
        <f t="shared" si="37"/>
        <v>0</v>
      </c>
      <c r="AB60" s="20">
        <v>5000</v>
      </c>
      <c r="AC60" s="21">
        <f t="shared" si="38"/>
        <v>0</v>
      </c>
      <c r="AD60" s="20">
        <v>5000</v>
      </c>
      <c r="AE60" s="21">
        <f t="shared" si="39"/>
        <v>0</v>
      </c>
      <c r="AF60" s="22" t="e">
        <f>#REF!+#REF!+#REF!+#REF!+#REF!+#REF!+I60+G60+#REF!+#REF!+K60+#REF!+#REF!+M60+O60+Q60+S60+U60+W60+Y60+AA60+AC60+AE60</f>
        <v>#REF!</v>
      </c>
      <c r="AG60" s="23"/>
      <c r="AH60" s="23"/>
    </row>
    <row r="61" spans="2:34" s="24" customFormat="1" ht="15.6" x14ac:dyDescent="0.3">
      <c r="B61" s="38">
        <v>56</v>
      </c>
      <c r="C61" s="39" t="s">
        <v>157</v>
      </c>
      <c r="D61" s="40" t="s">
        <v>158</v>
      </c>
      <c r="E61" s="41" t="s">
        <v>159</v>
      </c>
      <c r="F61" s="42">
        <v>5000</v>
      </c>
      <c r="G61" s="43">
        <f t="shared" si="42"/>
        <v>0</v>
      </c>
      <c r="H61" s="42">
        <v>2000</v>
      </c>
      <c r="I61" s="43">
        <f t="shared" si="3"/>
        <v>0</v>
      </c>
      <c r="J61" s="44">
        <v>8000</v>
      </c>
      <c r="K61" s="43">
        <f t="shared" si="40"/>
        <v>0</v>
      </c>
      <c r="L61" s="46">
        <v>4000</v>
      </c>
      <c r="M61" s="45">
        <f t="shared" si="30"/>
        <v>0</v>
      </c>
      <c r="N61" s="46">
        <v>4000</v>
      </c>
      <c r="O61" s="21">
        <f t="shared" si="31"/>
        <v>0</v>
      </c>
      <c r="P61" s="20">
        <v>4000</v>
      </c>
      <c r="Q61" s="21">
        <f t="shared" si="32"/>
        <v>0</v>
      </c>
      <c r="R61" s="20">
        <v>4000</v>
      </c>
      <c r="S61" s="21">
        <f t="shared" si="33"/>
        <v>0</v>
      </c>
      <c r="T61" s="20">
        <v>4000</v>
      </c>
      <c r="U61" s="21">
        <f t="shared" si="34"/>
        <v>0</v>
      </c>
      <c r="V61" s="20">
        <v>4000</v>
      </c>
      <c r="W61" s="21">
        <f t="shared" si="35"/>
        <v>0</v>
      </c>
      <c r="X61" s="20">
        <v>5000</v>
      </c>
      <c r="Y61" s="21">
        <f t="shared" si="36"/>
        <v>0</v>
      </c>
      <c r="Z61" s="20">
        <v>5000</v>
      </c>
      <c r="AA61" s="21">
        <f t="shared" si="37"/>
        <v>0</v>
      </c>
      <c r="AB61" s="20">
        <v>5000</v>
      </c>
      <c r="AC61" s="21">
        <f t="shared" si="38"/>
        <v>0</v>
      </c>
      <c r="AD61" s="20">
        <v>5000</v>
      </c>
      <c r="AE61" s="21">
        <f t="shared" si="39"/>
        <v>0</v>
      </c>
      <c r="AF61" s="22" t="e">
        <f>#REF!+#REF!+#REF!+#REF!+#REF!+#REF!+I61+G61+#REF!+#REF!+K61+#REF!+#REF!+M61+O61+Q61+S61+U61+W61+Y61+AA61+AC61+AE61</f>
        <v>#REF!</v>
      </c>
      <c r="AG61" s="23"/>
      <c r="AH61" s="23"/>
    </row>
    <row r="62" spans="2:34" s="24" customFormat="1" ht="15.6" x14ac:dyDescent="0.3">
      <c r="B62" s="47">
        <v>57</v>
      </c>
      <c r="C62" s="48" t="s">
        <v>160</v>
      </c>
      <c r="D62" s="49" t="s">
        <v>161</v>
      </c>
      <c r="E62" s="49" t="s">
        <v>161</v>
      </c>
      <c r="F62" s="50">
        <v>5000</v>
      </c>
      <c r="G62" s="51">
        <f>5000-F62</f>
        <v>0</v>
      </c>
      <c r="H62" s="50">
        <v>2000</v>
      </c>
      <c r="I62" s="51">
        <f t="shared" si="3"/>
        <v>0</v>
      </c>
      <c r="J62" s="52">
        <v>8000</v>
      </c>
      <c r="K62" s="51">
        <f t="shared" si="40"/>
        <v>0</v>
      </c>
      <c r="L62" s="46">
        <v>4000</v>
      </c>
      <c r="M62" s="45">
        <f t="shared" si="30"/>
        <v>0</v>
      </c>
      <c r="N62" s="46">
        <v>4000</v>
      </c>
      <c r="O62" s="21">
        <f t="shared" si="31"/>
        <v>0</v>
      </c>
      <c r="P62" s="20">
        <v>4000</v>
      </c>
      <c r="Q62" s="21">
        <f t="shared" si="32"/>
        <v>0</v>
      </c>
      <c r="R62" s="20">
        <v>4000</v>
      </c>
      <c r="S62" s="21">
        <f t="shared" si="33"/>
        <v>0</v>
      </c>
      <c r="T62" s="20">
        <v>4000</v>
      </c>
      <c r="U62" s="21">
        <f t="shared" si="34"/>
        <v>0</v>
      </c>
      <c r="V62" s="20">
        <v>4000</v>
      </c>
      <c r="W62" s="21">
        <f t="shared" si="35"/>
        <v>0</v>
      </c>
      <c r="X62" s="20">
        <v>5000</v>
      </c>
      <c r="Y62" s="21">
        <f t="shared" si="36"/>
        <v>0</v>
      </c>
      <c r="Z62" s="20">
        <v>5000</v>
      </c>
      <c r="AA62" s="21">
        <f t="shared" si="37"/>
        <v>0</v>
      </c>
      <c r="AB62" s="20">
        <v>5000</v>
      </c>
      <c r="AC62" s="21">
        <f t="shared" si="38"/>
        <v>0</v>
      </c>
      <c r="AD62" s="20">
        <v>0</v>
      </c>
      <c r="AE62" s="21">
        <f t="shared" si="39"/>
        <v>5000</v>
      </c>
      <c r="AF62" s="22" t="e">
        <f>#REF!+#REF!+#REF!+#REF!+#REF!+#REF!+I62+G62+#REF!+#REF!+K62+#REF!+#REF!+M62+O62+Q62+S62+U62+W62+Y62+AA62+AC62+AE62</f>
        <v>#REF!</v>
      </c>
      <c r="AG62" s="23"/>
      <c r="AH62" s="23"/>
    </row>
    <row r="63" spans="2:34" s="24" customFormat="1" ht="15.6" x14ac:dyDescent="0.3">
      <c r="B63" s="10">
        <v>58</v>
      </c>
      <c r="C63" s="53" t="s">
        <v>162</v>
      </c>
      <c r="D63" s="54" t="s">
        <v>163</v>
      </c>
      <c r="E63" s="54" t="s">
        <v>164</v>
      </c>
      <c r="F63" s="55">
        <v>5000</v>
      </c>
      <c r="G63" s="56">
        <f t="shared" ref="G63:G66" si="43">F63-5000</f>
        <v>0</v>
      </c>
      <c r="H63" s="57">
        <v>2000</v>
      </c>
      <c r="I63" s="58">
        <f t="shared" si="3"/>
        <v>0</v>
      </c>
      <c r="J63" s="59">
        <v>8000</v>
      </c>
      <c r="K63" s="58">
        <f t="shared" si="40"/>
        <v>0</v>
      </c>
      <c r="L63" s="20">
        <v>4000</v>
      </c>
      <c r="M63" s="19">
        <f t="shared" si="30"/>
        <v>0</v>
      </c>
      <c r="N63" s="18">
        <v>4000</v>
      </c>
      <c r="O63" s="21">
        <f t="shared" si="31"/>
        <v>0</v>
      </c>
      <c r="P63" s="20">
        <v>4000</v>
      </c>
      <c r="Q63" s="21">
        <f t="shared" si="32"/>
        <v>0</v>
      </c>
      <c r="R63" s="20">
        <v>4000</v>
      </c>
      <c r="S63" s="21">
        <f t="shared" si="33"/>
        <v>0</v>
      </c>
      <c r="T63" s="20">
        <v>4000</v>
      </c>
      <c r="U63" s="21">
        <f t="shared" si="34"/>
        <v>0</v>
      </c>
      <c r="V63" s="20">
        <v>4000</v>
      </c>
      <c r="W63" s="21">
        <f t="shared" si="35"/>
        <v>0</v>
      </c>
      <c r="X63" s="20">
        <v>5000</v>
      </c>
      <c r="Y63" s="21">
        <f t="shared" si="36"/>
        <v>0</v>
      </c>
      <c r="Z63" s="20">
        <v>5000</v>
      </c>
      <c r="AA63" s="21">
        <f t="shared" si="37"/>
        <v>0</v>
      </c>
      <c r="AB63" s="20">
        <v>5000</v>
      </c>
      <c r="AC63" s="21">
        <f t="shared" si="38"/>
        <v>0</v>
      </c>
      <c r="AD63" s="20">
        <v>5000</v>
      </c>
      <c r="AE63" s="21">
        <f t="shared" si="39"/>
        <v>0</v>
      </c>
      <c r="AF63" s="22" t="e">
        <f>#REF!+#REF!+#REF!+#REF!+#REF!+#REF!+I63+G63+#REF!+#REF!+K63+#REF!+#REF!+M63+O63+Q63+S63+U63+W63+Y63+AA63+AC63+AE63</f>
        <v>#REF!</v>
      </c>
      <c r="AG63" s="23"/>
      <c r="AH63" s="23"/>
    </row>
    <row r="64" spans="2:34" s="24" customFormat="1" ht="15.6" x14ac:dyDescent="0.3">
      <c r="B64" s="10">
        <v>59</v>
      </c>
      <c r="C64" s="11" t="s">
        <v>165</v>
      </c>
      <c r="D64" s="12" t="s">
        <v>166</v>
      </c>
      <c r="E64" s="12" t="s">
        <v>167</v>
      </c>
      <c r="F64" s="28">
        <v>5000</v>
      </c>
      <c r="G64" s="58">
        <f t="shared" si="43"/>
        <v>0</v>
      </c>
      <c r="H64" s="13">
        <v>2000</v>
      </c>
      <c r="I64" s="14">
        <f t="shared" si="3"/>
        <v>0</v>
      </c>
      <c r="J64" s="15">
        <v>8000</v>
      </c>
      <c r="K64" s="14">
        <f t="shared" si="40"/>
        <v>0</v>
      </c>
      <c r="L64" s="20">
        <v>4000</v>
      </c>
      <c r="M64" s="19">
        <f t="shared" si="30"/>
        <v>0</v>
      </c>
      <c r="N64" s="20">
        <v>4000</v>
      </c>
      <c r="O64" s="21">
        <f t="shared" si="31"/>
        <v>0</v>
      </c>
      <c r="P64" s="20">
        <v>4000</v>
      </c>
      <c r="Q64" s="21">
        <f t="shared" si="32"/>
        <v>0</v>
      </c>
      <c r="R64" s="20">
        <v>4000</v>
      </c>
      <c r="S64" s="21">
        <f t="shared" si="33"/>
        <v>0</v>
      </c>
      <c r="T64" s="20">
        <v>4000</v>
      </c>
      <c r="U64" s="21">
        <f t="shared" si="34"/>
        <v>0</v>
      </c>
      <c r="V64" s="20">
        <v>4000</v>
      </c>
      <c r="W64" s="21">
        <f t="shared" si="35"/>
        <v>0</v>
      </c>
      <c r="X64" s="20">
        <v>5000</v>
      </c>
      <c r="Y64" s="21">
        <f t="shared" si="36"/>
        <v>0</v>
      </c>
      <c r="Z64" s="20">
        <v>5000</v>
      </c>
      <c r="AA64" s="21">
        <f t="shared" si="37"/>
        <v>0</v>
      </c>
      <c r="AB64" s="20">
        <v>5000</v>
      </c>
      <c r="AC64" s="21">
        <f t="shared" si="38"/>
        <v>0</v>
      </c>
      <c r="AD64" s="20">
        <v>5000</v>
      </c>
      <c r="AE64" s="21">
        <f t="shared" si="39"/>
        <v>0</v>
      </c>
      <c r="AF64" s="22" t="e">
        <f>#REF!+#REF!+#REF!+#REF!+#REF!+#REF!+I64+G64+#REF!+#REF!+K64+#REF!+#REF!+M64+O64+Q64+S64+U64+W64+Y64+AA64+AC64+AE64</f>
        <v>#REF!</v>
      </c>
      <c r="AG64" s="23"/>
      <c r="AH64" s="23"/>
    </row>
    <row r="65" spans="2:34" s="24" customFormat="1" ht="15.6" x14ac:dyDescent="0.3">
      <c r="B65" s="10">
        <v>60</v>
      </c>
      <c r="C65" s="11" t="s">
        <v>168</v>
      </c>
      <c r="D65" s="12" t="s">
        <v>169</v>
      </c>
      <c r="E65" s="12" t="s">
        <v>169</v>
      </c>
      <c r="F65" s="13">
        <v>5000</v>
      </c>
      <c r="G65" s="14">
        <f t="shared" si="43"/>
        <v>0</v>
      </c>
      <c r="H65" s="13">
        <v>2000</v>
      </c>
      <c r="I65" s="14">
        <f t="shared" si="3"/>
        <v>0</v>
      </c>
      <c r="J65" s="15">
        <v>8000</v>
      </c>
      <c r="K65" s="14">
        <f t="shared" si="40"/>
        <v>0</v>
      </c>
      <c r="L65" s="20">
        <v>4000</v>
      </c>
      <c r="M65" s="19">
        <f t="shared" si="30"/>
        <v>0</v>
      </c>
      <c r="N65" s="20">
        <v>4000</v>
      </c>
      <c r="O65" s="21">
        <f t="shared" si="31"/>
        <v>0</v>
      </c>
      <c r="P65" s="20">
        <v>4000</v>
      </c>
      <c r="Q65" s="21">
        <f t="shared" si="32"/>
        <v>0</v>
      </c>
      <c r="R65" s="20">
        <v>4000</v>
      </c>
      <c r="S65" s="21">
        <f t="shared" si="33"/>
        <v>0</v>
      </c>
      <c r="T65" s="20">
        <v>4000</v>
      </c>
      <c r="U65" s="21">
        <f t="shared" si="34"/>
        <v>0</v>
      </c>
      <c r="V65" s="20">
        <v>4000</v>
      </c>
      <c r="W65" s="21">
        <f t="shared" si="35"/>
        <v>0</v>
      </c>
      <c r="X65" s="20">
        <v>5000</v>
      </c>
      <c r="Y65" s="21">
        <f t="shared" si="36"/>
        <v>0</v>
      </c>
      <c r="Z65" s="20">
        <v>5000</v>
      </c>
      <c r="AA65" s="21">
        <f t="shared" si="37"/>
        <v>0</v>
      </c>
      <c r="AB65" s="20">
        <v>5000</v>
      </c>
      <c r="AC65" s="21">
        <f t="shared" si="38"/>
        <v>0</v>
      </c>
      <c r="AD65" s="20">
        <v>5000</v>
      </c>
      <c r="AE65" s="21">
        <f t="shared" si="39"/>
        <v>0</v>
      </c>
      <c r="AF65" s="22" t="e">
        <f>#REF!+#REF!+#REF!+#REF!+#REF!+#REF!+I65+G65+#REF!+#REF!+K65+#REF!+#REF!+M65+O65+Q65+S65+U65+W65+Y65+AA65+AC65+AE65</f>
        <v>#REF!</v>
      </c>
      <c r="AG65" s="23"/>
      <c r="AH65" s="23"/>
    </row>
    <row r="66" spans="2:34" s="24" customFormat="1" ht="15.6" x14ac:dyDescent="0.3">
      <c r="B66" s="10">
        <v>61</v>
      </c>
      <c r="C66" s="11" t="s">
        <v>170</v>
      </c>
      <c r="D66" s="12" t="s">
        <v>171</v>
      </c>
      <c r="E66" s="12" t="s">
        <v>172</v>
      </c>
      <c r="F66" s="13">
        <v>5000</v>
      </c>
      <c r="G66" s="14">
        <f t="shared" si="43"/>
        <v>0</v>
      </c>
      <c r="H66" s="13">
        <v>2000</v>
      </c>
      <c r="I66" s="14">
        <f t="shared" si="3"/>
        <v>0</v>
      </c>
      <c r="J66" s="15">
        <v>8000</v>
      </c>
      <c r="K66" s="14">
        <f t="shared" si="40"/>
        <v>0</v>
      </c>
      <c r="L66" s="46">
        <v>4000</v>
      </c>
      <c r="M66" s="45">
        <f t="shared" si="30"/>
        <v>0</v>
      </c>
      <c r="N66" s="46">
        <v>4000</v>
      </c>
      <c r="O66" s="62">
        <f t="shared" si="31"/>
        <v>0</v>
      </c>
      <c r="P66" s="20">
        <v>4000</v>
      </c>
      <c r="Q66" s="21">
        <f t="shared" si="32"/>
        <v>0</v>
      </c>
      <c r="R66" s="20">
        <v>4000</v>
      </c>
      <c r="S66" s="21">
        <f t="shared" si="33"/>
        <v>0</v>
      </c>
      <c r="T66" s="20">
        <v>4000</v>
      </c>
      <c r="U66" s="21">
        <f t="shared" si="34"/>
        <v>0</v>
      </c>
      <c r="V66" s="20">
        <v>4000</v>
      </c>
      <c r="W66" s="21">
        <f t="shared" si="35"/>
        <v>0</v>
      </c>
      <c r="X66" s="20">
        <v>5000</v>
      </c>
      <c r="Y66" s="21">
        <f t="shared" si="36"/>
        <v>0</v>
      </c>
      <c r="Z66" s="20">
        <v>5000</v>
      </c>
      <c r="AA66" s="21">
        <f t="shared" si="37"/>
        <v>0</v>
      </c>
      <c r="AB66" s="20">
        <v>5000</v>
      </c>
      <c r="AC66" s="21">
        <f t="shared" si="38"/>
        <v>0</v>
      </c>
      <c r="AD66" s="20">
        <v>5000</v>
      </c>
      <c r="AE66" s="21">
        <f t="shared" si="39"/>
        <v>0</v>
      </c>
      <c r="AF66" s="22" t="e">
        <f>#REF!+#REF!+#REF!+#REF!+#REF!+#REF!+I66+G66+#REF!+#REF!+K66+#REF!+#REF!+M66+O66+Q66+S66+U66+W66+Y66+AA66+AC66+AE66</f>
        <v>#REF!</v>
      </c>
      <c r="AG66" s="23"/>
      <c r="AH66" s="23"/>
    </row>
    <row r="67" spans="2:34" s="34" customFormat="1" ht="15.6" x14ac:dyDescent="0.3">
      <c r="B67" s="30">
        <v>62</v>
      </c>
      <c r="C67" s="31" t="s">
        <v>173</v>
      </c>
      <c r="D67" s="12" t="s">
        <v>174</v>
      </c>
      <c r="E67" s="12" t="s">
        <v>175</v>
      </c>
      <c r="F67" s="13">
        <v>5000</v>
      </c>
      <c r="G67" s="14">
        <f>5000-F67</f>
        <v>0</v>
      </c>
      <c r="H67" s="63">
        <v>2000</v>
      </c>
      <c r="I67" s="14">
        <f t="shared" si="3"/>
        <v>0</v>
      </c>
      <c r="J67" s="15">
        <v>8000</v>
      </c>
      <c r="K67" s="14">
        <f t="shared" si="40"/>
        <v>0</v>
      </c>
      <c r="L67" s="64"/>
      <c r="M67" s="65"/>
      <c r="N67" s="64"/>
      <c r="O67" s="65"/>
      <c r="P67" s="66">
        <v>4000</v>
      </c>
      <c r="Q67" s="19">
        <f t="shared" si="32"/>
        <v>0</v>
      </c>
      <c r="R67" s="20">
        <v>4000</v>
      </c>
      <c r="S67" s="21">
        <f t="shared" si="33"/>
        <v>0</v>
      </c>
      <c r="T67" s="20">
        <v>4000</v>
      </c>
      <c r="U67" s="21">
        <f t="shared" si="34"/>
        <v>0</v>
      </c>
      <c r="V67" s="20">
        <v>4000</v>
      </c>
      <c r="W67" s="21">
        <f t="shared" si="35"/>
        <v>0</v>
      </c>
      <c r="X67" s="20">
        <v>5000</v>
      </c>
      <c r="Y67" s="21">
        <f t="shared" si="36"/>
        <v>0</v>
      </c>
      <c r="Z67" s="20">
        <v>5000</v>
      </c>
      <c r="AA67" s="21">
        <f t="shared" si="37"/>
        <v>0</v>
      </c>
      <c r="AB67" s="20">
        <v>5000</v>
      </c>
      <c r="AC67" s="21">
        <f t="shared" si="38"/>
        <v>0</v>
      </c>
      <c r="AD67" s="20">
        <v>5000</v>
      </c>
      <c r="AE67" s="21">
        <f t="shared" si="39"/>
        <v>0</v>
      </c>
      <c r="AF67" s="22" t="e">
        <f>#REF!+#REF!+#REF!+#REF!+#REF!+#REF!+I67+G67+#REF!+#REF!+K67+#REF!+#REF!+M67+O67+Q67+S67+U67+W67+Y67+AA67+AC67+AE67</f>
        <v>#REF!</v>
      </c>
      <c r="AG67" s="33"/>
      <c r="AH67" s="33"/>
    </row>
    <row r="68" spans="2:34" s="34" customFormat="1" ht="15.6" x14ac:dyDescent="0.3">
      <c r="B68" s="5">
        <v>63</v>
      </c>
      <c r="C68" s="27" t="s">
        <v>176</v>
      </c>
      <c r="D68" s="27"/>
      <c r="E68" s="7" t="s">
        <v>11</v>
      </c>
      <c r="F68" s="7" t="s">
        <v>11</v>
      </c>
      <c r="G68" s="7" t="s">
        <v>11</v>
      </c>
      <c r="H68" s="7" t="s">
        <v>11</v>
      </c>
      <c r="I68" s="7" t="s">
        <v>11</v>
      </c>
      <c r="J68" s="7" t="s">
        <v>11</v>
      </c>
      <c r="K68" s="7" t="s">
        <v>11</v>
      </c>
      <c r="L68" s="67" t="s">
        <v>11</v>
      </c>
      <c r="M68" s="67" t="s">
        <v>11</v>
      </c>
      <c r="N68" s="67" t="s">
        <v>11</v>
      </c>
      <c r="O68" s="67" t="s">
        <v>11</v>
      </c>
      <c r="P68" s="7" t="s">
        <v>11</v>
      </c>
      <c r="Q68" s="67" t="s">
        <v>11</v>
      </c>
      <c r="R68" s="68" t="s">
        <v>11</v>
      </c>
      <c r="S68" s="68" t="s">
        <v>11</v>
      </c>
      <c r="T68" s="7" t="s">
        <v>11</v>
      </c>
      <c r="U68" s="7" t="s">
        <v>11</v>
      </c>
      <c r="V68" s="7" t="s">
        <v>11</v>
      </c>
      <c r="W68" s="7" t="s">
        <v>11</v>
      </c>
      <c r="X68" s="7" t="s">
        <v>11</v>
      </c>
      <c r="Y68" s="7" t="s">
        <v>11</v>
      </c>
      <c r="Z68" s="68"/>
      <c r="AA68" s="68"/>
      <c r="AB68" s="68"/>
      <c r="AC68" s="68"/>
      <c r="AD68" s="68"/>
      <c r="AE68" s="68"/>
      <c r="AF68" s="69" t="s">
        <v>11</v>
      </c>
      <c r="AG68" s="33"/>
      <c r="AH68" s="33"/>
    </row>
    <row r="69" spans="2:34" s="24" customFormat="1" ht="15.6" x14ac:dyDescent="0.3">
      <c r="B69" s="10">
        <v>64</v>
      </c>
      <c r="C69" s="11" t="s">
        <v>177</v>
      </c>
      <c r="D69" s="12" t="s">
        <v>178</v>
      </c>
      <c r="E69" s="12" t="s">
        <v>179</v>
      </c>
      <c r="F69" s="28">
        <v>5000</v>
      </c>
      <c r="G69" s="14">
        <f t="shared" ref="G69" si="44">F69-5000</f>
        <v>0</v>
      </c>
      <c r="H69" s="13">
        <v>2000</v>
      </c>
      <c r="I69" s="14">
        <f t="shared" ref="I69:I78" si="45">2000-H69</f>
        <v>0</v>
      </c>
      <c r="J69" s="15">
        <v>8000</v>
      </c>
      <c r="K69" s="14">
        <f t="shared" ref="K69:K94" si="46">8000-J69</f>
        <v>0</v>
      </c>
      <c r="L69" s="20">
        <v>4000</v>
      </c>
      <c r="M69" s="19">
        <f t="shared" ref="M69:M78" si="47">4000-L69</f>
        <v>0</v>
      </c>
      <c r="N69" s="20">
        <v>4000</v>
      </c>
      <c r="O69" s="21">
        <f t="shared" ref="O69:O78" si="48">4000-N69</f>
        <v>0</v>
      </c>
      <c r="P69" s="20">
        <v>4000</v>
      </c>
      <c r="Q69" s="21">
        <f t="shared" ref="Q69:Q78" si="49">4000-P69</f>
        <v>0</v>
      </c>
      <c r="R69" s="20">
        <v>4000</v>
      </c>
      <c r="S69" s="21">
        <f t="shared" ref="S69:S78" si="50">4000-R69</f>
        <v>0</v>
      </c>
      <c r="T69" s="20">
        <v>4000</v>
      </c>
      <c r="U69" s="21">
        <f t="shared" ref="U69:U78" si="51">4000-T69</f>
        <v>0</v>
      </c>
      <c r="V69" s="20">
        <v>4000</v>
      </c>
      <c r="W69" s="21">
        <f t="shared" ref="W69:W78" si="52">4000-V69</f>
        <v>0</v>
      </c>
      <c r="X69" s="20">
        <v>0</v>
      </c>
      <c r="Y69" s="21">
        <f t="shared" ref="Y69:Y78" si="53">5000-X69</f>
        <v>5000</v>
      </c>
      <c r="Z69" s="20">
        <v>0</v>
      </c>
      <c r="AA69" s="21">
        <f t="shared" ref="AA69:AA78" si="54">5000-Z69</f>
        <v>5000</v>
      </c>
      <c r="AB69" s="20">
        <v>0</v>
      </c>
      <c r="AC69" s="21">
        <f t="shared" ref="AC69:AC78" si="55">5000-AB69</f>
        <v>5000</v>
      </c>
      <c r="AD69" s="20">
        <v>0</v>
      </c>
      <c r="AE69" s="21">
        <f t="shared" ref="AE69:AE78" si="56">5000-AD69</f>
        <v>5000</v>
      </c>
      <c r="AF69" s="22" t="e">
        <f>#REF!+#REF!+#REF!+#REF!+#REF!+#REF!+I69+G69+#REF!+#REF!+K69+#REF!+#REF!+M69+O69+Q69+S69+U69+W69+Y69+AA69+AC69+AE69</f>
        <v>#REF!</v>
      </c>
      <c r="AG69" s="23"/>
      <c r="AH69" s="23"/>
    </row>
    <row r="70" spans="2:34" s="24" customFormat="1" ht="15.6" x14ac:dyDescent="0.3">
      <c r="B70" s="10">
        <v>65</v>
      </c>
      <c r="C70" s="11" t="s">
        <v>180</v>
      </c>
      <c r="D70" s="12" t="s">
        <v>181</v>
      </c>
      <c r="E70" s="12" t="s">
        <v>182</v>
      </c>
      <c r="F70" s="13">
        <v>5000</v>
      </c>
      <c r="G70" s="14">
        <f>5000-F70</f>
        <v>0</v>
      </c>
      <c r="H70" s="13">
        <v>2000</v>
      </c>
      <c r="I70" s="14">
        <f t="shared" si="45"/>
        <v>0</v>
      </c>
      <c r="J70" s="15">
        <v>8000</v>
      </c>
      <c r="K70" s="14">
        <f t="shared" si="46"/>
        <v>0</v>
      </c>
      <c r="L70" s="20">
        <v>0</v>
      </c>
      <c r="M70" s="19">
        <f t="shared" si="47"/>
        <v>4000</v>
      </c>
      <c r="N70" s="20">
        <v>0</v>
      </c>
      <c r="O70" s="21">
        <f t="shared" si="48"/>
        <v>4000</v>
      </c>
      <c r="P70" s="20">
        <v>0</v>
      </c>
      <c r="Q70" s="21">
        <f t="shared" si="49"/>
        <v>4000</v>
      </c>
      <c r="R70" s="20">
        <v>0</v>
      </c>
      <c r="S70" s="21">
        <f t="shared" si="50"/>
        <v>4000</v>
      </c>
      <c r="T70" s="20">
        <v>0</v>
      </c>
      <c r="U70" s="21">
        <f t="shared" si="51"/>
        <v>4000</v>
      </c>
      <c r="V70" s="20">
        <v>0</v>
      </c>
      <c r="W70" s="21">
        <f t="shared" si="52"/>
        <v>4000</v>
      </c>
      <c r="X70" s="20">
        <v>0</v>
      </c>
      <c r="Y70" s="21">
        <f t="shared" si="53"/>
        <v>5000</v>
      </c>
      <c r="Z70" s="20">
        <v>0</v>
      </c>
      <c r="AA70" s="21">
        <f t="shared" si="54"/>
        <v>5000</v>
      </c>
      <c r="AB70" s="20">
        <v>0</v>
      </c>
      <c r="AC70" s="21">
        <f t="shared" si="55"/>
        <v>5000</v>
      </c>
      <c r="AD70" s="20">
        <v>0</v>
      </c>
      <c r="AE70" s="21">
        <f t="shared" si="56"/>
        <v>5000</v>
      </c>
      <c r="AF70" s="22" t="e">
        <f>#REF!+#REF!+#REF!+#REF!+#REF!+#REF!+I70+G70+#REF!+#REF!+K70+#REF!+#REF!+M70+O70+Q70+S70+U70+W70+Y70+AA70+AC70+AE70</f>
        <v>#REF!</v>
      </c>
      <c r="AG70" s="23"/>
      <c r="AH70" s="23"/>
    </row>
    <row r="71" spans="2:34" s="24" customFormat="1" ht="15.6" x14ac:dyDescent="0.3">
      <c r="B71" s="10">
        <v>66</v>
      </c>
      <c r="C71" s="11" t="s">
        <v>183</v>
      </c>
      <c r="D71" s="12" t="s">
        <v>184</v>
      </c>
      <c r="E71" s="12" t="s">
        <v>185</v>
      </c>
      <c r="F71" s="13">
        <v>5000</v>
      </c>
      <c r="G71" s="14">
        <f t="shared" ref="G71" si="57">F71-5000</f>
        <v>0</v>
      </c>
      <c r="H71" s="13">
        <v>2000</v>
      </c>
      <c r="I71" s="14">
        <f t="shared" si="45"/>
        <v>0</v>
      </c>
      <c r="J71" s="15">
        <v>8000</v>
      </c>
      <c r="K71" s="14">
        <f t="shared" si="46"/>
        <v>0</v>
      </c>
      <c r="L71" s="20">
        <v>4000</v>
      </c>
      <c r="M71" s="19">
        <f t="shared" si="47"/>
        <v>0</v>
      </c>
      <c r="N71" s="20">
        <v>4000</v>
      </c>
      <c r="O71" s="21">
        <f t="shared" si="48"/>
        <v>0</v>
      </c>
      <c r="P71" s="20">
        <v>4000</v>
      </c>
      <c r="Q71" s="21">
        <f t="shared" si="49"/>
        <v>0</v>
      </c>
      <c r="R71" s="20">
        <v>4000</v>
      </c>
      <c r="S71" s="21">
        <f t="shared" si="50"/>
        <v>0</v>
      </c>
      <c r="T71" s="20">
        <v>4000</v>
      </c>
      <c r="U71" s="21">
        <f t="shared" si="51"/>
        <v>0</v>
      </c>
      <c r="V71" s="20">
        <v>4000</v>
      </c>
      <c r="W71" s="21">
        <f t="shared" si="52"/>
        <v>0</v>
      </c>
      <c r="X71" s="20">
        <v>5000</v>
      </c>
      <c r="Y71" s="21">
        <f t="shared" si="53"/>
        <v>0</v>
      </c>
      <c r="Z71" s="20">
        <v>5000</v>
      </c>
      <c r="AA71" s="21">
        <f t="shared" si="54"/>
        <v>0</v>
      </c>
      <c r="AB71" s="20">
        <v>5000</v>
      </c>
      <c r="AC71" s="21">
        <f t="shared" si="55"/>
        <v>0</v>
      </c>
      <c r="AD71" s="20">
        <v>5000</v>
      </c>
      <c r="AE71" s="21">
        <f t="shared" si="56"/>
        <v>0</v>
      </c>
      <c r="AF71" s="22" t="e">
        <f>#REF!+#REF!+#REF!+#REF!+#REF!+#REF!+I71+G71+#REF!+#REF!+K71+#REF!+#REF!+M71+O71+Q71+S71+U71+W71+Y71+AA71+AC71+AE71</f>
        <v>#REF!</v>
      </c>
      <c r="AG71" s="23"/>
      <c r="AH71" s="23"/>
    </row>
    <row r="72" spans="2:34" s="34" customFormat="1" ht="15.6" x14ac:dyDescent="0.3">
      <c r="B72" s="30">
        <v>67</v>
      </c>
      <c r="C72" s="31" t="s">
        <v>186</v>
      </c>
      <c r="D72" s="12" t="s">
        <v>187</v>
      </c>
      <c r="E72" s="29" t="s">
        <v>188</v>
      </c>
      <c r="F72" s="32">
        <v>5000</v>
      </c>
      <c r="G72" s="14">
        <f>5000-F72</f>
        <v>0</v>
      </c>
      <c r="H72" s="32">
        <v>2000</v>
      </c>
      <c r="I72" s="14">
        <f t="shared" si="45"/>
        <v>0</v>
      </c>
      <c r="J72" s="15"/>
      <c r="K72" s="14"/>
      <c r="L72" s="20">
        <v>4000</v>
      </c>
      <c r="M72" s="19">
        <f t="shared" si="47"/>
        <v>0</v>
      </c>
      <c r="N72" s="20">
        <v>4000</v>
      </c>
      <c r="O72" s="21">
        <f t="shared" si="48"/>
        <v>0</v>
      </c>
      <c r="P72" s="20">
        <v>4000</v>
      </c>
      <c r="Q72" s="21">
        <f t="shared" si="49"/>
        <v>0</v>
      </c>
      <c r="R72" s="20">
        <v>4000</v>
      </c>
      <c r="S72" s="21">
        <f t="shared" si="50"/>
        <v>0</v>
      </c>
      <c r="T72" s="20">
        <v>4000</v>
      </c>
      <c r="U72" s="21">
        <f t="shared" si="51"/>
        <v>0</v>
      </c>
      <c r="V72" s="20">
        <v>4000</v>
      </c>
      <c r="W72" s="21">
        <f t="shared" si="52"/>
        <v>0</v>
      </c>
      <c r="X72" s="20">
        <v>5000</v>
      </c>
      <c r="Y72" s="21">
        <f t="shared" si="53"/>
        <v>0</v>
      </c>
      <c r="Z72" s="20">
        <v>5000</v>
      </c>
      <c r="AA72" s="21">
        <f t="shared" si="54"/>
        <v>0</v>
      </c>
      <c r="AB72" s="20">
        <v>0</v>
      </c>
      <c r="AC72" s="21">
        <f t="shared" si="55"/>
        <v>5000</v>
      </c>
      <c r="AD72" s="20">
        <v>0</v>
      </c>
      <c r="AE72" s="21">
        <f t="shared" si="56"/>
        <v>5000</v>
      </c>
      <c r="AF72" s="22" t="e">
        <f>#REF!+#REF!+#REF!+#REF!+#REF!+#REF!+I72+G72+#REF!+#REF!+K72+#REF!+#REF!+M72+O72+Q72+S72+U72+W72+Y72+AA72+AC72+AE72</f>
        <v>#REF!</v>
      </c>
      <c r="AG72" s="33"/>
      <c r="AH72" s="33"/>
    </row>
    <row r="73" spans="2:34" s="24" customFormat="1" ht="15.6" x14ac:dyDescent="0.3">
      <c r="B73" s="10">
        <v>68</v>
      </c>
      <c r="C73" s="11" t="s">
        <v>189</v>
      </c>
      <c r="D73" s="12" t="s">
        <v>190</v>
      </c>
      <c r="E73" s="12" t="s">
        <v>191</v>
      </c>
      <c r="F73" s="28">
        <v>5000</v>
      </c>
      <c r="G73" s="14">
        <f t="shared" ref="G73:G75" si="58">F73-5000</f>
        <v>0</v>
      </c>
      <c r="H73" s="15">
        <v>2000</v>
      </c>
      <c r="I73" s="14">
        <f t="shared" si="45"/>
        <v>0</v>
      </c>
      <c r="J73" s="15">
        <v>8000</v>
      </c>
      <c r="K73" s="14">
        <f t="shared" si="46"/>
        <v>0</v>
      </c>
      <c r="L73" s="20">
        <v>4000</v>
      </c>
      <c r="M73" s="19">
        <f t="shared" si="47"/>
        <v>0</v>
      </c>
      <c r="N73" s="20">
        <v>4000</v>
      </c>
      <c r="O73" s="21">
        <f t="shared" si="48"/>
        <v>0</v>
      </c>
      <c r="P73" s="20">
        <v>0</v>
      </c>
      <c r="Q73" s="21">
        <f t="shared" si="49"/>
        <v>4000</v>
      </c>
      <c r="R73" s="20">
        <v>0</v>
      </c>
      <c r="S73" s="21">
        <f t="shared" si="50"/>
        <v>4000</v>
      </c>
      <c r="T73" s="20">
        <v>0</v>
      </c>
      <c r="U73" s="21">
        <f t="shared" si="51"/>
        <v>4000</v>
      </c>
      <c r="V73" s="20">
        <v>0</v>
      </c>
      <c r="W73" s="21">
        <f t="shared" si="52"/>
        <v>4000</v>
      </c>
      <c r="X73" s="20">
        <v>0</v>
      </c>
      <c r="Y73" s="21">
        <f t="shared" si="53"/>
        <v>5000</v>
      </c>
      <c r="Z73" s="20">
        <v>0</v>
      </c>
      <c r="AA73" s="21">
        <f t="shared" si="54"/>
        <v>5000</v>
      </c>
      <c r="AB73" s="20">
        <v>0</v>
      </c>
      <c r="AC73" s="21">
        <f t="shared" si="55"/>
        <v>5000</v>
      </c>
      <c r="AD73" s="20">
        <v>0</v>
      </c>
      <c r="AE73" s="21">
        <f t="shared" si="56"/>
        <v>5000</v>
      </c>
      <c r="AF73" s="22" t="e">
        <f>#REF!+#REF!+#REF!+#REF!+#REF!+#REF!+I73+G73+#REF!+#REF!+K73+#REF!+#REF!+M73+O73+Q73+S73+U73+W73+Y73+AA73+AC73+AE73</f>
        <v>#REF!</v>
      </c>
      <c r="AG73" s="23"/>
      <c r="AH73" s="23"/>
    </row>
    <row r="74" spans="2:34" s="24" customFormat="1" ht="15.6" x14ac:dyDescent="0.3">
      <c r="B74" s="10">
        <v>69</v>
      </c>
      <c r="C74" s="11" t="s">
        <v>192</v>
      </c>
      <c r="D74" s="12" t="s">
        <v>193</v>
      </c>
      <c r="E74" s="12" t="s">
        <v>193</v>
      </c>
      <c r="F74" s="13">
        <v>5000</v>
      </c>
      <c r="G74" s="14">
        <f t="shared" si="58"/>
        <v>0</v>
      </c>
      <c r="H74" s="13">
        <v>2000</v>
      </c>
      <c r="I74" s="14">
        <f t="shared" si="45"/>
        <v>0</v>
      </c>
      <c r="J74" s="15">
        <v>8000</v>
      </c>
      <c r="K74" s="14">
        <f t="shared" si="46"/>
        <v>0</v>
      </c>
      <c r="L74" s="20">
        <v>4000</v>
      </c>
      <c r="M74" s="19">
        <f t="shared" si="47"/>
        <v>0</v>
      </c>
      <c r="N74" s="20">
        <v>4000</v>
      </c>
      <c r="O74" s="21">
        <f t="shared" si="48"/>
        <v>0</v>
      </c>
      <c r="P74" s="20">
        <v>4000</v>
      </c>
      <c r="Q74" s="21">
        <f t="shared" si="49"/>
        <v>0</v>
      </c>
      <c r="R74" s="20">
        <v>4000</v>
      </c>
      <c r="S74" s="21">
        <f t="shared" si="50"/>
        <v>0</v>
      </c>
      <c r="T74" s="20">
        <v>4000</v>
      </c>
      <c r="U74" s="21">
        <f t="shared" si="51"/>
        <v>0</v>
      </c>
      <c r="V74" s="20">
        <v>4000</v>
      </c>
      <c r="W74" s="21">
        <f t="shared" si="52"/>
        <v>0</v>
      </c>
      <c r="X74" s="20">
        <v>5000</v>
      </c>
      <c r="Y74" s="21">
        <f t="shared" si="53"/>
        <v>0</v>
      </c>
      <c r="Z74" s="20">
        <v>5000</v>
      </c>
      <c r="AA74" s="21">
        <f t="shared" si="54"/>
        <v>0</v>
      </c>
      <c r="AB74" s="20">
        <v>0</v>
      </c>
      <c r="AC74" s="21">
        <f t="shared" si="55"/>
        <v>5000</v>
      </c>
      <c r="AD74" s="20">
        <v>0</v>
      </c>
      <c r="AE74" s="21">
        <f t="shared" si="56"/>
        <v>5000</v>
      </c>
      <c r="AF74" s="22" t="e">
        <f>#REF!+#REF!+#REF!+#REF!+#REF!+#REF!+I74+G74+#REF!+#REF!+K74+#REF!+#REF!+M74+O74+Q74+S74+U74+W74+Y74+AA74+AC74+AE74</f>
        <v>#REF!</v>
      </c>
      <c r="AG74" s="23"/>
      <c r="AH74" s="23"/>
    </row>
    <row r="75" spans="2:34" s="24" customFormat="1" ht="15.6" x14ac:dyDescent="0.3">
      <c r="B75" s="10">
        <v>70</v>
      </c>
      <c r="C75" s="11" t="s">
        <v>194</v>
      </c>
      <c r="D75" s="12" t="s">
        <v>195</v>
      </c>
      <c r="E75" s="12" t="s">
        <v>195</v>
      </c>
      <c r="F75" s="13">
        <v>5000</v>
      </c>
      <c r="G75" s="14">
        <f t="shared" si="58"/>
        <v>0</v>
      </c>
      <c r="H75" s="13">
        <v>2000</v>
      </c>
      <c r="I75" s="14">
        <f t="shared" si="45"/>
        <v>0</v>
      </c>
      <c r="J75" s="15">
        <v>8000</v>
      </c>
      <c r="K75" s="14">
        <f t="shared" si="46"/>
        <v>0</v>
      </c>
      <c r="L75" s="20">
        <v>4000</v>
      </c>
      <c r="M75" s="19">
        <f t="shared" si="47"/>
        <v>0</v>
      </c>
      <c r="N75" s="20">
        <v>4000</v>
      </c>
      <c r="O75" s="21">
        <f t="shared" si="48"/>
        <v>0</v>
      </c>
      <c r="P75" s="20">
        <v>4000</v>
      </c>
      <c r="Q75" s="21">
        <f t="shared" si="49"/>
        <v>0</v>
      </c>
      <c r="R75" s="20">
        <v>4000</v>
      </c>
      <c r="S75" s="21">
        <f t="shared" si="50"/>
        <v>0</v>
      </c>
      <c r="T75" s="20">
        <v>4000</v>
      </c>
      <c r="U75" s="21">
        <f t="shared" si="51"/>
        <v>0</v>
      </c>
      <c r="V75" s="20">
        <v>4000</v>
      </c>
      <c r="W75" s="21">
        <f t="shared" si="52"/>
        <v>0</v>
      </c>
      <c r="X75" s="20">
        <v>5000</v>
      </c>
      <c r="Y75" s="21">
        <f t="shared" si="53"/>
        <v>0</v>
      </c>
      <c r="Z75" s="20">
        <v>5000</v>
      </c>
      <c r="AA75" s="21">
        <f t="shared" si="54"/>
        <v>0</v>
      </c>
      <c r="AB75" s="20">
        <v>5000</v>
      </c>
      <c r="AC75" s="21">
        <f t="shared" si="55"/>
        <v>0</v>
      </c>
      <c r="AD75" s="20">
        <v>5000</v>
      </c>
      <c r="AE75" s="21">
        <f t="shared" si="56"/>
        <v>0</v>
      </c>
      <c r="AF75" s="22" t="e">
        <f>#REF!+#REF!+#REF!+#REF!+#REF!+#REF!+I75+G75+#REF!+#REF!+K75+#REF!+#REF!+M75+O75+Q75+S75+U75+W75+Y75+AA75+AC75+AE75</f>
        <v>#REF!</v>
      </c>
      <c r="AG75" s="23"/>
      <c r="AH75" s="23"/>
    </row>
    <row r="76" spans="2:34" s="34" customFormat="1" ht="15.6" x14ac:dyDescent="0.3">
      <c r="B76" s="30">
        <v>71</v>
      </c>
      <c r="C76" s="31" t="s">
        <v>196</v>
      </c>
      <c r="D76" s="12" t="s">
        <v>197</v>
      </c>
      <c r="E76" s="12" t="s">
        <v>198</v>
      </c>
      <c r="F76" s="63">
        <v>0</v>
      </c>
      <c r="G76" s="14">
        <f>5000-F76</f>
        <v>5000</v>
      </c>
      <c r="H76" s="13">
        <v>0</v>
      </c>
      <c r="I76" s="14">
        <f t="shared" si="45"/>
        <v>2000</v>
      </c>
      <c r="J76" s="70"/>
      <c r="K76" s="14"/>
      <c r="L76" s="20">
        <v>4000</v>
      </c>
      <c r="M76" s="19">
        <f t="shared" si="47"/>
        <v>0</v>
      </c>
      <c r="N76" s="20">
        <v>4000</v>
      </c>
      <c r="O76" s="21">
        <f t="shared" si="48"/>
        <v>0</v>
      </c>
      <c r="P76" s="20">
        <v>4000</v>
      </c>
      <c r="Q76" s="21">
        <f t="shared" si="49"/>
        <v>0</v>
      </c>
      <c r="R76" s="20">
        <v>4000</v>
      </c>
      <c r="S76" s="21">
        <f t="shared" si="50"/>
        <v>0</v>
      </c>
      <c r="T76" s="20">
        <v>4000</v>
      </c>
      <c r="U76" s="21">
        <f t="shared" si="51"/>
        <v>0</v>
      </c>
      <c r="V76" s="20">
        <v>0</v>
      </c>
      <c r="W76" s="21">
        <f t="shared" si="52"/>
        <v>4000</v>
      </c>
      <c r="X76" s="20">
        <v>5000</v>
      </c>
      <c r="Y76" s="21">
        <f t="shared" si="53"/>
        <v>0</v>
      </c>
      <c r="Z76" s="20">
        <v>5000</v>
      </c>
      <c r="AA76" s="21">
        <f t="shared" si="54"/>
        <v>0</v>
      </c>
      <c r="AB76" s="20">
        <v>5000</v>
      </c>
      <c r="AC76" s="21">
        <f t="shared" si="55"/>
        <v>0</v>
      </c>
      <c r="AD76" s="20">
        <v>5000</v>
      </c>
      <c r="AE76" s="21">
        <f t="shared" si="56"/>
        <v>0</v>
      </c>
      <c r="AF76" s="22" t="e">
        <f>#REF!+#REF!+#REF!+#REF!+#REF!+#REF!+I76+G76+#REF!+#REF!+K76+#REF!+#REF!+M76+O76+Q76+S76+U76+W76+Y76+AA76+AC76+AE76</f>
        <v>#REF!</v>
      </c>
      <c r="AG76" s="33"/>
      <c r="AH76" s="33"/>
    </row>
    <row r="77" spans="2:34" s="24" customFormat="1" ht="15.6" x14ac:dyDescent="0.3">
      <c r="B77" s="10">
        <v>72</v>
      </c>
      <c r="C77" s="11" t="s">
        <v>199</v>
      </c>
      <c r="D77" s="12" t="s">
        <v>200</v>
      </c>
      <c r="E77" s="12" t="s">
        <v>201</v>
      </c>
      <c r="F77" s="13">
        <v>0</v>
      </c>
      <c r="G77" s="14">
        <f t="shared" ref="G77:G80" si="59">5000-F77</f>
        <v>5000</v>
      </c>
      <c r="H77" s="13">
        <v>0</v>
      </c>
      <c r="I77" s="14">
        <f t="shared" si="45"/>
        <v>2000</v>
      </c>
      <c r="J77" s="15"/>
      <c r="K77" s="14">
        <v>0</v>
      </c>
      <c r="L77" s="20">
        <v>4000</v>
      </c>
      <c r="M77" s="19">
        <f t="shared" si="47"/>
        <v>0</v>
      </c>
      <c r="N77" s="20">
        <v>4000</v>
      </c>
      <c r="O77" s="21">
        <f t="shared" si="48"/>
        <v>0</v>
      </c>
      <c r="P77" s="20">
        <v>4000</v>
      </c>
      <c r="Q77" s="21">
        <f t="shared" si="49"/>
        <v>0</v>
      </c>
      <c r="R77" s="20">
        <v>4000</v>
      </c>
      <c r="S77" s="21">
        <f t="shared" si="50"/>
        <v>0</v>
      </c>
      <c r="T77" s="20">
        <v>4000</v>
      </c>
      <c r="U77" s="21">
        <f t="shared" si="51"/>
        <v>0</v>
      </c>
      <c r="V77" s="20">
        <v>4000</v>
      </c>
      <c r="W77" s="21">
        <f t="shared" si="52"/>
        <v>0</v>
      </c>
      <c r="X77" s="20">
        <v>5000</v>
      </c>
      <c r="Y77" s="21">
        <f t="shared" si="53"/>
        <v>0</v>
      </c>
      <c r="Z77" s="20">
        <v>5000</v>
      </c>
      <c r="AA77" s="21">
        <f t="shared" si="54"/>
        <v>0</v>
      </c>
      <c r="AB77" s="20">
        <v>0</v>
      </c>
      <c r="AC77" s="21">
        <f t="shared" si="55"/>
        <v>5000</v>
      </c>
      <c r="AD77" s="20">
        <v>0</v>
      </c>
      <c r="AE77" s="21">
        <f t="shared" si="56"/>
        <v>5000</v>
      </c>
      <c r="AF77" s="22" t="e">
        <f>#REF!+#REF!+#REF!+#REF!+#REF!+#REF!+I77+G77+#REF!+#REF!+K77+#REF!+#REF!+M77+O77+Q77+S77+U77+W77+Y77+AA77+AC77+AE77</f>
        <v>#REF!</v>
      </c>
      <c r="AG77" s="23"/>
      <c r="AH77" s="23"/>
    </row>
    <row r="78" spans="2:34" s="24" customFormat="1" ht="15.6" x14ac:dyDescent="0.3">
      <c r="B78" s="10">
        <v>73</v>
      </c>
      <c r="C78" s="11" t="s">
        <v>202</v>
      </c>
      <c r="D78" s="12" t="s">
        <v>203</v>
      </c>
      <c r="E78" s="12" t="s">
        <v>204</v>
      </c>
      <c r="F78" s="13">
        <v>5000</v>
      </c>
      <c r="G78" s="14">
        <f t="shared" si="59"/>
        <v>0</v>
      </c>
      <c r="H78" s="13">
        <v>2000</v>
      </c>
      <c r="I78" s="14">
        <f t="shared" si="45"/>
        <v>0</v>
      </c>
      <c r="J78" s="15">
        <v>8000</v>
      </c>
      <c r="K78" s="14">
        <f t="shared" si="46"/>
        <v>0</v>
      </c>
      <c r="L78" s="20">
        <v>4000</v>
      </c>
      <c r="M78" s="19">
        <f t="shared" si="47"/>
        <v>0</v>
      </c>
      <c r="N78" s="20">
        <v>4000</v>
      </c>
      <c r="O78" s="21">
        <f t="shared" si="48"/>
        <v>0</v>
      </c>
      <c r="P78" s="20">
        <v>4000</v>
      </c>
      <c r="Q78" s="21">
        <f t="shared" si="49"/>
        <v>0</v>
      </c>
      <c r="R78" s="20">
        <v>4000</v>
      </c>
      <c r="S78" s="21">
        <f t="shared" si="50"/>
        <v>0</v>
      </c>
      <c r="T78" s="20">
        <v>4000</v>
      </c>
      <c r="U78" s="21">
        <f t="shared" si="51"/>
        <v>0</v>
      </c>
      <c r="V78" s="20">
        <v>4000</v>
      </c>
      <c r="W78" s="21">
        <f t="shared" si="52"/>
        <v>0</v>
      </c>
      <c r="X78" s="20">
        <v>5000</v>
      </c>
      <c r="Y78" s="21">
        <f t="shared" si="53"/>
        <v>0</v>
      </c>
      <c r="Z78" s="20">
        <v>5000</v>
      </c>
      <c r="AA78" s="21">
        <f t="shared" si="54"/>
        <v>0</v>
      </c>
      <c r="AB78" s="20">
        <v>5000</v>
      </c>
      <c r="AC78" s="21">
        <f t="shared" si="55"/>
        <v>0</v>
      </c>
      <c r="AD78" s="20">
        <v>0</v>
      </c>
      <c r="AE78" s="21">
        <f t="shared" si="56"/>
        <v>5000</v>
      </c>
      <c r="AF78" s="22" t="e">
        <f>#REF!+#REF!+#REF!+#REF!+#REF!+#REF!+I78+G78+#REF!+#REF!+K78+#REF!+#REF!+M78+O78+Q78+S78+U78+W78+Y78+AA78+AC78+AE78</f>
        <v>#REF!</v>
      </c>
      <c r="AG78" s="23"/>
      <c r="AH78" s="23"/>
    </row>
    <row r="79" spans="2:34" s="34" customFormat="1" ht="15.6" x14ac:dyDescent="0.3">
      <c r="B79" s="71">
        <v>74</v>
      </c>
      <c r="C79" s="72" t="s">
        <v>205</v>
      </c>
      <c r="D79" s="73" t="s">
        <v>206</v>
      </c>
      <c r="E79" s="7" t="s">
        <v>11</v>
      </c>
      <c r="F79" s="7" t="s">
        <v>11</v>
      </c>
      <c r="G79" s="7" t="s">
        <v>11</v>
      </c>
      <c r="H79" s="7" t="s">
        <v>11</v>
      </c>
      <c r="I79" s="7" t="s">
        <v>11</v>
      </c>
      <c r="J79" s="7" t="s">
        <v>11</v>
      </c>
      <c r="K79" s="7" t="s">
        <v>11</v>
      </c>
      <c r="L79" s="7" t="s">
        <v>11</v>
      </c>
      <c r="M79" s="7" t="s">
        <v>11</v>
      </c>
      <c r="N79" s="7" t="s">
        <v>11</v>
      </c>
      <c r="O79" s="7" t="s">
        <v>11</v>
      </c>
      <c r="P79" s="7" t="s">
        <v>11</v>
      </c>
      <c r="Q79" s="7" t="s">
        <v>11</v>
      </c>
      <c r="R79" s="7" t="s">
        <v>11</v>
      </c>
      <c r="S79" s="7" t="s">
        <v>11</v>
      </c>
      <c r="T79" s="7" t="s">
        <v>11</v>
      </c>
      <c r="U79" s="7" t="s">
        <v>11</v>
      </c>
      <c r="V79" s="7" t="s">
        <v>11</v>
      </c>
      <c r="W79" s="7" t="s">
        <v>11</v>
      </c>
      <c r="X79" s="7" t="s">
        <v>11</v>
      </c>
      <c r="Y79" s="7" t="s">
        <v>11</v>
      </c>
      <c r="Z79" s="7"/>
      <c r="AA79" s="7"/>
      <c r="AB79" s="7"/>
      <c r="AC79" s="7"/>
      <c r="AD79" s="7"/>
      <c r="AE79" s="7"/>
      <c r="AF79" s="7" t="s">
        <v>11</v>
      </c>
      <c r="AG79" s="33"/>
      <c r="AH79" s="33"/>
    </row>
    <row r="80" spans="2:34" s="24" customFormat="1" ht="15.6" x14ac:dyDescent="0.3">
      <c r="B80" s="10">
        <v>75</v>
      </c>
      <c r="C80" s="11" t="s">
        <v>207</v>
      </c>
      <c r="D80" s="12" t="s">
        <v>208</v>
      </c>
      <c r="E80" s="12" t="s">
        <v>208</v>
      </c>
      <c r="F80" s="28">
        <v>5000</v>
      </c>
      <c r="G80" s="14">
        <f t="shared" si="59"/>
        <v>0</v>
      </c>
      <c r="H80" s="13">
        <v>2000</v>
      </c>
      <c r="I80" s="14">
        <f t="shared" ref="I80:I95" si="60">2000-H80</f>
        <v>0</v>
      </c>
      <c r="J80" s="15">
        <v>8000</v>
      </c>
      <c r="K80" s="14">
        <f t="shared" si="46"/>
        <v>0</v>
      </c>
      <c r="L80" s="20">
        <v>4000</v>
      </c>
      <c r="M80" s="19">
        <f t="shared" ref="M80:M82" si="61">4000-L80</f>
        <v>0</v>
      </c>
      <c r="N80" s="20">
        <v>4000</v>
      </c>
      <c r="O80" s="21">
        <f t="shared" ref="O80:O82" si="62">4000-N80</f>
        <v>0</v>
      </c>
      <c r="P80" s="20">
        <v>4000</v>
      </c>
      <c r="Q80" s="21">
        <f t="shared" ref="Q80:Q82" si="63">4000-P80</f>
        <v>0</v>
      </c>
      <c r="R80" s="20">
        <v>4000</v>
      </c>
      <c r="S80" s="21">
        <f t="shared" ref="S80:S82" si="64">4000-R80</f>
        <v>0</v>
      </c>
      <c r="T80" s="20">
        <v>4000</v>
      </c>
      <c r="U80" s="21">
        <f t="shared" ref="U80:U95" si="65">4000-T80</f>
        <v>0</v>
      </c>
      <c r="V80" s="20">
        <v>0</v>
      </c>
      <c r="W80" s="21">
        <f t="shared" ref="W80:W95" si="66">4000-V80</f>
        <v>4000</v>
      </c>
      <c r="X80" s="20">
        <v>0</v>
      </c>
      <c r="Y80" s="21">
        <f t="shared" ref="Y80:Y95" si="67">5000-X80</f>
        <v>5000</v>
      </c>
      <c r="Z80" s="20">
        <v>0</v>
      </c>
      <c r="AA80" s="21">
        <f t="shared" ref="AA80:AA95" si="68">5000-Z80</f>
        <v>5000</v>
      </c>
      <c r="AB80" s="20">
        <v>0</v>
      </c>
      <c r="AC80" s="21">
        <f t="shared" ref="AC80:AC95" si="69">5000-AB80</f>
        <v>5000</v>
      </c>
      <c r="AD80" s="20">
        <v>0</v>
      </c>
      <c r="AE80" s="21">
        <f t="shared" ref="AE80:AE95" si="70">5000-AD80</f>
        <v>5000</v>
      </c>
      <c r="AF80" s="22" t="e">
        <f>#REF!+#REF!+#REF!+#REF!+#REF!+#REF!+I80+G80+#REF!+#REF!+K80+#REF!+#REF!+M80+O80+Q80+S80+U80+W80+Y80+AA80+AC80+AE80</f>
        <v>#REF!</v>
      </c>
      <c r="AG80" s="23"/>
      <c r="AH80" s="23"/>
    </row>
    <row r="81" spans="2:34" s="24" customFormat="1" ht="15.6" x14ac:dyDescent="0.3">
      <c r="B81" s="10">
        <v>76</v>
      </c>
      <c r="C81" s="11" t="s">
        <v>209</v>
      </c>
      <c r="D81" s="12" t="s">
        <v>210</v>
      </c>
      <c r="E81" s="12" t="s">
        <v>211</v>
      </c>
      <c r="F81" s="15">
        <v>5000</v>
      </c>
      <c r="G81" s="43">
        <f t="shared" ref="G81:G82" si="71">F81-5000</f>
        <v>0</v>
      </c>
      <c r="H81" s="25"/>
      <c r="I81" s="26"/>
      <c r="J81" s="15">
        <v>8000</v>
      </c>
      <c r="K81" s="14">
        <f t="shared" si="46"/>
        <v>0</v>
      </c>
      <c r="L81" s="20">
        <v>4000</v>
      </c>
      <c r="M81" s="19">
        <f t="shared" si="61"/>
        <v>0</v>
      </c>
      <c r="N81" s="20">
        <v>4000</v>
      </c>
      <c r="O81" s="21">
        <f t="shared" si="62"/>
        <v>0</v>
      </c>
      <c r="P81" s="20">
        <v>4000</v>
      </c>
      <c r="Q81" s="21">
        <f t="shared" si="63"/>
        <v>0</v>
      </c>
      <c r="R81" s="20">
        <v>4000</v>
      </c>
      <c r="S81" s="21">
        <f t="shared" si="64"/>
        <v>0</v>
      </c>
      <c r="T81" s="20">
        <v>4000</v>
      </c>
      <c r="U81" s="21">
        <f t="shared" si="65"/>
        <v>0</v>
      </c>
      <c r="V81" s="20">
        <v>4000</v>
      </c>
      <c r="W81" s="21">
        <f t="shared" si="66"/>
        <v>0</v>
      </c>
      <c r="X81" s="20">
        <v>0</v>
      </c>
      <c r="Y81" s="21">
        <f t="shared" si="67"/>
        <v>5000</v>
      </c>
      <c r="Z81" s="20">
        <v>0</v>
      </c>
      <c r="AA81" s="21">
        <f t="shared" si="68"/>
        <v>5000</v>
      </c>
      <c r="AB81" s="20">
        <v>5000</v>
      </c>
      <c r="AC81" s="21">
        <f t="shared" si="69"/>
        <v>0</v>
      </c>
      <c r="AD81" s="20">
        <v>0</v>
      </c>
      <c r="AE81" s="21">
        <f t="shared" si="70"/>
        <v>5000</v>
      </c>
      <c r="AF81" s="22" t="e">
        <f>#REF!+#REF!+#REF!+#REF!+#REF!+#REF!+I81+G81+#REF!+#REF!+K81+#REF!+#REF!+M81+O81+Q81+S81+U81+W81+Y81+AA81+AC81+AE81</f>
        <v>#REF!</v>
      </c>
      <c r="AG81" s="23"/>
      <c r="AH81" s="23"/>
    </row>
    <row r="82" spans="2:34" s="24" customFormat="1" ht="15.6" x14ac:dyDescent="0.3">
      <c r="B82" s="38">
        <v>77</v>
      </c>
      <c r="C82" s="39" t="s">
        <v>212</v>
      </c>
      <c r="D82" s="40" t="s">
        <v>213</v>
      </c>
      <c r="E82" s="40" t="s">
        <v>213</v>
      </c>
      <c r="F82" s="42">
        <v>5000</v>
      </c>
      <c r="G82" s="51">
        <f t="shared" si="71"/>
        <v>0</v>
      </c>
      <c r="H82" s="74">
        <v>2000</v>
      </c>
      <c r="I82" s="43">
        <f t="shared" si="60"/>
        <v>0</v>
      </c>
      <c r="J82" s="44">
        <v>8000</v>
      </c>
      <c r="K82" s="43">
        <f t="shared" si="46"/>
        <v>0</v>
      </c>
      <c r="L82" s="46">
        <v>4000</v>
      </c>
      <c r="M82" s="45">
        <f t="shared" si="61"/>
        <v>0</v>
      </c>
      <c r="N82" s="46">
        <v>4000</v>
      </c>
      <c r="O82" s="62">
        <f t="shared" si="62"/>
        <v>0</v>
      </c>
      <c r="P82" s="46">
        <v>4000</v>
      </c>
      <c r="Q82" s="62">
        <f t="shared" si="63"/>
        <v>0</v>
      </c>
      <c r="R82" s="46">
        <v>4000</v>
      </c>
      <c r="S82" s="62">
        <f t="shared" si="64"/>
        <v>0</v>
      </c>
      <c r="T82" s="46">
        <v>4000</v>
      </c>
      <c r="U82" s="21">
        <f t="shared" si="65"/>
        <v>0</v>
      </c>
      <c r="V82" s="20">
        <v>4000</v>
      </c>
      <c r="W82" s="21">
        <f t="shared" si="66"/>
        <v>0</v>
      </c>
      <c r="X82" s="20">
        <v>5000</v>
      </c>
      <c r="Y82" s="21">
        <f t="shared" si="67"/>
        <v>0</v>
      </c>
      <c r="Z82" s="20">
        <v>5000</v>
      </c>
      <c r="AA82" s="21">
        <f t="shared" si="68"/>
        <v>0</v>
      </c>
      <c r="AB82" s="20">
        <v>5000</v>
      </c>
      <c r="AC82" s="21">
        <f t="shared" si="69"/>
        <v>0</v>
      </c>
      <c r="AD82" s="20">
        <v>5000</v>
      </c>
      <c r="AE82" s="21">
        <f t="shared" si="70"/>
        <v>0</v>
      </c>
      <c r="AF82" s="22" t="e">
        <f>#REF!+#REF!+#REF!+#REF!+#REF!+#REF!+I82+G82+#REF!+#REF!+K82+#REF!+#REF!+M82+O82+Q82+S82+U82+W82+Y82+AA82+AC82+AE82</f>
        <v>#REF!</v>
      </c>
      <c r="AG82" s="23"/>
      <c r="AH82" s="23"/>
    </row>
    <row r="83" spans="2:34" s="34" customFormat="1" ht="15.6" x14ac:dyDescent="0.3">
      <c r="B83" s="47">
        <v>78</v>
      </c>
      <c r="C83" s="48" t="s">
        <v>214</v>
      </c>
      <c r="D83" s="49" t="s">
        <v>215</v>
      </c>
      <c r="E83" s="49" t="s">
        <v>215</v>
      </c>
      <c r="F83" s="50">
        <v>0</v>
      </c>
      <c r="G83" s="51">
        <f>5000-F83</f>
        <v>5000</v>
      </c>
      <c r="H83" s="50">
        <v>2000</v>
      </c>
      <c r="I83" s="51">
        <f t="shared" si="60"/>
        <v>0</v>
      </c>
      <c r="J83" s="15">
        <v>8000</v>
      </c>
      <c r="K83" s="14">
        <f t="shared" si="46"/>
        <v>0</v>
      </c>
      <c r="L83" s="16">
        <v>3000</v>
      </c>
      <c r="M83" s="17">
        <f>3000-L83</f>
        <v>0</v>
      </c>
      <c r="N83" s="16">
        <v>3000</v>
      </c>
      <c r="O83" s="17">
        <f>3000-N83</f>
        <v>0</v>
      </c>
      <c r="P83" s="16">
        <v>3000</v>
      </c>
      <c r="Q83" s="17">
        <f>3000-P83</f>
        <v>0</v>
      </c>
      <c r="R83" s="16">
        <v>3000</v>
      </c>
      <c r="S83" s="19">
        <f>3000-R83</f>
        <v>0</v>
      </c>
      <c r="T83" s="20">
        <v>0</v>
      </c>
      <c r="U83" s="21">
        <f t="shared" si="65"/>
        <v>4000</v>
      </c>
      <c r="V83" s="20">
        <v>4000</v>
      </c>
      <c r="W83" s="21">
        <f t="shared" si="66"/>
        <v>0</v>
      </c>
      <c r="X83" s="20">
        <v>5000</v>
      </c>
      <c r="Y83" s="21">
        <f t="shared" si="67"/>
        <v>0</v>
      </c>
      <c r="Z83" s="20">
        <v>5000</v>
      </c>
      <c r="AA83" s="21">
        <f t="shared" si="68"/>
        <v>0</v>
      </c>
      <c r="AB83" s="20">
        <v>5000</v>
      </c>
      <c r="AC83" s="21">
        <f t="shared" si="69"/>
        <v>0</v>
      </c>
      <c r="AD83" s="20">
        <v>5000</v>
      </c>
      <c r="AE83" s="21">
        <f t="shared" si="70"/>
        <v>0</v>
      </c>
      <c r="AF83" s="22" t="e">
        <f>#REF!+#REF!+#REF!+#REF!+#REF!+#REF!+I83+G83+#REF!+#REF!+K83+#REF!+#REF!+M83+O83+Q83+S83+U83+W83+Y83+AA83+AC83+AE83</f>
        <v>#REF!</v>
      </c>
      <c r="AG83" s="33"/>
      <c r="AH83" s="33"/>
    </row>
    <row r="84" spans="2:34" s="24" customFormat="1" ht="15.6" x14ac:dyDescent="0.3">
      <c r="B84" s="10">
        <v>79</v>
      </c>
      <c r="C84" s="53" t="s">
        <v>216</v>
      </c>
      <c r="D84" s="54" t="s">
        <v>217</v>
      </c>
      <c r="E84" s="75" t="s">
        <v>217</v>
      </c>
      <c r="F84" s="55">
        <v>5000</v>
      </c>
      <c r="G84" s="58">
        <f t="shared" ref="G84:G87" si="72">F84-5000</f>
        <v>0</v>
      </c>
      <c r="H84" s="55">
        <v>2000</v>
      </c>
      <c r="I84" s="58">
        <f t="shared" si="60"/>
        <v>0</v>
      </c>
      <c r="J84" s="59">
        <v>8000</v>
      </c>
      <c r="K84" s="58">
        <f t="shared" si="46"/>
        <v>0</v>
      </c>
      <c r="L84" s="61">
        <v>4000</v>
      </c>
      <c r="M84" s="60">
        <f t="shared" ref="M84:M95" si="73">4000-L84</f>
        <v>0</v>
      </c>
      <c r="N84" s="61">
        <v>4000</v>
      </c>
      <c r="O84" s="76">
        <f t="shared" ref="O84:O95" si="74">4000-N84</f>
        <v>0</v>
      </c>
      <c r="P84" s="61">
        <v>4000</v>
      </c>
      <c r="Q84" s="76">
        <f t="shared" ref="Q84:Q95" si="75">4000-P84</f>
        <v>0</v>
      </c>
      <c r="R84" s="61">
        <v>4000</v>
      </c>
      <c r="S84" s="76">
        <f t="shared" ref="S84:S95" si="76">4000-R84</f>
        <v>0</v>
      </c>
      <c r="T84" s="61">
        <v>4000</v>
      </c>
      <c r="U84" s="21">
        <f t="shared" si="65"/>
        <v>0</v>
      </c>
      <c r="V84" s="20">
        <v>4000</v>
      </c>
      <c r="W84" s="21">
        <f t="shared" si="66"/>
        <v>0</v>
      </c>
      <c r="X84" s="20">
        <v>5000</v>
      </c>
      <c r="Y84" s="21">
        <f t="shared" si="67"/>
        <v>0</v>
      </c>
      <c r="Z84" s="20">
        <v>5000</v>
      </c>
      <c r="AA84" s="21">
        <f t="shared" si="68"/>
        <v>0</v>
      </c>
      <c r="AB84" s="20">
        <v>5000</v>
      </c>
      <c r="AC84" s="21">
        <f t="shared" si="69"/>
        <v>0</v>
      </c>
      <c r="AD84" s="20">
        <v>5000</v>
      </c>
      <c r="AE84" s="21">
        <f t="shared" si="70"/>
        <v>0</v>
      </c>
      <c r="AF84" s="22" t="e">
        <f>#REF!+#REF!+#REF!+#REF!+#REF!+#REF!+I84+G84+#REF!+#REF!+K84+#REF!+#REF!+M84+O84+Q84+S84+U84+W84+Y84+AA84+AC84+AE84</f>
        <v>#REF!</v>
      </c>
      <c r="AG84" s="23"/>
      <c r="AH84" s="23"/>
    </row>
    <row r="85" spans="2:34" s="24" customFormat="1" ht="15.6" x14ac:dyDescent="0.3">
      <c r="B85" s="10">
        <v>80</v>
      </c>
      <c r="C85" s="11" t="s">
        <v>218</v>
      </c>
      <c r="D85" s="12" t="s">
        <v>219</v>
      </c>
      <c r="E85" s="12" t="s">
        <v>220</v>
      </c>
      <c r="F85" s="13">
        <v>5000</v>
      </c>
      <c r="G85" s="14">
        <f t="shared" si="72"/>
        <v>0</v>
      </c>
      <c r="H85" s="13">
        <v>2000</v>
      </c>
      <c r="I85" s="14">
        <f t="shared" si="60"/>
        <v>0</v>
      </c>
      <c r="J85" s="15">
        <v>8000</v>
      </c>
      <c r="K85" s="14">
        <f t="shared" si="46"/>
        <v>0</v>
      </c>
      <c r="L85" s="20">
        <v>4000</v>
      </c>
      <c r="M85" s="19">
        <f t="shared" si="73"/>
        <v>0</v>
      </c>
      <c r="N85" s="20">
        <v>4000</v>
      </c>
      <c r="O85" s="21">
        <f t="shared" si="74"/>
        <v>0</v>
      </c>
      <c r="P85" s="20">
        <v>4000</v>
      </c>
      <c r="Q85" s="21">
        <f t="shared" si="75"/>
        <v>0</v>
      </c>
      <c r="R85" s="20">
        <v>4000</v>
      </c>
      <c r="S85" s="21">
        <f t="shared" si="76"/>
        <v>0</v>
      </c>
      <c r="T85" s="20">
        <v>4000</v>
      </c>
      <c r="U85" s="21">
        <f t="shared" si="65"/>
        <v>0</v>
      </c>
      <c r="V85" s="20">
        <v>4000</v>
      </c>
      <c r="W85" s="21">
        <f t="shared" si="66"/>
        <v>0</v>
      </c>
      <c r="X85" s="20">
        <v>5000</v>
      </c>
      <c r="Y85" s="21">
        <f t="shared" si="67"/>
        <v>0</v>
      </c>
      <c r="Z85" s="20">
        <v>5000</v>
      </c>
      <c r="AA85" s="21">
        <f t="shared" si="68"/>
        <v>0</v>
      </c>
      <c r="AB85" s="20">
        <v>5000</v>
      </c>
      <c r="AC85" s="21">
        <f t="shared" si="69"/>
        <v>0</v>
      </c>
      <c r="AD85" s="20">
        <v>5000</v>
      </c>
      <c r="AE85" s="21">
        <f t="shared" si="70"/>
        <v>0</v>
      </c>
      <c r="AF85" s="22" t="e">
        <f>#REF!+#REF!+#REF!+#REF!+#REF!+#REF!+I85+G85+#REF!+#REF!+K85+#REF!+#REF!+M85+O85+Q85+S85+U85+W85+Y85+AA85+AC85+AE85</f>
        <v>#REF!</v>
      </c>
      <c r="AG85" s="23"/>
      <c r="AH85" s="23"/>
    </row>
    <row r="86" spans="2:34" s="24" customFormat="1" ht="15.6" x14ac:dyDescent="0.3">
      <c r="B86" s="10">
        <v>81</v>
      </c>
      <c r="C86" s="11" t="s">
        <v>221</v>
      </c>
      <c r="D86" s="12" t="s">
        <v>222</v>
      </c>
      <c r="E86" s="12" t="s">
        <v>223</v>
      </c>
      <c r="F86" s="13">
        <v>5000</v>
      </c>
      <c r="G86" s="14">
        <f t="shared" si="72"/>
        <v>0</v>
      </c>
      <c r="H86" s="13">
        <v>2000</v>
      </c>
      <c r="I86" s="14">
        <f t="shared" si="60"/>
        <v>0</v>
      </c>
      <c r="J86" s="15">
        <v>8000</v>
      </c>
      <c r="K86" s="14">
        <f t="shared" si="46"/>
        <v>0</v>
      </c>
      <c r="L86" s="20">
        <v>4000</v>
      </c>
      <c r="M86" s="19">
        <f t="shared" si="73"/>
        <v>0</v>
      </c>
      <c r="N86" s="20">
        <v>4000</v>
      </c>
      <c r="O86" s="21">
        <f t="shared" si="74"/>
        <v>0</v>
      </c>
      <c r="P86" s="20">
        <v>4000</v>
      </c>
      <c r="Q86" s="21">
        <f t="shared" si="75"/>
        <v>0</v>
      </c>
      <c r="R86" s="20">
        <v>4000</v>
      </c>
      <c r="S86" s="21">
        <f t="shared" si="76"/>
        <v>0</v>
      </c>
      <c r="T86" s="20">
        <v>4000</v>
      </c>
      <c r="U86" s="21">
        <f t="shared" si="65"/>
        <v>0</v>
      </c>
      <c r="V86" s="20">
        <v>4000</v>
      </c>
      <c r="W86" s="21">
        <f t="shared" si="66"/>
        <v>0</v>
      </c>
      <c r="X86" s="20">
        <v>5000</v>
      </c>
      <c r="Y86" s="21">
        <f t="shared" si="67"/>
        <v>0</v>
      </c>
      <c r="Z86" s="20">
        <v>5000</v>
      </c>
      <c r="AA86" s="21">
        <f t="shared" si="68"/>
        <v>0</v>
      </c>
      <c r="AB86" s="20">
        <v>0</v>
      </c>
      <c r="AC86" s="21">
        <f t="shared" si="69"/>
        <v>5000</v>
      </c>
      <c r="AD86" s="20">
        <v>0</v>
      </c>
      <c r="AE86" s="21">
        <f t="shared" si="70"/>
        <v>5000</v>
      </c>
      <c r="AF86" s="22" t="e">
        <f>#REF!+#REF!+#REF!+#REF!+#REF!+#REF!+I86+G86+#REF!+#REF!+K86+#REF!+#REF!+M86+O86+Q86+S86+U86+W86+Y86+AA86+AC86+AE86</f>
        <v>#REF!</v>
      </c>
      <c r="AG86" s="23"/>
      <c r="AH86" s="23"/>
    </row>
    <row r="87" spans="2:34" s="24" customFormat="1" ht="15.6" x14ac:dyDescent="0.3">
      <c r="B87" s="10">
        <v>82</v>
      </c>
      <c r="C87" s="11" t="s">
        <v>224</v>
      </c>
      <c r="D87" s="12" t="s">
        <v>225</v>
      </c>
      <c r="E87" s="12" t="s">
        <v>226</v>
      </c>
      <c r="F87" s="13">
        <v>5000</v>
      </c>
      <c r="G87" s="14">
        <f t="shared" si="72"/>
        <v>0</v>
      </c>
      <c r="H87" s="13">
        <v>2000</v>
      </c>
      <c r="I87" s="14">
        <f t="shared" si="60"/>
        <v>0</v>
      </c>
      <c r="J87" s="15">
        <v>8000</v>
      </c>
      <c r="K87" s="14">
        <f t="shared" si="46"/>
        <v>0</v>
      </c>
      <c r="L87" s="20">
        <v>4000</v>
      </c>
      <c r="M87" s="19">
        <f t="shared" si="73"/>
        <v>0</v>
      </c>
      <c r="N87" s="20">
        <v>4000</v>
      </c>
      <c r="O87" s="21">
        <f t="shared" si="74"/>
        <v>0</v>
      </c>
      <c r="P87" s="20">
        <v>4000</v>
      </c>
      <c r="Q87" s="21">
        <f t="shared" si="75"/>
        <v>0</v>
      </c>
      <c r="R87" s="20">
        <v>4000</v>
      </c>
      <c r="S87" s="21">
        <f t="shared" si="76"/>
        <v>0</v>
      </c>
      <c r="T87" s="20">
        <v>4000</v>
      </c>
      <c r="U87" s="21">
        <f t="shared" si="65"/>
        <v>0</v>
      </c>
      <c r="V87" s="20">
        <v>4000</v>
      </c>
      <c r="W87" s="21">
        <f t="shared" si="66"/>
        <v>0</v>
      </c>
      <c r="X87" s="20">
        <v>5000</v>
      </c>
      <c r="Y87" s="21">
        <f t="shared" si="67"/>
        <v>0</v>
      </c>
      <c r="Z87" s="20">
        <v>5000</v>
      </c>
      <c r="AA87" s="21">
        <f t="shared" si="68"/>
        <v>0</v>
      </c>
      <c r="AB87" s="20">
        <v>5000</v>
      </c>
      <c r="AC87" s="21">
        <f t="shared" si="69"/>
        <v>0</v>
      </c>
      <c r="AD87" s="20">
        <v>5000</v>
      </c>
      <c r="AE87" s="21">
        <f t="shared" si="70"/>
        <v>0</v>
      </c>
      <c r="AF87" s="22" t="e">
        <f>#REF!+#REF!+#REF!+#REF!+#REF!+#REF!+I87+G87+#REF!+#REF!+K87+#REF!+#REF!+M87+O87+Q87+S87+U87+W87+Y87+AA87+AC87+AE87</f>
        <v>#REF!</v>
      </c>
      <c r="AG87" s="23"/>
      <c r="AH87" s="23"/>
    </row>
    <row r="88" spans="2:34" s="24" customFormat="1" ht="15.6" x14ac:dyDescent="0.3">
      <c r="B88" s="10">
        <v>83</v>
      </c>
      <c r="C88" s="11" t="s">
        <v>227</v>
      </c>
      <c r="D88" s="12" t="s">
        <v>228</v>
      </c>
      <c r="E88" s="12" t="s">
        <v>116</v>
      </c>
      <c r="F88" s="13">
        <v>5000</v>
      </c>
      <c r="G88" s="14">
        <f>5000-F88</f>
        <v>0</v>
      </c>
      <c r="H88" s="13">
        <v>2000</v>
      </c>
      <c r="I88" s="14">
        <f t="shared" si="60"/>
        <v>0</v>
      </c>
      <c r="J88" s="15">
        <v>8000</v>
      </c>
      <c r="K88" s="14">
        <f t="shared" si="46"/>
        <v>0</v>
      </c>
      <c r="L88" s="20">
        <v>4000</v>
      </c>
      <c r="M88" s="19">
        <f>4000-L88</f>
        <v>0</v>
      </c>
      <c r="N88" s="20">
        <v>4000</v>
      </c>
      <c r="O88" s="21">
        <f t="shared" si="74"/>
        <v>0</v>
      </c>
      <c r="P88" s="20">
        <v>4000</v>
      </c>
      <c r="Q88" s="21">
        <f t="shared" si="75"/>
        <v>0</v>
      </c>
      <c r="R88" s="20">
        <v>4000</v>
      </c>
      <c r="S88" s="21">
        <f t="shared" si="76"/>
        <v>0</v>
      </c>
      <c r="T88" s="20">
        <v>4000</v>
      </c>
      <c r="U88" s="21">
        <f t="shared" si="65"/>
        <v>0</v>
      </c>
      <c r="V88" s="20">
        <v>4000</v>
      </c>
      <c r="W88" s="21">
        <f t="shared" si="66"/>
        <v>0</v>
      </c>
      <c r="X88" s="20">
        <v>0</v>
      </c>
      <c r="Y88" s="21">
        <f t="shared" si="67"/>
        <v>5000</v>
      </c>
      <c r="Z88" s="20">
        <v>0</v>
      </c>
      <c r="AA88" s="21">
        <f t="shared" si="68"/>
        <v>5000</v>
      </c>
      <c r="AB88" s="20">
        <v>0</v>
      </c>
      <c r="AC88" s="21">
        <f t="shared" si="69"/>
        <v>5000</v>
      </c>
      <c r="AD88" s="20">
        <v>0</v>
      </c>
      <c r="AE88" s="21">
        <f t="shared" si="70"/>
        <v>5000</v>
      </c>
      <c r="AF88" s="22" t="e">
        <f>#REF!+#REF!+#REF!+#REF!+#REF!+#REF!+I88+G88+#REF!+#REF!+K88+#REF!+#REF!+M88+O88+Q88+S88+U88+W88+Y88+AA88+AC88+AE88</f>
        <v>#REF!</v>
      </c>
      <c r="AG88" s="23"/>
      <c r="AH88" s="23"/>
    </row>
    <row r="89" spans="2:34" s="24" customFormat="1" ht="15.6" x14ac:dyDescent="0.3">
      <c r="B89" s="10">
        <v>84</v>
      </c>
      <c r="C89" s="11" t="s">
        <v>229</v>
      </c>
      <c r="D89" s="12" t="s">
        <v>230</v>
      </c>
      <c r="E89" s="12" t="s">
        <v>231</v>
      </c>
      <c r="F89" s="13">
        <v>5000</v>
      </c>
      <c r="G89" s="14">
        <f t="shared" ref="G89:G93" si="77">F89-5000</f>
        <v>0</v>
      </c>
      <c r="H89" s="13">
        <v>2000</v>
      </c>
      <c r="I89" s="14">
        <f t="shared" si="60"/>
        <v>0</v>
      </c>
      <c r="J89" s="15">
        <v>8000</v>
      </c>
      <c r="K89" s="14">
        <f t="shared" si="46"/>
        <v>0</v>
      </c>
      <c r="L89" s="20">
        <v>4000</v>
      </c>
      <c r="M89" s="19">
        <f t="shared" si="73"/>
        <v>0</v>
      </c>
      <c r="N89" s="20">
        <v>4000</v>
      </c>
      <c r="O89" s="21">
        <f t="shared" si="74"/>
        <v>0</v>
      </c>
      <c r="P89" s="20">
        <v>4000</v>
      </c>
      <c r="Q89" s="21">
        <f t="shared" si="75"/>
        <v>0</v>
      </c>
      <c r="R89" s="20">
        <v>4000</v>
      </c>
      <c r="S89" s="21">
        <f t="shared" si="76"/>
        <v>0</v>
      </c>
      <c r="T89" s="20">
        <v>4000</v>
      </c>
      <c r="U89" s="21">
        <f t="shared" si="65"/>
        <v>0</v>
      </c>
      <c r="V89" s="20">
        <v>4000</v>
      </c>
      <c r="W89" s="21">
        <f t="shared" si="66"/>
        <v>0</v>
      </c>
      <c r="X89" s="20">
        <v>5000</v>
      </c>
      <c r="Y89" s="21">
        <f t="shared" si="67"/>
        <v>0</v>
      </c>
      <c r="Z89" s="20">
        <v>5000</v>
      </c>
      <c r="AA89" s="21">
        <f t="shared" si="68"/>
        <v>0</v>
      </c>
      <c r="AB89" s="20">
        <v>5000</v>
      </c>
      <c r="AC89" s="21">
        <f t="shared" si="69"/>
        <v>0</v>
      </c>
      <c r="AD89" s="20">
        <v>0</v>
      </c>
      <c r="AE89" s="21">
        <f t="shared" si="70"/>
        <v>5000</v>
      </c>
      <c r="AF89" s="22" t="e">
        <f>#REF!+#REF!+#REF!+#REF!+#REF!+#REF!+I89+G89+#REF!+#REF!+K89+#REF!+#REF!+M89+O89+Q89+S89+U89+W89+Y89+AA89+AC89+AE89</f>
        <v>#REF!</v>
      </c>
      <c r="AG89" s="23"/>
      <c r="AH89" s="23"/>
    </row>
    <row r="90" spans="2:34" s="24" customFormat="1" ht="15.6" x14ac:dyDescent="0.3">
      <c r="B90" s="10">
        <v>85</v>
      </c>
      <c r="C90" s="11" t="s">
        <v>232</v>
      </c>
      <c r="D90" s="12" t="s">
        <v>233</v>
      </c>
      <c r="E90" s="12" t="s">
        <v>51</v>
      </c>
      <c r="F90" s="13">
        <v>5000</v>
      </c>
      <c r="G90" s="14">
        <f t="shared" si="77"/>
        <v>0</v>
      </c>
      <c r="H90" s="13">
        <v>2000</v>
      </c>
      <c r="I90" s="14">
        <f t="shared" si="60"/>
        <v>0</v>
      </c>
      <c r="J90" s="15">
        <v>8000</v>
      </c>
      <c r="K90" s="14">
        <f t="shared" si="46"/>
        <v>0</v>
      </c>
      <c r="L90" s="20">
        <v>4000</v>
      </c>
      <c r="M90" s="19">
        <f t="shared" si="73"/>
        <v>0</v>
      </c>
      <c r="N90" s="20">
        <v>4000</v>
      </c>
      <c r="O90" s="21">
        <f t="shared" si="74"/>
        <v>0</v>
      </c>
      <c r="P90" s="20">
        <v>4000</v>
      </c>
      <c r="Q90" s="21">
        <f t="shared" si="75"/>
        <v>0</v>
      </c>
      <c r="R90" s="20">
        <v>4000</v>
      </c>
      <c r="S90" s="21">
        <f t="shared" si="76"/>
        <v>0</v>
      </c>
      <c r="T90" s="20">
        <v>4000</v>
      </c>
      <c r="U90" s="21">
        <f t="shared" si="65"/>
        <v>0</v>
      </c>
      <c r="V90" s="20">
        <v>4000</v>
      </c>
      <c r="W90" s="21">
        <f t="shared" si="66"/>
        <v>0</v>
      </c>
      <c r="X90" s="20">
        <v>5000</v>
      </c>
      <c r="Y90" s="21">
        <f t="shared" si="67"/>
        <v>0</v>
      </c>
      <c r="Z90" s="20">
        <v>5000</v>
      </c>
      <c r="AA90" s="21">
        <f t="shared" si="68"/>
        <v>0</v>
      </c>
      <c r="AB90" s="20">
        <v>5000</v>
      </c>
      <c r="AC90" s="21">
        <f t="shared" si="69"/>
        <v>0</v>
      </c>
      <c r="AD90" s="20">
        <v>5000</v>
      </c>
      <c r="AE90" s="21">
        <f t="shared" si="70"/>
        <v>0</v>
      </c>
      <c r="AF90" s="22" t="e">
        <f>#REF!+#REF!+#REF!+#REF!+#REF!+#REF!+I90+G90+#REF!+#REF!+K90+#REF!+#REF!+M90+O90+Q90+S90+U90+W90+Y90+AA90+AC90+AE90</f>
        <v>#REF!</v>
      </c>
      <c r="AG90" s="23"/>
      <c r="AH90" s="23"/>
    </row>
    <row r="91" spans="2:34" s="24" customFormat="1" ht="15.6" x14ac:dyDescent="0.3">
      <c r="B91" s="10">
        <v>86</v>
      </c>
      <c r="C91" s="11" t="s">
        <v>234</v>
      </c>
      <c r="D91" s="12" t="s">
        <v>235</v>
      </c>
      <c r="E91" s="12" t="s">
        <v>236</v>
      </c>
      <c r="F91" s="28">
        <v>5000</v>
      </c>
      <c r="G91" s="14">
        <f t="shared" si="77"/>
        <v>0</v>
      </c>
      <c r="H91" s="13">
        <v>2000</v>
      </c>
      <c r="I91" s="14">
        <f t="shared" si="60"/>
        <v>0</v>
      </c>
      <c r="J91" s="15">
        <v>8000</v>
      </c>
      <c r="K91" s="14">
        <f t="shared" si="46"/>
        <v>0</v>
      </c>
      <c r="L91" s="20">
        <v>4000</v>
      </c>
      <c r="M91" s="19">
        <f t="shared" si="73"/>
        <v>0</v>
      </c>
      <c r="N91" s="20">
        <v>4000</v>
      </c>
      <c r="O91" s="21">
        <f t="shared" si="74"/>
        <v>0</v>
      </c>
      <c r="P91" s="20">
        <v>4000</v>
      </c>
      <c r="Q91" s="21">
        <f t="shared" si="75"/>
        <v>0</v>
      </c>
      <c r="R91" s="20">
        <v>4000</v>
      </c>
      <c r="S91" s="21">
        <f t="shared" si="76"/>
        <v>0</v>
      </c>
      <c r="T91" s="20">
        <v>4000</v>
      </c>
      <c r="U91" s="21">
        <f t="shared" si="65"/>
        <v>0</v>
      </c>
      <c r="V91" s="20">
        <v>4000</v>
      </c>
      <c r="W91" s="21">
        <f t="shared" si="66"/>
        <v>0</v>
      </c>
      <c r="X91" s="20">
        <v>5000</v>
      </c>
      <c r="Y91" s="21">
        <f t="shared" si="67"/>
        <v>0</v>
      </c>
      <c r="Z91" s="20">
        <v>5000</v>
      </c>
      <c r="AA91" s="21">
        <f t="shared" si="68"/>
        <v>0</v>
      </c>
      <c r="AB91" s="20">
        <v>5000</v>
      </c>
      <c r="AC91" s="21">
        <f t="shared" si="69"/>
        <v>0</v>
      </c>
      <c r="AD91" s="20">
        <v>0</v>
      </c>
      <c r="AE91" s="21">
        <f t="shared" si="70"/>
        <v>5000</v>
      </c>
      <c r="AF91" s="22" t="e">
        <f>#REF!+#REF!+#REF!+#REF!+#REF!+#REF!+I91+G91+#REF!+#REF!+K91+#REF!+#REF!+M91+O91+Q91+S91+U91+W91+Y91+AA91+AC91+AE91</f>
        <v>#REF!</v>
      </c>
      <c r="AG91" s="23"/>
      <c r="AH91" s="23"/>
    </row>
    <row r="92" spans="2:34" s="24" customFormat="1" ht="15.6" x14ac:dyDescent="0.3">
      <c r="B92" s="10">
        <v>87</v>
      </c>
      <c r="C92" s="11" t="s">
        <v>237</v>
      </c>
      <c r="D92" s="12" t="s">
        <v>238</v>
      </c>
      <c r="E92" s="12" t="s">
        <v>238</v>
      </c>
      <c r="F92" s="13">
        <v>5000</v>
      </c>
      <c r="G92" s="14">
        <f t="shared" si="77"/>
        <v>0</v>
      </c>
      <c r="H92" s="13">
        <v>2000</v>
      </c>
      <c r="I92" s="14">
        <f t="shared" si="60"/>
        <v>0</v>
      </c>
      <c r="J92" s="15">
        <v>8000</v>
      </c>
      <c r="K92" s="14">
        <f t="shared" si="46"/>
        <v>0</v>
      </c>
      <c r="L92" s="20">
        <v>4000</v>
      </c>
      <c r="M92" s="19">
        <f t="shared" si="73"/>
        <v>0</v>
      </c>
      <c r="N92" s="20">
        <v>4000</v>
      </c>
      <c r="O92" s="21">
        <f t="shared" si="74"/>
        <v>0</v>
      </c>
      <c r="P92" s="20">
        <v>4000</v>
      </c>
      <c r="Q92" s="21">
        <f t="shared" si="75"/>
        <v>0</v>
      </c>
      <c r="R92" s="20">
        <v>4000</v>
      </c>
      <c r="S92" s="21">
        <f t="shared" si="76"/>
        <v>0</v>
      </c>
      <c r="T92" s="20">
        <v>4000</v>
      </c>
      <c r="U92" s="21">
        <f t="shared" si="65"/>
        <v>0</v>
      </c>
      <c r="V92" s="20">
        <v>4000</v>
      </c>
      <c r="W92" s="21">
        <f t="shared" si="66"/>
        <v>0</v>
      </c>
      <c r="X92" s="20">
        <v>5000</v>
      </c>
      <c r="Y92" s="21">
        <f t="shared" si="67"/>
        <v>0</v>
      </c>
      <c r="Z92" s="20">
        <v>5000</v>
      </c>
      <c r="AA92" s="21">
        <f t="shared" si="68"/>
        <v>0</v>
      </c>
      <c r="AB92" s="20">
        <v>5000</v>
      </c>
      <c r="AC92" s="21">
        <f t="shared" si="69"/>
        <v>0</v>
      </c>
      <c r="AD92" s="20">
        <v>5000</v>
      </c>
      <c r="AE92" s="21">
        <f t="shared" si="70"/>
        <v>0</v>
      </c>
      <c r="AF92" s="22" t="e">
        <f>#REF!+#REF!+#REF!+#REF!+#REF!+#REF!+I92+G92+#REF!+#REF!+K92+#REF!+#REF!+M92+O92+Q92+S92+U92+W92+Y92+AA92+AC92+AE92</f>
        <v>#REF!</v>
      </c>
      <c r="AG92" s="23"/>
      <c r="AH92" s="23"/>
    </row>
    <row r="93" spans="2:34" s="24" customFormat="1" ht="15.6" x14ac:dyDescent="0.3">
      <c r="B93" s="10">
        <v>88</v>
      </c>
      <c r="C93" s="11" t="s">
        <v>239</v>
      </c>
      <c r="D93" s="12" t="s">
        <v>59</v>
      </c>
      <c r="E93" s="29" t="s">
        <v>240</v>
      </c>
      <c r="F93" s="13">
        <v>5000</v>
      </c>
      <c r="G93" s="14">
        <f t="shared" si="77"/>
        <v>0</v>
      </c>
      <c r="H93" s="13">
        <v>2000</v>
      </c>
      <c r="I93" s="14">
        <f t="shared" si="60"/>
        <v>0</v>
      </c>
      <c r="J93" s="15">
        <v>8000</v>
      </c>
      <c r="K93" s="14">
        <f t="shared" si="46"/>
        <v>0</v>
      </c>
      <c r="L93" s="20">
        <v>4000</v>
      </c>
      <c r="M93" s="19">
        <f t="shared" si="73"/>
        <v>0</v>
      </c>
      <c r="N93" s="20">
        <v>4000</v>
      </c>
      <c r="O93" s="21">
        <f t="shared" si="74"/>
        <v>0</v>
      </c>
      <c r="P93" s="20">
        <v>4000</v>
      </c>
      <c r="Q93" s="21">
        <f t="shared" si="75"/>
        <v>0</v>
      </c>
      <c r="R93" s="20">
        <v>4000</v>
      </c>
      <c r="S93" s="21">
        <f t="shared" si="76"/>
        <v>0</v>
      </c>
      <c r="T93" s="20">
        <v>4000</v>
      </c>
      <c r="U93" s="21">
        <f t="shared" si="65"/>
        <v>0</v>
      </c>
      <c r="V93" s="20">
        <v>4000</v>
      </c>
      <c r="W93" s="21">
        <f t="shared" si="66"/>
        <v>0</v>
      </c>
      <c r="X93" s="20">
        <v>5000</v>
      </c>
      <c r="Y93" s="21">
        <f t="shared" si="67"/>
        <v>0</v>
      </c>
      <c r="Z93" s="20">
        <v>5000</v>
      </c>
      <c r="AA93" s="21">
        <f t="shared" si="68"/>
        <v>0</v>
      </c>
      <c r="AB93" s="20">
        <v>5000</v>
      </c>
      <c r="AC93" s="21">
        <f t="shared" si="69"/>
        <v>0</v>
      </c>
      <c r="AD93" s="20">
        <v>5000</v>
      </c>
      <c r="AE93" s="21">
        <f t="shared" si="70"/>
        <v>0</v>
      </c>
      <c r="AF93" s="22" t="e">
        <f>#REF!+#REF!+#REF!+#REF!+#REF!+#REF!+I93+G93+#REF!+#REF!+K93+#REF!+#REF!+M93+O93+Q93+S93+U93+W93+Y93+AA93+AC93+AE93</f>
        <v>#REF!</v>
      </c>
      <c r="AG93" s="23"/>
      <c r="AH93" s="23"/>
    </row>
    <row r="94" spans="2:34" s="24" customFormat="1" ht="15.6" x14ac:dyDescent="0.3">
      <c r="B94" s="10">
        <v>89</v>
      </c>
      <c r="C94" s="11" t="s">
        <v>241</v>
      </c>
      <c r="D94" s="12" t="s">
        <v>242</v>
      </c>
      <c r="E94" s="12" t="s">
        <v>243</v>
      </c>
      <c r="F94" s="13">
        <v>5000</v>
      </c>
      <c r="G94" s="14">
        <f>5000-F94</f>
        <v>0</v>
      </c>
      <c r="H94" s="13">
        <v>2000</v>
      </c>
      <c r="I94" s="14">
        <f t="shared" si="60"/>
        <v>0</v>
      </c>
      <c r="J94" s="15">
        <v>8000</v>
      </c>
      <c r="K94" s="14">
        <f t="shared" si="46"/>
        <v>0</v>
      </c>
      <c r="L94" s="20">
        <v>4000</v>
      </c>
      <c r="M94" s="19">
        <f t="shared" si="73"/>
        <v>0</v>
      </c>
      <c r="N94" s="20">
        <v>4000</v>
      </c>
      <c r="O94" s="21">
        <f t="shared" si="74"/>
        <v>0</v>
      </c>
      <c r="P94" s="20">
        <v>4000</v>
      </c>
      <c r="Q94" s="21">
        <f t="shared" si="75"/>
        <v>0</v>
      </c>
      <c r="R94" s="20">
        <v>4000</v>
      </c>
      <c r="S94" s="21">
        <f t="shared" si="76"/>
        <v>0</v>
      </c>
      <c r="T94" s="20">
        <v>4000</v>
      </c>
      <c r="U94" s="21">
        <f t="shared" si="65"/>
        <v>0</v>
      </c>
      <c r="V94" s="20">
        <v>4000</v>
      </c>
      <c r="W94" s="21">
        <f t="shared" si="66"/>
        <v>0</v>
      </c>
      <c r="X94" s="20">
        <v>5000</v>
      </c>
      <c r="Y94" s="21">
        <f t="shared" si="67"/>
        <v>0</v>
      </c>
      <c r="Z94" s="20">
        <v>5000</v>
      </c>
      <c r="AA94" s="21">
        <f t="shared" si="68"/>
        <v>0</v>
      </c>
      <c r="AB94" s="20">
        <v>5000</v>
      </c>
      <c r="AC94" s="21">
        <f t="shared" si="69"/>
        <v>0</v>
      </c>
      <c r="AD94" s="20">
        <v>5000</v>
      </c>
      <c r="AE94" s="21">
        <f t="shared" si="70"/>
        <v>0</v>
      </c>
      <c r="AF94" s="22" t="e">
        <f>#REF!+#REF!+#REF!+#REF!+#REF!+#REF!+I94+G94+#REF!+#REF!+K94+#REF!+#REF!+M94+O94+Q94+S94+U94+W94+Y94+AA94+AC94+AE94</f>
        <v>#REF!</v>
      </c>
      <c r="AG94" s="23"/>
      <c r="AH94" s="23"/>
    </row>
    <row r="95" spans="2:34" s="24" customFormat="1" ht="15.6" x14ac:dyDescent="0.3">
      <c r="B95" s="10">
        <v>90</v>
      </c>
      <c r="C95" s="11" t="s">
        <v>244</v>
      </c>
      <c r="D95" s="12" t="s">
        <v>245</v>
      </c>
      <c r="E95" s="12" t="s">
        <v>246</v>
      </c>
      <c r="F95" s="13">
        <v>5000</v>
      </c>
      <c r="G95" s="14">
        <f t="shared" ref="G95" si="78">F95-5000</f>
        <v>0</v>
      </c>
      <c r="H95" s="13">
        <v>2000</v>
      </c>
      <c r="I95" s="14">
        <f t="shared" si="60"/>
        <v>0</v>
      </c>
      <c r="J95" s="15">
        <v>10000</v>
      </c>
      <c r="K95" s="14">
        <f>10000-J95</f>
        <v>0</v>
      </c>
      <c r="L95" s="20">
        <v>4000</v>
      </c>
      <c r="M95" s="19">
        <f t="shared" si="73"/>
        <v>0</v>
      </c>
      <c r="N95" s="20">
        <v>4000</v>
      </c>
      <c r="O95" s="21">
        <f t="shared" si="74"/>
        <v>0</v>
      </c>
      <c r="P95" s="20">
        <v>4000</v>
      </c>
      <c r="Q95" s="21">
        <f t="shared" si="75"/>
        <v>0</v>
      </c>
      <c r="R95" s="20">
        <v>4000</v>
      </c>
      <c r="S95" s="21">
        <f t="shared" si="76"/>
        <v>0</v>
      </c>
      <c r="T95" s="20">
        <v>4000</v>
      </c>
      <c r="U95" s="21">
        <f t="shared" si="65"/>
        <v>0</v>
      </c>
      <c r="V95" s="20">
        <v>4000</v>
      </c>
      <c r="W95" s="21">
        <f t="shared" si="66"/>
        <v>0</v>
      </c>
      <c r="X95" s="20">
        <v>5000</v>
      </c>
      <c r="Y95" s="21">
        <f t="shared" si="67"/>
        <v>0</v>
      </c>
      <c r="Z95" s="20">
        <v>5000</v>
      </c>
      <c r="AA95" s="21">
        <f t="shared" si="68"/>
        <v>0</v>
      </c>
      <c r="AB95" s="20">
        <v>5000</v>
      </c>
      <c r="AC95" s="21">
        <f t="shared" si="69"/>
        <v>0</v>
      </c>
      <c r="AD95" s="20">
        <v>5000</v>
      </c>
      <c r="AE95" s="21">
        <f t="shared" si="70"/>
        <v>0</v>
      </c>
      <c r="AF95" s="22" t="e">
        <f>#REF!+#REF!+#REF!+#REF!+#REF!+#REF!+I95+G95+#REF!+#REF!+K95+#REF!+#REF!+M95+O95+Q95+S95+U95+W95+Y95+AA95+AC95+AE95</f>
        <v>#REF!</v>
      </c>
      <c r="AG95" s="23"/>
      <c r="AH95" s="23"/>
    </row>
    <row r="96" spans="2:34" s="34" customFormat="1" ht="15.6" x14ac:dyDescent="0.3">
      <c r="B96" s="71">
        <v>91</v>
      </c>
      <c r="C96" s="72" t="s">
        <v>247</v>
      </c>
      <c r="D96" s="72"/>
      <c r="E96" s="7" t="s">
        <v>11</v>
      </c>
      <c r="F96" s="7" t="s">
        <v>11</v>
      </c>
      <c r="G96" s="7" t="s">
        <v>11</v>
      </c>
      <c r="H96" s="7" t="s">
        <v>11</v>
      </c>
      <c r="I96" s="7" t="s">
        <v>11</v>
      </c>
      <c r="J96" s="7" t="s">
        <v>11</v>
      </c>
      <c r="K96" s="7" t="s">
        <v>11</v>
      </c>
      <c r="L96" s="7" t="s">
        <v>11</v>
      </c>
      <c r="M96" s="7" t="s">
        <v>11</v>
      </c>
      <c r="N96" s="7" t="s">
        <v>11</v>
      </c>
      <c r="O96" s="7" t="s">
        <v>11</v>
      </c>
      <c r="P96" s="7" t="s">
        <v>11</v>
      </c>
      <c r="Q96" s="7" t="s">
        <v>11</v>
      </c>
      <c r="R96" s="7" t="s">
        <v>11</v>
      </c>
      <c r="S96" s="7" t="s">
        <v>11</v>
      </c>
      <c r="T96" s="7" t="s">
        <v>11</v>
      </c>
      <c r="U96" s="7" t="s">
        <v>11</v>
      </c>
      <c r="V96" s="7" t="s">
        <v>11</v>
      </c>
      <c r="W96" s="7" t="s">
        <v>11</v>
      </c>
      <c r="X96" s="7" t="s">
        <v>11</v>
      </c>
      <c r="Y96" s="7" t="s">
        <v>11</v>
      </c>
      <c r="Z96" s="7"/>
      <c r="AA96" s="7"/>
      <c r="AB96" s="7"/>
      <c r="AC96" s="7"/>
      <c r="AD96" s="7"/>
      <c r="AE96" s="7"/>
      <c r="AF96" s="7" t="s">
        <v>11</v>
      </c>
      <c r="AG96" s="33"/>
      <c r="AH96" s="33"/>
    </row>
    <row r="97" spans="2:34" s="24" customFormat="1" ht="15.6" x14ac:dyDescent="0.3">
      <c r="B97" s="10">
        <v>92</v>
      </c>
      <c r="C97" s="11" t="s">
        <v>248</v>
      </c>
      <c r="D97" s="12" t="s">
        <v>249</v>
      </c>
      <c r="E97" s="29" t="s">
        <v>250</v>
      </c>
      <c r="F97" s="13">
        <v>5000</v>
      </c>
      <c r="G97" s="14">
        <f t="shared" ref="G97:G98" si="79">5000-F97</f>
        <v>0</v>
      </c>
      <c r="H97" s="13">
        <v>2000</v>
      </c>
      <c r="I97" s="14">
        <f t="shared" ref="I97:I105" si="80">2000-H97</f>
        <v>0</v>
      </c>
      <c r="J97" s="15">
        <v>8000</v>
      </c>
      <c r="K97" s="14">
        <f t="shared" ref="K97:K105" si="81">8000-J97</f>
        <v>0</v>
      </c>
      <c r="L97" s="20">
        <v>4000</v>
      </c>
      <c r="M97" s="19">
        <f t="shared" ref="M97:M105" si="82">4000-L97</f>
        <v>0</v>
      </c>
      <c r="N97" s="20">
        <v>4000</v>
      </c>
      <c r="O97" s="21">
        <f t="shared" ref="O97:O105" si="83">4000-N97</f>
        <v>0</v>
      </c>
      <c r="P97" s="20">
        <v>4000</v>
      </c>
      <c r="Q97" s="21">
        <f t="shared" ref="Q97:Q105" si="84">4000-P97</f>
        <v>0</v>
      </c>
      <c r="R97" s="20">
        <v>4000</v>
      </c>
      <c r="S97" s="21">
        <f t="shared" ref="S97:S105" si="85">4000-R97</f>
        <v>0</v>
      </c>
      <c r="T97" s="20">
        <v>4000</v>
      </c>
      <c r="U97" s="21">
        <f t="shared" ref="U97:U105" si="86">4000-T97</f>
        <v>0</v>
      </c>
      <c r="V97" s="20">
        <v>4000</v>
      </c>
      <c r="W97" s="21">
        <f t="shared" ref="W97:W105" si="87">4000-V97</f>
        <v>0</v>
      </c>
      <c r="X97" s="20">
        <v>5000</v>
      </c>
      <c r="Y97" s="21">
        <f t="shared" ref="Y97:Y105" si="88">5000-X97</f>
        <v>0</v>
      </c>
      <c r="Z97" s="20">
        <v>5000</v>
      </c>
      <c r="AA97" s="21">
        <f t="shared" ref="AA97:AA105" si="89">5000-Z97</f>
        <v>0</v>
      </c>
      <c r="AB97" s="20">
        <v>0</v>
      </c>
      <c r="AC97" s="21">
        <f t="shared" ref="AC97:AC105" si="90">5000-AB97</f>
        <v>5000</v>
      </c>
      <c r="AD97" s="20">
        <v>0</v>
      </c>
      <c r="AE97" s="21">
        <f t="shared" ref="AE97:AE105" si="91">5000-AD97</f>
        <v>5000</v>
      </c>
      <c r="AF97" s="22" t="e">
        <f>#REF!+#REF!+#REF!+#REF!+#REF!+#REF!+I97+G97+#REF!+#REF!+K97+#REF!+#REF!+M97+O97+Q97+S97+U97+W97+Y97+AA97+AC97+AE97</f>
        <v>#REF!</v>
      </c>
      <c r="AG97" s="23"/>
      <c r="AH97" s="23"/>
    </row>
    <row r="98" spans="2:34" s="24" customFormat="1" ht="15.6" x14ac:dyDescent="0.3">
      <c r="B98" s="10">
        <v>93</v>
      </c>
      <c r="C98" s="11" t="s">
        <v>251</v>
      </c>
      <c r="D98" s="12" t="s">
        <v>252</v>
      </c>
      <c r="E98" s="12" t="s">
        <v>253</v>
      </c>
      <c r="F98" s="28">
        <v>5000</v>
      </c>
      <c r="G98" s="14">
        <f t="shared" si="79"/>
        <v>0</v>
      </c>
      <c r="H98" s="13">
        <v>2000</v>
      </c>
      <c r="I98" s="14">
        <f t="shared" si="80"/>
        <v>0</v>
      </c>
      <c r="J98" s="15">
        <v>8000</v>
      </c>
      <c r="K98" s="14">
        <f t="shared" si="81"/>
        <v>0</v>
      </c>
      <c r="L98" s="20">
        <v>4000</v>
      </c>
      <c r="M98" s="19">
        <f t="shared" si="82"/>
        <v>0</v>
      </c>
      <c r="N98" s="20">
        <v>4000</v>
      </c>
      <c r="O98" s="21">
        <f t="shared" si="83"/>
        <v>0</v>
      </c>
      <c r="P98" s="20">
        <v>4000</v>
      </c>
      <c r="Q98" s="21">
        <f t="shared" si="84"/>
        <v>0</v>
      </c>
      <c r="R98" s="20">
        <v>4000</v>
      </c>
      <c r="S98" s="21">
        <f t="shared" si="85"/>
        <v>0</v>
      </c>
      <c r="T98" s="20">
        <v>4000</v>
      </c>
      <c r="U98" s="21">
        <f t="shared" si="86"/>
        <v>0</v>
      </c>
      <c r="V98" s="20">
        <v>4000</v>
      </c>
      <c r="W98" s="21">
        <f t="shared" si="87"/>
        <v>0</v>
      </c>
      <c r="X98" s="20">
        <v>5000</v>
      </c>
      <c r="Y98" s="21">
        <f t="shared" si="88"/>
        <v>0</v>
      </c>
      <c r="Z98" s="20">
        <v>5000</v>
      </c>
      <c r="AA98" s="21">
        <f t="shared" si="89"/>
        <v>0</v>
      </c>
      <c r="AB98" s="20">
        <v>0</v>
      </c>
      <c r="AC98" s="21">
        <f t="shared" si="90"/>
        <v>5000</v>
      </c>
      <c r="AD98" s="20">
        <v>0</v>
      </c>
      <c r="AE98" s="21">
        <f t="shared" si="91"/>
        <v>5000</v>
      </c>
      <c r="AF98" s="22" t="e">
        <f>#REF!+#REF!+#REF!+#REF!+#REF!+#REF!+I98+G98+#REF!+#REF!+K98+#REF!+#REF!+M98+O98+Q98+S98+U98+W98+Y98+AA98+AC98+AE98</f>
        <v>#REF!</v>
      </c>
      <c r="AG98" s="23"/>
      <c r="AH98" s="23"/>
    </row>
    <row r="99" spans="2:34" s="24" customFormat="1" ht="15.6" x14ac:dyDescent="0.3">
      <c r="B99" s="10">
        <v>94</v>
      </c>
      <c r="C99" s="11" t="s">
        <v>254</v>
      </c>
      <c r="D99" s="12" t="s">
        <v>255</v>
      </c>
      <c r="E99" s="12" t="s">
        <v>256</v>
      </c>
      <c r="F99" s="13">
        <v>5000</v>
      </c>
      <c r="G99" s="14">
        <f t="shared" ref="G99" si="92">F99-5000</f>
        <v>0</v>
      </c>
      <c r="H99" s="13">
        <v>2000</v>
      </c>
      <c r="I99" s="14">
        <f t="shared" si="80"/>
        <v>0</v>
      </c>
      <c r="J99" s="15">
        <v>8000</v>
      </c>
      <c r="K99" s="14">
        <f t="shared" si="81"/>
        <v>0</v>
      </c>
      <c r="L99" s="20">
        <v>4000</v>
      </c>
      <c r="M99" s="19">
        <f t="shared" si="82"/>
        <v>0</v>
      </c>
      <c r="N99" s="20">
        <v>4000</v>
      </c>
      <c r="O99" s="21">
        <f t="shared" si="83"/>
        <v>0</v>
      </c>
      <c r="P99" s="20">
        <v>4000</v>
      </c>
      <c r="Q99" s="21">
        <f t="shared" si="84"/>
        <v>0</v>
      </c>
      <c r="R99" s="20">
        <v>4000</v>
      </c>
      <c r="S99" s="21">
        <f t="shared" si="85"/>
        <v>0</v>
      </c>
      <c r="T99" s="20">
        <v>4000</v>
      </c>
      <c r="U99" s="21">
        <f t="shared" si="86"/>
        <v>0</v>
      </c>
      <c r="V99" s="20">
        <v>4000</v>
      </c>
      <c r="W99" s="21">
        <f t="shared" si="87"/>
        <v>0</v>
      </c>
      <c r="X99" s="20">
        <v>4000</v>
      </c>
      <c r="Y99" s="21">
        <v>0</v>
      </c>
      <c r="Z99" s="20">
        <v>4000</v>
      </c>
      <c r="AA99" s="21">
        <v>0</v>
      </c>
      <c r="AB99" s="20">
        <v>4000</v>
      </c>
      <c r="AC99" s="21">
        <v>0</v>
      </c>
      <c r="AD99" s="20">
        <v>4000</v>
      </c>
      <c r="AE99" s="21">
        <v>0</v>
      </c>
      <c r="AF99" s="22" t="e">
        <f>#REF!+#REF!+#REF!+#REF!+#REF!+#REF!+I99+G99+#REF!+#REF!+K99+#REF!+#REF!+M99+O99+Q99+S99+U99+W99+Y99+AA99+AC99+AE99</f>
        <v>#REF!</v>
      </c>
      <c r="AG99" s="23"/>
      <c r="AH99" s="23"/>
    </row>
    <row r="100" spans="2:34" s="24" customFormat="1" ht="15.6" x14ac:dyDescent="0.3">
      <c r="B100" s="10">
        <v>95</v>
      </c>
      <c r="C100" s="11" t="s">
        <v>257</v>
      </c>
      <c r="D100" s="12" t="s">
        <v>258</v>
      </c>
      <c r="E100" s="29" t="s">
        <v>259</v>
      </c>
      <c r="F100" s="13">
        <v>5000</v>
      </c>
      <c r="G100" s="14">
        <f>5000-F100</f>
        <v>0</v>
      </c>
      <c r="H100" s="13">
        <v>2000</v>
      </c>
      <c r="I100" s="14">
        <f t="shared" si="80"/>
        <v>0</v>
      </c>
      <c r="J100" s="15">
        <v>8000</v>
      </c>
      <c r="K100" s="14">
        <f t="shared" si="81"/>
        <v>0</v>
      </c>
      <c r="L100" s="20">
        <v>4000</v>
      </c>
      <c r="M100" s="19">
        <f t="shared" si="82"/>
        <v>0</v>
      </c>
      <c r="N100" s="20">
        <v>4000</v>
      </c>
      <c r="O100" s="21">
        <f t="shared" si="83"/>
        <v>0</v>
      </c>
      <c r="P100" s="20">
        <v>4000</v>
      </c>
      <c r="Q100" s="21">
        <f t="shared" si="84"/>
        <v>0</v>
      </c>
      <c r="R100" s="20">
        <v>4000</v>
      </c>
      <c r="S100" s="21">
        <f t="shared" si="85"/>
        <v>0</v>
      </c>
      <c r="T100" s="20">
        <v>4000</v>
      </c>
      <c r="U100" s="21">
        <f t="shared" si="86"/>
        <v>0</v>
      </c>
      <c r="V100" s="20">
        <v>4000</v>
      </c>
      <c r="W100" s="21">
        <f t="shared" si="87"/>
        <v>0</v>
      </c>
      <c r="X100" s="20">
        <v>5000</v>
      </c>
      <c r="Y100" s="21">
        <f t="shared" si="88"/>
        <v>0</v>
      </c>
      <c r="Z100" s="20"/>
      <c r="AA100" s="21">
        <f t="shared" si="89"/>
        <v>5000</v>
      </c>
      <c r="AB100" s="20">
        <v>0</v>
      </c>
      <c r="AC100" s="21">
        <f t="shared" si="90"/>
        <v>5000</v>
      </c>
      <c r="AD100" s="20">
        <v>0</v>
      </c>
      <c r="AE100" s="21">
        <f t="shared" si="91"/>
        <v>5000</v>
      </c>
      <c r="AF100" s="22" t="e">
        <f>#REF!+#REF!+#REF!+#REF!+#REF!+#REF!+I100+G100+#REF!+#REF!+K100+#REF!+#REF!+M100+O100+Q100+S100+U100+W100+Y100+AA100+AC100+AE100</f>
        <v>#REF!</v>
      </c>
      <c r="AG100" s="23"/>
      <c r="AH100" s="23"/>
    </row>
    <row r="101" spans="2:34" s="24" customFormat="1" ht="15.6" x14ac:dyDescent="0.3">
      <c r="B101" s="10">
        <v>96</v>
      </c>
      <c r="C101" s="11" t="s">
        <v>260</v>
      </c>
      <c r="D101" s="12" t="s">
        <v>261</v>
      </c>
      <c r="E101" s="12" t="s">
        <v>261</v>
      </c>
      <c r="F101" s="13">
        <v>5000</v>
      </c>
      <c r="G101" s="14">
        <f t="shared" ref="G101:G105" si="93">F101-5000</f>
        <v>0</v>
      </c>
      <c r="H101" s="13">
        <v>2000</v>
      </c>
      <c r="I101" s="14">
        <f t="shared" si="80"/>
        <v>0</v>
      </c>
      <c r="J101" s="15">
        <v>8000</v>
      </c>
      <c r="K101" s="14">
        <f t="shared" si="81"/>
        <v>0</v>
      </c>
      <c r="L101" s="20">
        <v>4000</v>
      </c>
      <c r="M101" s="19">
        <f t="shared" si="82"/>
        <v>0</v>
      </c>
      <c r="N101" s="20">
        <v>4000</v>
      </c>
      <c r="O101" s="21">
        <f t="shared" si="83"/>
        <v>0</v>
      </c>
      <c r="P101" s="20">
        <v>4000</v>
      </c>
      <c r="Q101" s="21">
        <f t="shared" si="84"/>
        <v>0</v>
      </c>
      <c r="R101" s="20">
        <v>4000</v>
      </c>
      <c r="S101" s="21">
        <f t="shared" si="85"/>
        <v>0</v>
      </c>
      <c r="T101" s="20">
        <v>4000</v>
      </c>
      <c r="U101" s="21">
        <f t="shared" si="86"/>
        <v>0</v>
      </c>
      <c r="V101" s="20">
        <v>4000</v>
      </c>
      <c r="W101" s="21">
        <f t="shared" si="87"/>
        <v>0</v>
      </c>
      <c r="X101" s="20">
        <v>5000</v>
      </c>
      <c r="Y101" s="21">
        <f t="shared" si="88"/>
        <v>0</v>
      </c>
      <c r="Z101" s="20">
        <v>5000</v>
      </c>
      <c r="AA101" s="21">
        <f t="shared" si="89"/>
        <v>0</v>
      </c>
      <c r="AB101" s="20">
        <v>5000</v>
      </c>
      <c r="AC101" s="21">
        <f t="shared" si="90"/>
        <v>0</v>
      </c>
      <c r="AD101" s="20">
        <v>0</v>
      </c>
      <c r="AE101" s="21">
        <f t="shared" si="91"/>
        <v>5000</v>
      </c>
      <c r="AF101" s="22" t="e">
        <f>#REF!+#REF!+#REF!+#REF!+#REF!+#REF!+I101+G101+#REF!+#REF!+K101+#REF!+#REF!+M101+O101+Q101+S101+U101+W101+Y101+AA101+AC101+AE101</f>
        <v>#REF!</v>
      </c>
      <c r="AG101" s="23"/>
      <c r="AH101" s="23"/>
    </row>
    <row r="102" spans="2:34" s="24" customFormat="1" ht="15.6" x14ac:dyDescent="0.3">
      <c r="B102" s="10">
        <v>97</v>
      </c>
      <c r="C102" s="11" t="s">
        <v>262</v>
      </c>
      <c r="D102" s="12" t="s">
        <v>263</v>
      </c>
      <c r="E102" s="12" t="s">
        <v>264</v>
      </c>
      <c r="F102" s="13">
        <v>5000</v>
      </c>
      <c r="G102" s="14">
        <f t="shared" si="93"/>
        <v>0</v>
      </c>
      <c r="H102" s="13">
        <v>0</v>
      </c>
      <c r="I102" s="14">
        <f t="shared" si="80"/>
        <v>2000</v>
      </c>
      <c r="J102" s="15"/>
      <c r="K102" s="14"/>
      <c r="L102" s="20">
        <v>0</v>
      </c>
      <c r="M102" s="19">
        <f t="shared" si="82"/>
        <v>4000</v>
      </c>
      <c r="N102" s="20">
        <v>0</v>
      </c>
      <c r="O102" s="21">
        <f t="shared" si="83"/>
        <v>4000</v>
      </c>
      <c r="P102" s="20">
        <v>0</v>
      </c>
      <c r="Q102" s="21">
        <f t="shared" si="84"/>
        <v>4000</v>
      </c>
      <c r="R102" s="20">
        <v>0</v>
      </c>
      <c r="S102" s="21">
        <f t="shared" si="85"/>
        <v>4000</v>
      </c>
      <c r="T102" s="20">
        <v>0</v>
      </c>
      <c r="U102" s="21">
        <f t="shared" si="86"/>
        <v>4000</v>
      </c>
      <c r="V102" s="20">
        <v>0</v>
      </c>
      <c r="W102" s="21">
        <f t="shared" si="87"/>
        <v>4000</v>
      </c>
      <c r="X102" s="20">
        <v>0</v>
      </c>
      <c r="Y102" s="21">
        <f t="shared" si="88"/>
        <v>5000</v>
      </c>
      <c r="Z102" s="20">
        <v>0</v>
      </c>
      <c r="AA102" s="21">
        <f t="shared" si="89"/>
        <v>5000</v>
      </c>
      <c r="AB102" s="20">
        <v>0</v>
      </c>
      <c r="AC102" s="21">
        <f t="shared" si="90"/>
        <v>5000</v>
      </c>
      <c r="AD102" s="20">
        <v>0</v>
      </c>
      <c r="AE102" s="21">
        <f t="shared" si="91"/>
        <v>5000</v>
      </c>
      <c r="AF102" s="22" t="e">
        <f>#REF!+#REF!+#REF!+#REF!+#REF!+#REF!+I102+G102+#REF!+#REF!+K102+#REF!+#REF!+M102+O102+Q102+S102+U102+W102+Y102+AA102+AC102+AE102</f>
        <v>#REF!</v>
      </c>
      <c r="AG102" s="23"/>
      <c r="AH102" s="23"/>
    </row>
    <row r="103" spans="2:34" s="24" customFormat="1" ht="15.6" x14ac:dyDescent="0.3">
      <c r="B103" s="10">
        <v>98</v>
      </c>
      <c r="C103" s="11" t="s">
        <v>265</v>
      </c>
      <c r="D103" s="12" t="s">
        <v>92</v>
      </c>
      <c r="E103" s="12" t="s">
        <v>92</v>
      </c>
      <c r="F103" s="13">
        <v>5000</v>
      </c>
      <c r="G103" s="14">
        <f t="shared" si="93"/>
        <v>0</v>
      </c>
      <c r="H103" s="25">
        <v>0</v>
      </c>
      <c r="I103" s="26">
        <v>0</v>
      </c>
      <c r="J103" s="15"/>
      <c r="K103" s="14"/>
      <c r="L103" s="20">
        <v>4000</v>
      </c>
      <c r="M103" s="19">
        <f t="shared" si="82"/>
        <v>0</v>
      </c>
      <c r="N103" s="20">
        <v>4000</v>
      </c>
      <c r="O103" s="21">
        <f t="shared" si="83"/>
        <v>0</v>
      </c>
      <c r="P103" s="20">
        <v>4000</v>
      </c>
      <c r="Q103" s="21">
        <f t="shared" si="84"/>
        <v>0</v>
      </c>
      <c r="R103" s="20">
        <v>4000</v>
      </c>
      <c r="S103" s="21">
        <f t="shared" si="85"/>
        <v>0</v>
      </c>
      <c r="T103" s="20">
        <v>4000</v>
      </c>
      <c r="U103" s="21">
        <f t="shared" si="86"/>
        <v>0</v>
      </c>
      <c r="V103" s="20">
        <v>0</v>
      </c>
      <c r="W103" s="21">
        <f t="shared" si="87"/>
        <v>4000</v>
      </c>
      <c r="X103" s="20">
        <v>0</v>
      </c>
      <c r="Y103" s="21">
        <f t="shared" si="88"/>
        <v>5000</v>
      </c>
      <c r="Z103" s="20">
        <v>0</v>
      </c>
      <c r="AA103" s="21">
        <f t="shared" si="89"/>
        <v>5000</v>
      </c>
      <c r="AB103" s="109">
        <v>0</v>
      </c>
      <c r="AC103" s="21">
        <f>5000-AB104</f>
        <v>5000</v>
      </c>
      <c r="AD103" s="20">
        <v>0</v>
      </c>
      <c r="AE103" s="21">
        <f t="shared" si="91"/>
        <v>5000</v>
      </c>
      <c r="AF103" s="22" t="e">
        <f>#REF!+#REF!+#REF!+#REF!+#REF!+#REF!+I103+G103+#REF!+#REF!+K103+#REF!+#REF!+M103+O103+Q103+S103+U103+W103+Y103+AA103+AC103+AE103</f>
        <v>#REF!</v>
      </c>
      <c r="AG103" s="23"/>
      <c r="AH103" s="23"/>
    </row>
    <row r="104" spans="2:34" s="24" customFormat="1" ht="15.6" x14ac:dyDescent="0.3">
      <c r="B104" s="10">
        <v>99</v>
      </c>
      <c r="C104" s="11" t="s">
        <v>266</v>
      </c>
      <c r="D104" s="12" t="s">
        <v>267</v>
      </c>
      <c r="E104" s="12" t="s">
        <v>268</v>
      </c>
      <c r="F104" s="13">
        <v>5000</v>
      </c>
      <c r="G104" s="14">
        <f t="shared" si="93"/>
        <v>0</v>
      </c>
      <c r="H104" s="13">
        <v>2000</v>
      </c>
      <c r="I104" s="14">
        <f t="shared" si="80"/>
        <v>0</v>
      </c>
      <c r="J104" s="15">
        <v>8000</v>
      </c>
      <c r="K104" s="14">
        <f t="shared" si="81"/>
        <v>0</v>
      </c>
      <c r="L104" s="20">
        <v>4000</v>
      </c>
      <c r="M104" s="19">
        <f t="shared" si="82"/>
        <v>0</v>
      </c>
      <c r="N104" s="20">
        <v>4000</v>
      </c>
      <c r="O104" s="21">
        <f t="shared" si="83"/>
        <v>0</v>
      </c>
      <c r="P104" s="20">
        <v>4000</v>
      </c>
      <c r="Q104" s="21">
        <f t="shared" si="84"/>
        <v>0</v>
      </c>
      <c r="R104" s="20">
        <v>4000</v>
      </c>
      <c r="S104" s="21">
        <f t="shared" si="85"/>
        <v>0</v>
      </c>
      <c r="T104" s="20">
        <v>0</v>
      </c>
      <c r="U104" s="21">
        <f t="shared" si="86"/>
        <v>4000</v>
      </c>
      <c r="V104" s="20">
        <v>0</v>
      </c>
      <c r="W104" s="21">
        <f t="shared" si="87"/>
        <v>4000</v>
      </c>
      <c r="X104" s="20">
        <v>0</v>
      </c>
      <c r="Y104" s="21">
        <f t="shared" si="88"/>
        <v>5000</v>
      </c>
      <c r="Z104" s="20">
        <v>0</v>
      </c>
      <c r="AA104" s="21">
        <f t="shared" si="89"/>
        <v>5000</v>
      </c>
      <c r="AB104" s="20">
        <v>0</v>
      </c>
      <c r="AC104" s="21" t="e">
        <f>5000-#REF!</f>
        <v>#REF!</v>
      </c>
      <c r="AD104" s="20">
        <v>0</v>
      </c>
      <c r="AE104" s="21">
        <f t="shared" si="91"/>
        <v>5000</v>
      </c>
      <c r="AF104" s="22" t="e">
        <f>#REF!+#REF!+#REF!+#REF!+#REF!+#REF!+I104+G104+#REF!+#REF!+K104+#REF!+#REF!+M104+O104+Q104+S104+U104+W104+Y104+AA104+AC104+AE104</f>
        <v>#REF!</v>
      </c>
      <c r="AG104" s="23"/>
      <c r="AH104" s="23"/>
    </row>
    <row r="105" spans="2:34" s="24" customFormat="1" ht="15.6" x14ac:dyDescent="0.3">
      <c r="B105" s="10">
        <v>100</v>
      </c>
      <c r="C105" s="11" t="s">
        <v>269</v>
      </c>
      <c r="D105" s="12" t="s">
        <v>267</v>
      </c>
      <c r="E105" s="12" t="s">
        <v>270</v>
      </c>
      <c r="F105" s="13">
        <v>5000</v>
      </c>
      <c r="G105" s="14">
        <f t="shared" si="93"/>
        <v>0</v>
      </c>
      <c r="H105" s="13">
        <v>2000</v>
      </c>
      <c r="I105" s="14">
        <f t="shared" si="80"/>
        <v>0</v>
      </c>
      <c r="J105" s="15">
        <v>8000</v>
      </c>
      <c r="K105" s="14">
        <f t="shared" si="81"/>
        <v>0</v>
      </c>
      <c r="L105" s="20">
        <v>4000</v>
      </c>
      <c r="M105" s="19">
        <f t="shared" si="82"/>
        <v>0</v>
      </c>
      <c r="N105" s="20">
        <v>4000</v>
      </c>
      <c r="O105" s="21">
        <f t="shared" si="83"/>
        <v>0</v>
      </c>
      <c r="P105" s="20">
        <v>4000</v>
      </c>
      <c r="Q105" s="21">
        <f t="shared" si="84"/>
        <v>0</v>
      </c>
      <c r="R105" s="20">
        <v>4000</v>
      </c>
      <c r="S105" s="21">
        <f t="shared" si="85"/>
        <v>0</v>
      </c>
      <c r="T105" s="20">
        <v>4000</v>
      </c>
      <c r="U105" s="21">
        <f t="shared" si="86"/>
        <v>0</v>
      </c>
      <c r="V105" s="20">
        <v>4000</v>
      </c>
      <c r="W105" s="21">
        <f t="shared" si="87"/>
        <v>0</v>
      </c>
      <c r="X105" s="20">
        <v>5000</v>
      </c>
      <c r="Y105" s="21">
        <f t="shared" si="88"/>
        <v>0</v>
      </c>
      <c r="Z105" s="20">
        <v>5000</v>
      </c>
      <c r="AA105" s="21">
        <f t="shared" si="89"/>
        <v>0</v>
      </c>
      <c r="AB105" s="20">
        <v>5000</v>
      </c>
      <c r="AC105" s="21">
        <f t="shared" si="90"/>
        <v>0</v>
      </c>
      <c r="AD105" s="20">
        <v>5000</v>
      </c>
      <c r="AE105" s="21">
        <f t="shared" si="91"/>
        <v>0</v>
      </c>
      <c r="AF105" s="22" t="e">
        <f>#REF!+#REF!+#REF!+#REF!+#REF!+#REF!+I105+G105+#REF!+#REF!+K105+#REF!+#REF!+M105+O105+Q105+S105+U105+W105+Y105+AA105+AC105+AE105</f>
        <v>#REF!</v>
      </c>
      <c r="AG105" s="23"/>
      <c r="AH105" s="23"/>
    </row>
    <row r="106" spans="2:34" s="24" customFormat="1" ht="15.6" x14ac:dyDescent="0.3">
      <c r="B106" s="77"/>
      <c r="C106" s="78"/>
      <c r="D106" s="78"/>
      <c r="E106" s="79"/>
      <c r="F106" s="80"/>
      <c r="G106" s="81"/>
      <c r="H106" s="80"/>
      <c r="I106" s="81"/>
      <c r="J106" s="82"/>
      <c r="K106" s="81"/>
      <c r="L106" s="85"/>
      <c r="M106" s="84"/>
      <c r="N106" s="85"/>
      <c r="O106" s="84"/>
      <c r="P106" s="85"/>
      <c r="Q106" s="84"/>
      <c r="R106" s="85"/>
      <c r="S106" s="84"/>
      <c r="T106" s="85"/>
      <c r="U106" s="84"/>
      <c r="V106" s="85"/>
      <c r="W106" s="84"/>
      <c r="X106" s="85"/>
      <c r="Y106" s="84"/>
      <c r="Z106" s="83"/>
      <c r="AA106" s="86"/>
      <c r="AB106" s="83"/>
      <c r="AC106" s="86"/>
      <c r="AD106" s="83"/>
      <c r="AE106" s="86"/>
      <c r="AF106" s="22"/>
      <c r="AG106" s="23"/>
      <c r="AH106" s="23"/>
    </row>
    <row r="107" spans="2:34" s="24" customFormat="1" ht="16.2" thickBot="1" x14ac:dyDescent="0.35">
      <c r="B107" s="87"/>
      <c r="C107" s="88"/>
      <c r="D107" s="88"/>
      <c r="E107" s="89"/>
      <c r="F107" s="90">
        <f t="shared" ref="F107:AE107" si="94">SUM(F6:F106)</f>
        <v>445000</v>
      </c>
      <c r="G107" s="91">
        <f t="shared" si="94"/>
        <v>20000</v>
      </c>
      <c r="H107" s="90">
        <f t="shared" si="94"/>
        <v>165000</v>
      </c>
      <c r="I107" s="91">
        <f t="shared" si="94"/>
        <v>13000</v>
      </c>
      <c r="J107" s="90">
        <f t="shared" si="94"/>
        <v>659000</v>
      </c>
      <c r="K107" s="91">
        <f>SUM(K6:K105)</f>
        <v>0</v>
      </c>
      <c r="L107" s="90">
        <f t="shared" si="94"/>
        <v>357000</v>
      </c>
      <c r="M107" s="91">
        <f t="shared" si="94"/>
        <v>8000</v>
      </c>
      <c r="N107" s="90">
        <f t="shared" si="94"/>
        <v>359000</v>
      </c>
      <c r="O107" s="91">
        <f t="shared" si="94"/>
        <v>8000</v>
      </c>
      <c r="P107" s="90">
        <f t="shared" si="94"/>
        <v>359000</v>
      </c>
      <c r="Q107" s="91">
        <f t="shared" si="94"/>
        <v>12000</v>
      </c>
      <c r="R107" s="90">
        <f t="shared" si="94"/>
        <v>347000</v>
      </c>
      <c r="S107" s="91">
        <f t="shared" si="94"/>
        <v>24000</v>
      </c>
      <c r="T107" s="90">
        <f t="shared" si="94"/>
        <v>332000</v>
      </c>
      <c r="U107" s="91">
        <f t="shared" si="94"/>
        <v>40000</v>
      </c>
      <c r="V107" s="90">
        <f t="shared" si="94"/>
        <v>324000</v>
      </c>
      <c r="W107" s="91">
        <f t="shared" si="94"/>
        <v>48000</v>
      </c>
      <c r="X107" s="90">
        <f t="shared" si="94"/>
        <v>393000</v>
      </c>
      <c r="Y107" s="91">
        <f t="shared" si="94"/>
        <v>71000</v>
      </c>
      <c r="Z107" s="90">
        <f t="shared" si="94"/>
        <v>379000</v>
      </c>
      <c r="AA107" s="91">
        <f t="shared" si="94"/>
        <v>85000</v>
      </c>
      <c r="AB107" s="90">
        <f t="shared" si="94"/>
        <v>304000</v>
      </c>
      <c r="AC107" s="91" t="e">
        <f t="shared" si="94"/>
        <v>#REF!</v>
      </c>
      <c r="AD107" s="90">
        <f t="shared" si="94"/>
        <v>219000</v>
      </c>
      <c r="AE107" s="91">
        <f t="shared" si="94"/>
        <v>245000</v>
      </c>
      <c r="AF107" s="90" t="e">
        <f>SUM(AF6:AF106)</f>
        <v>#REF!</v>
      </c>
      <c r="AG107" s="23"/>
      <c r="AH107" s="23"/>
    </row>
    <row r="108" spans="2:34" s="24" customFormat="1" ht="16.2" thickTop="1" x14ac:dyDescent="0.3">
      <c r="B108" s="92"/>
      <c r="C108" s="93"/>
      <c r="D108" s="93"/>
      <c r="E108" s="94"/>
      <c r="F108" s="95"/>
      <c r="G108" s="95"/>
      <c r="H108" s="95"/>
      <c r="I108" s="95"/>
      <c r="J108" s="95"/>
      <c r="K108" s="95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6"/>
      <c r="AG108" s="23"/>
      <c r="AH108" s="23"/>
    </row>
    <row r="109" spans="2:34" ht="15.6" x14ac:dyDescent="0.3">
      <c r="B109" s="92"/>
      <c r="C109" s="93"/>
      <c r="D109" s="93"/>
      <c r="E109" s="94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6"/>
    </row>
    <row r="110" spans="2:34" ht="15.6" x14ac:dyDescent="0.3">
      <c r="B110" s="97"/>
      <c r="C110" s="97"/>
      <c r="D110" s="97"/>
      <c r="E110" s="97"/>
      <c r="F110" s="98"/>
      <c r="G110" s="98"/>
      <c r="H110" s="98"/>
      <c r="I110" s="98"/>
      <c r="J110" s="98"/>
      <c r="K110" s="98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6"/>
    </row>
  </sheetData>
  <mergeCells count="18">
    <mergeCell ref="H4:I4"/>
    <mergeCell ref="B4:B5"/>
    <mergeCell ref="C4:C5"/>
    <mergeCell ref="D4:D5"/>
    <mergeCell ref="E4:E5"/>
    <mergeCell ref="F4:G4"/>
    <mergeCell ref="L4:M4"/>
    <mergeCell ref="J4:K4"/>
    <mergeCell ref="Z4:AA4"/>
    <mergeCell ref="AB4:AC4"/>
    <mergeCell ref="AD4:AE4"/>
    <mergeCell ref="AF4:AF5"/>
    <mergeCell ref="N4:O4"/>
    <mergeCell ref="P4:Q4"/>
    <mergeCell ref="R4:S4"/>
    <mergeCell ref="T4:U4"/>
    <mergeCell ref="V4:W4"/>
    <mergeCell ref="X4:Y4"/>
  </mergeCells>
  <conditionalFormatting sqref="AH101">
    <cfRule type="duplicateValues" dxfId="0" priority="1"/>
  </conditionalFormatting>
  <pageMargins left="0.51181102362204722" right="0" top="0.55118110236220474" bottom="0.55118110236220474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 Total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Mehboob Khan</dc:creator>
  <cp:lastModifiedBy>Mujeeb Ur Rehman</cp:lastModifiedBy>
  <dcterms:created xsi:type="dcterms:W3CDTF">2025-10-20T05:49:12Z</dcterms:created>
  <dcterms:modified xsi:type="dcterms:W3CDTF">2025-10-20T11:14:05Z</dcterms:modified>
</cp:coreProperties>
</file>