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vid/CloudStation/documents/accenture/@projects/asset/AI Trans-Program/"/>
    </mc:Choice>
  </mc:AlternateContent>
  <bookViews>
    <workbookView xWindow="0" yWindow="460" windowWidth="38400" windowHeight="22440" tabRatio="500"/>
  </bookViews>
  <sheets>
    <sheet name="raodmap" sheetId="1" r:id="rId1"/>
    <sheet name="org" sheetId="4" r:id="rId2"/>
    <sheet name="milestone" sheetId="3" r:id="rId3"/>
    <sheet name="plan_mgmt" sheetId="2" r:id="rId4"/>
    <sheet name="plan_A1" sheetId="5" r:id="rId5"/>
    <sheet name="plan_A2" sheetId="6" r:id="rId6"/>
    <sheet name="plan_A3" sheetId="7" r:id="rId7"/>
    <sheet name="plan_A4" sheetId="8" r:id="rId8"/>
    <sheet name="plan_A5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9" i="9"/>
  <c r="F8" i="9"/>
  <c r="F7" i="9"/>
  <c r="F6" i="9"/>
  <c r="F5" i="9"/>
  <c r="F4" i="9"/>
  <c r="F3" i="9"/>
  <c r="F2" i="9"/>
  <c r="F14" i="8"/>
  <c r="F13" i="8"/>
  <c r="F12" i="8"/>
  <c r="F11" i="8"/>
  <c r="F10" i="8"/>
  <c r="F9" i="8"/>
  <c r="F8" i="8"/>
  <c r="F7" i="8"/>
  <c r="F6" i="8"/>
  <c r="F5" i="8"/>
  <c r="F4" i="8"/>
  <c r="F3" i="8"/>
  <c r="F2" i="8"/>
  <c r="F8" i="7"/>
  <c r="F7" i="7"/>
  <c r="F6" i="7"/>
  <c r="F5" i="7"/>
  <c r="F4" i="7"/>
  <c r="F3" i="7"/>
  <c r="F2" i="7"/>
  <c r="F8" i="6"/>
  <c r="F7" i="6"/>
  <c r="F6" i="6"/>
  <c r="F5" i="6"/>
  <c r="F4" i="6"/>
  <c r="F3" i="6"/>
  <c r="F2" i="6"/>
  <c r="F4" i="5"/>
  <c r="F3" i="5"/>
  <c r="F2" i="5"/>
  <c r="F14" i="2"/>
  <c r="F13" i="2"/>
  <c r="F12" i="2"/>
  <c r="F11" i="2"/>
  <c r="F10" i="2"/>
  <c r="F9" i="2"/>
  <c r="F8" i="2"/>
  <c r="F7" i="2"/>
  <c r="F6" i="2"/>
  <c r="F5" i="2"/>
  <c r="F4" i="2"/>
  <c r="F3" i="2"/>
  <c r="L4" i="3"/>
  <c r="F4" i="3"/>
  <c r="D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2" i="2"/>
</calcChain>
</file>

<file path=xl/sharedStrings.xml><?xml version="1.0" encoding="utf-8"?>
<sst xmlns="http://schemas.openxmlformats.org/spreadsheetml/2006/main" count="127" uniqueCount="60">
  <si>
    <t>hybris</t>
  </si>
  <si>
    <t>JAVA Fundation</t>
  </si>
  <si>
    <t>BA</t>
  </si>
  <si>
    <t>TESTING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</si>
  <si>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</si>
  <si>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</si>
  <si>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</si>
  <si>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</si>
  <si>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</si>
  <si>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</si>
  <si>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</si>
  <si>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</si>
  <si>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</si>
  <si>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</si>
  <si>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</si>
  <si>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</si>
  <si>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Advanced Technology</t>
  </si>
  <si>
    <t>Timeline</t>
  </si>
  <si>
    <t>DCOE TRANSFORMATION PROGRAM 
ROADMAP 2018</t>
  </si>
  <si>
    <t>Project</t>
  </si>
  <si>
    <t>Item</t>
  </si>
  <si>
    <t>Owner</t>
  </si>
  <si>
    <t>Completed</t>
  </si>
  <si>
    <t>A1</t>
  </si>
  <si>
    <t>5 GRADE A Projects Key Milestones</t>
  </si>
  <si>
    <t>A2</t>
  </si>
  <si>
    <t>A3</t>
  </si>
  <si>
    <t>A4</t>
  </si>
  <si>
    <t>A5</t>
  </si>
  <si>
    <t>Sprint</t>
  </si>
  <si>
    <t>Sprint 0</t>
  </si>
  <si>
    <t>Sprint 1</t>
  </si>
  <si>
    <t>Sprint 2</t>
  </si>
  <si>
    <t>Sprint 3</t>
  </si>
  <si>
    <t>Sprint 4</t>
  </si>
  <si>
    <t>Sprint 5</t>
  </si>
  <si>
    <t>Sprint 6</t>
  </si>
  <si>
    <t>* Catch up current status
* Clarify project scope
* Solution architecture
* Major function map
* Performance target</t>
  </si>
  <si>
    <t>* Clarify project scope
* Solution architecture design
* Major function map
* Technical platform selection
* Demo storyline</t>
  </si>
  <si>
    <t>* Catch up current status for self build part - Kevin, find YH guy if possible
* Find 3 service provider, study: technology stack, cases, probability</t>
  </si>
  <si>
    <t>* Self build part: setup demo envrionment
* Start contacting 3rd, find way to collaborate</t>
  </si>
  <si>
    <t>* Clarify project scope
* Technical research, how to integrate with Alexa, 天猫精灵，小雅，Siri
(For this part, no one has experence, the key factor to success is that closely brainstorming)</t>
  </si>
  <si>
    <t>* Clarify project scope
* Select wechat fast dev kit and study how to use it, set up a demo to enable wechat development.
* find out 2 use cases, must be creative, joyful, simple, just the case of Starbucks</t>
  </si>
  <si>
    <t>* Code base mgmt
* Project Delivery Guideline
* Project Kickoff
* Sub-project kickoff</t>
  </si>
  <si>
    <t>mgmt</t>
  </si>
  <si>
    <t>* Code base mgmt</t>
  </si>
  <si>
    <t>* Project Delivery Guideline</t>
  </si>
  <si>
    <t>* Project Kickoff</t>
  </si>
  <si>
    <t>david</t>
  </si>
  <si>
    <t>Mingming</t>
  </si>
  <si>
    <t>A2 kickoff</t>
  </si>
  <si>
    <t>A1 kickoff</t>
  </si>
  <si>
    <t>kairong</t>
  </si>
  <si>
    <t>A5 kickoff</t>
  </si>
  <si>
    <t>Xudong</t>
  </si>
  <si>
    <t>Estimation
(hrs)</t>
  </si>
  <si>
    <t>Remained
(hrs)</t>
  </si>
  <si>
    <t>W</t>
  </si>
  <si>
    <t>Week</t>
  </si>
  <si>
    <t>A1 Project 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</si>
</sst>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Microsoft YaHei"/>
      <family val="2"/>
      <charset val="134"/>
    </font>
    <font>
      <sz val="12"/>
      <color theme="0"/>
      <name val="Microsoft YaHei"/>
      <family val="2"/>
      <charset val="134"/>
    </font>
    <font>
      <b/>
      <sz val="16"/>
      <color theme="0"/>
      <name val="Microsoft YaHei"/>
      <family val="2"/>
      <charset val="134"/>
    </font>
    <font>
      <i/>
      <sz val="10"/>
      <color theme="1"/>
      <name val="Microsoft YaHei"/>
      <family val="2"/>
      <charset val="134"/>
    </font>
    <font>
      <i/>
      <sz val="10"/>
      <color theme="1" tint="0.499984740745262"/>
      <name val="Microsoft YaHei"/>
      <family val="2"/>
      <charset val="134"/>
    </font>
    <font>
      <b/>
      <sz val="12"/>
      <color theme="1" tint="0.499984740745262"/>
      <name val="Microsoft YaHei"/>
      <family val="2"/>
      <charset val="134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FFFF"/>
      <name val="Microsoft YaHei"/>
      <family val="2"/>
      <charset val="134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top"/>
    </xf>
    <xf numFmtId="164" fontId="11" fillId="2" borderId="4" xfId="0" applyNumberFormat="1" applyFont="1" applyFill="1" applyBorder="1" applyAlignment="1">
      <alignment horizontal="left" vertical="top"/>
    </xf>
    <xf numFmtId="164" fontId="11" fillId="2" borderId="2" xfId="0" applyNumberFormat="1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vertical="top"/>
    </xf>
    <xf numFmtId="0" fontId="6" fillId="5" borderId="5" xfId="0" applyFont="1" applyFill="1" applyBorder="1" applyAlignment="1">
      <alignment horizontal="center" vertical="top" wrapText="1"/>
    </xf>
    <xf numFmtId="0" fontId="0" fillId="6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14" fillId="5" borderId="4" xfId="0" applyFont="1" applyFill="1" applyBorder="1" applyAlignment="1">
      <alignment horizontal="center" vertical="top"/>
    </xf>
    <xf numFmtId="0" fontId="6" fillId="6" borderId="0" xfId="0" applyFont="1" applyFill="1" applyBorder="1" applyAlignment="1">
      <alignment horizontal="center" vertical="top" wrapText="1"/>
    </xf>
    <xf numFmtId="0" fontId="6" fillId="6" borderId="0" xfId="0" applyFont="1" applyFill="1" applyBorder="1" applyAlignment="1">
      <alignment horizontal="center" vertical="top"/>
    </xf>
    <xf numFmtId="0" fontId="0" fillId="6" borderId="0" xfId="0" applyFill="1" applyBorder="1" applyAlignment="1">
      <alignment horizontal="center" vertical="top"/>
    </xf>
    <xf numFmtId="0" fontId="0" fillId="0" borderId="0" xfId="0" applyFill="1" applyBorder="1"/>
    <xf numFmtId="164" fontId="13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center" vertical="center" wrapText="1"/>
    </xf>
    <xf numFmtId="9" fontId="7" fillId="8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top"/>
    </xf>
    <xf numFmtId="1" fontId="11" fillId="2" borderId="4" xfId="0" applyNumberFormat="1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164" fontId="13" fillId="2" borderId="6" xfId="0" applyNumberFormat="1" applyFont="1" applyFill="1" applyBorder="1" applyAlignment="1">
      <alignment horizontal="left" vertical="top" wrapText="1"/>
    </xf>
    <xf numFmtId="164" fontId="13" fillId="2" borderId="8" xfId="0" applyNumberFormat="1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164" fontId="13" fillId="5" borderId="6" xfId="0" applyNumberFormat="1" applyFont="1" applyFill="1" applyBorder="1" applyAlignment="1">
      <alignment horizontal="center" vertical="top"/>
    </xf>
    <xf numFmtId="164" fontId="13" fillId="5" borderId="7" xfId="0" applyNumberFormat="1" applyFont="1" applyFill="1" applyBorder="1" applyAlignment="1">
      <alignment horizontal="center" vertical="top"/>
    </xf>
    <xf numFmtId="164" fontId="13" fillId="5" borderId="8" xfId="0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164" fontId="13" fillId="5" borderId="1" xfId="0" applyNumberFormat="1" applyFont="1" applyFill="1" applyBorder="1" applyAlignment="1">
      <alignment horizontal="center" vertical="top"/>
    </xf>
    <xf numFmtId="164" fontId="13" fillId="5" borderId="2" xfId="0" applyNumberFormat="1" applyFont="1" applyFill="1" applyBorder="1" applyAlignment="1">
      <alignment horizontal="center" vertical="top"/>
    </xf>
    <xf numFmtId="164" fontId="13" fillId="5" borderId="3" xfId="0" applyNumberFormat="1" applyFon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AB7942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589280</xdr:colOff>
      <xdr:row>0</xdr:row>
      <xdr:rowOff>71120</xdr:rowOff>
    </xdr:from>
    <xdr:to>
      <xdr:col>5</xdr:col>
      <xdr:colOff>254000</xdr:colOff>
      <xdr:row>2</xdr:row>
      <xdr:rowOff>1046480</xdr:rowOff>
    </xdr:to>
    <xdr:sp macro="" textlink="">
      <xdr:nvSpPr>
        <xdr:cNvPr id="2" name="Down Arrow 1"/>
        <xdr:cNvSpPr/>
      </xdr:nvSpPr>
      <xdr:spPr>
        <a:xfrm>
          <a:off x="4836160" y="304800"/>
          <a:ext cx="487680" cy="1442720"/>
        </a:xfrm>
        <a:prstGeom prst="downArrow">
          <a:avLst>
            <a:gd name="adj1" fmla="val 50000"/>
            <a:gd name="adj2" fmla="val 928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today</a:t>
          </a:r>
          <a:endParaRPr lang="en-US" sz="1100"/>
        </a:p>
      </xdr:txBody>
    </xdr:sp>
    <xdr:clientData/>
  </xdr:twoCellAnchor>
  <xdr:twoCellAnchor>
    <xdr:from>
      <xdr:col>1</xdr:col>
      <xdr:colOff>1767840</xdr:colOff>
      <xdr:row>3</xdr:row>
      <xdr:rowOff>132080</xdr:rowOff>
    </xdr:from>
    <xdr:to>
      <xdr:col>8</xdr:col>
      <xdr:colOff>619760</xdr:colOff>
      <xdr:row>5</xdr:row>
      <xdr:rowOff>152400</xdr:rowOff>
    </xdr:to>
    <xdr:sp macro="" textlink="">
      <xdr:nvSpPr>
        <xdr:cNvPr id="3" name="Down Arrow 2"/>
        <xdr:cNvSpPr/>
      </xdr:nvSpPr>
      <xdr:spPr>
        <a:xfrm rot="5400000" flipV="1">
          <a:off x="5146040" y="-665480"/>
          <a:ext cx="457200" cy="556768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690880</xdr:colOff>
      <xdr:row>24</xdr:row>
      <xdr:rowOff>10160</xdr:rowOff>
    </xdr:from>
    <xdr:ext cx="184731" cy="264560"/>
    <xdr:sp macro="" textlink="">
      <xdr:nvSpPr>
        <xdr:cNvPr id="4" name="TextBox 3"/>
        <xdr:cNvSpPr txBox="1"/>
      </xdr:nvSpPr>
      <xdr:spPr>
        <a:xfrm>
          <a:off x="3291840" y="594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203200</xdr:colOff>
      <xdr:row>3</xdr:row>
      <xdr:rowOff>182880</xdr:rowOff>
    </xdr:from>
    <xdr:ext cx="2783775" cy="334451"/>
    <xdr:sp macro="" textlink="">
      <xdr:nvSpPr>
        <xdr:cNvPr id="5" name="TextBox 4"/>
        <xdr:cNvSpPr txBox="1"/>
      </xdr:nvSpPr>
      <xdr:spPr>
        <a:xfrm>
          <a:off x="2804160" y="1940560"/>
          <a:ext cx="278377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A1.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基于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hybris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的大并发可水平扩展的方案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5</xdr:col>
      <xdr:colOff>751840</xdr:colOff>
      <xdr:row>5</xdr:row>
      <xdr:rowOff>86360</xdr:rowOff>
    </xdr:from>
    <xdr:to>
      <xdr:col>10</xdr:col>
      <xdr:colOff>721360</xdr:colOff>
      <xdr:row>7</xdr:row>
      <xdr:rowOff>76200</xdr:rowOff>
    </xdr:to>
    <xdr:sp macro="" textlink="">
      <xdr:nvSpPr>
        <xdr:cNvPr id="6" name="Down Arrow 5"/>
        <xdr:cNvSpPr/>
      </xdr:nvSpPr>
      <xdr:spPr>
        <a:xfrm rot="5400000" flipV="1">
          <a:off x="7635240" y="467360"/>
          <a:ext cx="457200" cy="4084320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751840</xdr:colOff>
      <xdr:row>5</xdr:row>
      <xdr:rowOff>152400</xdr:rowOff>
    </xdr:from>
    <xdr:ext cx="2093394" cy="334451"/>
    <xdr:sp macro="" textlink="">
      <xdr:nvSpPr>
        <xdr:cNvPr id="7" name="TextBox 6"/>
        <xdr:cNvSpPr txBox="1"/>
      </xdr:nvSpPr>
      <xdr:spPr>
        <a:xfrm>
          <a:off x="5821680" y="2346960"/>
          <a:ext cx="20933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A2.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关键业务流程监控流程平台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5</xdr:col>
      <xdr:colOff>751840</xdr:colOff>
      <xdr:row>7</xdr:row>
      <xdr:rowOff>106680</xdr:rowOff>
    </xdr:from>
    <xdr:to>
      <xdr:col>9</xdr:col>
      <xdr:colOff>721360</xdr:colOff>
      <xdr:row>9</xdr:row>
      <xdr:rowOff>132080</xdr:rowOff>
    </xdr:to>
    <xdr:sp macro="" textlink="">
      <xdr:nvSpPr>
        <xdr:cNvPr id="8" name="Down Arrow 7"/>
        <xdr:cNvSpPr/>
      </xdr:nvSpPr>
      <xdr:spPr>
        <a:xfrm rot="5400000" flipV="1">
          <a:off x="7205980" y="1384300"/>
          <a:ext cx="492760" cy="3261360"/>
        </a:xfrm>
        <a:prstGeom prst="down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741680</xdr:colOff>
      <xdr:row>7</xdr:row>
      <xdr:rowOff>193040</xdr:rowOff>
    </xdr:from>
    <xdr:ext cx="3066417" cy="334451"/>
    <xdr:sp macro="" textlink="">
      <xdr:nvSpPr>
        <xdr:cNvPr id="9" name="TextBox 8"/>
        <xdr:cNvSpPr txBox="1"/>
      </xdr:nvSpPr>
      <xdr:spPr>
        <a:xfrm>
          <a:off x="5811520" y="2854960"/>
          <a:ext cx="3066417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A5.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微信赠卡场景开发，基于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java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快速开发框架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5</xdr:col>
      <xdr:colOff>101600</xdr:colOff>
      <xdr:row>13</xdr:row>
      <xdr:rowOff>106680</xdr:rowOff>
    </xdr:from>
    <xdr:to>
      <xdr:col>7</xdr:col>
      <xdr:colOff>10160</xdr:colOff>
      <xdr:row>15</xdr:row>
      <xdr:rowOff>96520</xdr:rowOff>
    </xdr:to>
    <xdr:sp macro="" textlink="">
      <xdr:nvSpPr>
        <xdr:cNvPr id="10" name="Down Arrow 9"/>
        <xdr:cNvSpPr/>
      </xdr:nvSpPr>
      <xdr:spPr>
        <a:xfrm rot="5400000" flipV="1">
          <a:off x="5720080" y="2921000"/>
          <a:ext cx="457200" cy="1554480"/>
        </a:xfrm>
        <a:prstGeom prst="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81280</xdr:colOff>
      <xdr:row>13</xdr:row>
      <xdr:rowOff>172720</xdr:rowOff>
    </xdr:from>
    <xdr:ext cx="938719" cy="334451"/>
    <xdr:sp macro="" textlink="">
      <xdr:nvSpPr>
        <xdr:cNvPr id="11" name="TextBox 10"/>
        <xdr:cNvSpPr txBox="1"/>
      </xdr:nvSpPr>
      <xdr:spPr>
        <a:xfrm>
          <a:off x="5151120" y="3535680"/>
          <a:ext cx="93871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路线图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2018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11</xdr:col>
      <xdr:colOff>50800</xdr:colOff>
      <xdr:row>13</xdr:row>
      <xdr:rowOff>66040</xdr:rowOff>
    </xdr:from>
    <xdr:to>
      <xdr:col>13</xdr:col>
      <xdr:colOff>711200</xdr:colOff>
      <xdr:row>15</xdr:row>
      <xdr:rowOff>55880</xdr:rowOff>
    </xdr:to>
    <xdr:sp macro="" textlink="">
      <xdr:nvSpPr>
        <xdr:cNvPr id="12" name="Down Arrow 11"/>
        <xdr:cNvSpPr/>
      </xdr:nvSpPr>
      <xdr:spPr>
        <a:xfrm rot="5400000" flipV="1">
          <a:off x="10982960" y="2504440"/>
          <a:ext cx="457200" cy="2306320"/>
        </a:xfrm>
        <a:prstGeom prst="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30480</xdr:colOff>
      <xdr:row>13</xdr:row>
      <xdr:rowOff>132080</xdr:rowOff>
    </xdr:from>
    <xdr:ext cx="938719" cy="334451"/>
    <xdr:sp macro="" textlink="">
      <xdr:nvSpPr>
        <xdr:cNvPr id="13" name="TextBox 12"/>
        <xdr:cNvSpPr txBox="1"/>
      </xdr:nvSpPr>
      <xdr:spPr>
        <a:xfrm>
          <a:off x="10038080" y="3495040"/>
          <a:ext cx="93871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路线图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2019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6</xdr:col>
      <xdr:colOff>599440</xdr:colOff>
      <xdr:row>15</xdr:row>
      <xdr:rowOff>106680</xdr:rowOff>
    </xdr:from>
    <xdr:to>
      <xdr:col>11</xdr:col>
      <xdr:colOff>670560</xdr:colOff>
      <xdr:row>17</xdr:row>
      <xdr:rowOff>96520</xdr:rowOff>
    </xdr:to>
    <xdr:sp macro="" textlink="">
      <xdr:nvSpPr>
        <xdr:cNvPr id="14" name="Down Arrow 13"/>
        <xdr:cNvSpPr/>
      </xdr:nvSpPr>
      <xdr:spPr>
        <a:xfrm rot="5400000" flipV="1">
          <a:off x="8356600" y="2072640"/>
          <a:ext cx="457200" cy="4185920"/>
        </a:xfrm>
        <a:prstGeom prst="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579120</xdr:colOff>
      <xdr:row>15</xdr:row>
      <xdr:rowOff>172720</xdr:rowOff>
    </xdr:from>
    <xdr:ext cx="2703561" cy="334451"/>
    <xdr:sp macro="" textlink="">
      <xdr:nvSpPr>
        <xdr:cNvPr id="15" name="TextBox 14"/>
        <xdr:cNvSpPr txBox="1"/>
      </xdr:nvSpPr>
      <xdr:spPr>
        <a:xfrm>
          <a:off x="6471920" y="4003040"/>
          <a:ext cx="2703561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Digital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创新，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sales deck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，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solution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介绍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5</xdr:col>
      <xdr:colOff>721360</xdr:colOff>
      <xdr:row>17</xdr:row>
      <xdr:rowOff>106680</xdr:rowOff>
    </xdr:from>
    <xdr:to>
      <xdr:col>11</xdr:col>
      <xdr:colOff>40640</xdr:colOff>
      <xdr:row>19</xdr:row>
      <xdr:rowOff>96520</xdr:rowOff>
    </xdr:to>
    <xdr:sp macro="" textlink="">
      <xdr:nvSpPr>
        <xdr:cNvPr id="16" name="Down Arrow 15"/>
        <xdr:cNvSpPr/>
      </xdr:nvSpPr>
      <xdr:spPr>
        <a:xfrm rot="5400000" flipV="1">
          <a:off x="7691120" y="2504440"/>
          <a:ext cx="457200" cy="4257040"/>
        </a:xfrm>
        <a:prstGeom prst="down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701040</xdr:colOff>
      <xdr:row>17</xdr:row>
      <xdr:rowOff>172720</xdr:rowOff>
    </xdr:from>
    <xdr:ext cx="2256900" cy="334451"/>
    <xdr:sp macro="" textlink="">
      <xdr:nvSpPr>
        <xdr:cNvPr id="17" name="TextBox 16"/>
        <xdr:cNvSpPr txBox="1"/>
      </xdr:nvSpPr>
      <xdr:spPr>
        <a:xfrm>
          <a:off x="5770880" y="4470400"/>
          <a:ext cx="2256900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自动化测试框架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,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应用到项目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#1#2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5</xdr:col>
      <xdr:colOff>508000</xdr:colOff>
      <xdr:row>19</xdr:row>
      <xdr:rowOff>137160</xdr:rowOff>
    </xdr:from>
    <xdr:to>
      <xdr:col>10</xdr:col>
      <xdr:colOff>650240</xdr:colOff>
      <xdr:row>21</xdr:row>
      <xdr:rowOff>127000</xdr:rowOff>
    </xdr:to>
    <xdr:sp macro="" textlink="">
      <xdr:nvSpPr>
        <xdr:cNvPr id="18" name="Down Arrow 17"/>
        <xdr:cNvSpPr/>
      </xdr:nvSpPr>
      <xdr:spPr>
        <a:xfrm rot="5400000" flipV="1">
          <a:off x="7477760" y="3469640"/>
          <a:ext cx="457200" cy="4257040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487680</xdr:colOff>
      <xdr:row>19</xdr:row>
      <xdr:rowOff>203200</xdr:rowOff>
    </xdr:from>
    <xdr:ext cx="2351349" cy="334451"/>
    <xdr:sp macro="" textlink="">
      <xdr:nvSpPr>
        <xdr:cNvPr id="19" name="TextBox 18"/>
        <xdr:cNvSpPr txBox="1"/>
      </xdr:nvSpPr>
      <xdr:spPr>
        <a:xfrm>
          <a:off x="5557520" y="4968240"/>
          <a:ext cx="235134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A4.AI Integrator for eCommerce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0</xdr:col>
      <xdr:colOff>193040</xdr:colOff>
      <xdr:row>3</xdr:row>
      <xdr:rowOff>91440</xdr:rowOff>
    </xdr:from>
    <xdr:to>
      <xdr:col>1</xdr:col>
      <xdr:colOff>121920</xdr:colOff>
      <xdr:row>4</xdr:row>
      <xdr:rowOff>132080</xdr:rowOff>
    </xdr:to>
    <xdr:grpSp>
      <xdr:nvGrpSpPr>
        <xdr:cNvPr id="27" name="Group 26"/>
        <xdr:cNvGrpSpPr/>
      </xdr:nvGrpSpPr>
      <xdr:grpSpPr>
        <a:xfrm>
          <a:off x="193040" y="1615440"/>
          <a:ext cx="751840" cy="243840"/>
          <a:chOff x="3820160" y="3566160"/>
          <a:chExt cx="751840" cy="243840"/>
        </a:xfrm>
      </xdr:grpSpPr>
      <xdr:sp macro="" textlink="">
        <xdr:nvSpPr>
          <xdr:cNvPr id="21" name="5-Point Star 20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5-Point Star 21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23" name="5-Point Star 22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213360</xdr:colOff>
      <xdr:row>7</xdr:row>
      <xdr:rowOff>10160</xdr:rowOff>
    </xdr:from>
    <xdr:to>
      <xdr:col>1</xdr:col>
      <xdr:colOff>142240</xdr:colOff>
      <xdr:row>8</xdr:row>
      <xdr:rowOff>20320</xdr:rowOff>
    </xdr:to>
    <xdr:grpSp>
      <xdr:nvGrpSpPr>
        <xdr:cNvPr id="28" name="Group 27"/>
        <xdr:cNvGrpSpPr/>
      </xdr:nvGrpSpPr>
      <xdr:grpSpPr>
        <a:xfrm>
          <a:off x="213360" y="2438400"/>
          <a:ext cx="751840" cy="243840"/>
          <a:chOff x="3820160" y="3566160"/>
          <a:chExt cx="751840" cy="243840"/>
        </a:xfrm>
      </xdr:grpSpPr>
      <xdr:sp macro="" textlink="">
        <xdr:nvSpPr>
          <xdr:cNvPr id="29" name="5-Point Star 28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5-Point Star 29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1" name="5-Point Star 30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203200</xdr:colOff>
      <xdr:row>13</xdr:row>
      <xdr:rowOff>60960</xdr:rowOff>
    </xdr:from>
    <xdr:to>
      <xdr:col>1</xdr:col>
      <xdr:colOff>132080</xdr:colOff>
      <xdr:row>14</xdr:row>
      <xdr:rowOff>71120</xdr:rowOff>
    </xdr:to>
    <xdr:grpSp>
      <xdr:nvGrpSpPr>
        <xdr:cNvPr id="32" name="Group 31"/>
        <xdr:cNvGrpSpPr/>
      </xdr:nvGrpSpPr>
      <xdr:grpSpPr>
        <a:xfrm>
          <a:off x="203200" y="3891280"/>
          <a:ext cx="751840" cy="243840"/>
          <a:chOff x="3820160" y="3566160"/>
          <a:chExt cx="751840" cy="243840"/>
        </a:xfrm>
      </xdr:grpSpPr>
      <xdr:sp macro="" textlink="">
        <xdr:nvSpPr>
          <xdr:cNvPr id="33" name="5-Point Star 32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5-Point Star 33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35" name="5-Point Star 34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701040</xdr:colOff>
      <xdr:row>19</xdr:row>
      <xdr:rowOff>60960</xdr:rowOff>
    </xdr:from>
    <xdr:to>
      <xdr:col>1</xdr:col>
      <xdr:colOff>121920</xdr:colOff>
      <xdr:row>20</xdr:row>
      <xdr:rowOff>71120</xdr:rowOff>
    </xdr:to>
    <xdr:sp macro="" textlink="">
      <xdr:nvSpPr>
        <xdr:cNvPr id="38" name="5-Point Star 37"/>
        <xdr:cNvSpPr/>
      </xdr:nvSpPr>
      <xdr:spPr>
        <a:xfrm>
          <a:off x="701040" y="4826000"/>
          <a:ext cx="243840" cy="24384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0</xdr:col>
      <xdr:colOff>447040</xdr:colOff>
      <xdr:row>19</xdr:row>
      <xdr:rowOff>60960</xdr:rowOff>
    </xdr:from>
    <xdr:to>
      <xdr:col>0</xdr:col>
      <xdr:colOff>690880</xdr:colOff>
      <xdr:row>20</xdr:row>
      <xdr:rowOff>71120</xdr:rowOff>
    </xdr:to>
    <xdr:sp macro="" textlink="">
      <xdr:nvSpPr>
        <xdr:cNvPr id="39" name="5-Point Star 38"/>
        <xdr:cNvSpPr/>
      </xdr:nvSpPr>
      <xdr:spPr>
        <a:xfrm>
          <a:off x="447040" y="4826000"/>
          <a:ext cx="243840" cy="24384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711200</xdr:colOff>
      <xdr:row>17</xdr:row>
      <xdr:rowOff>10160</xdr:rowOff>
    </xdr:from>
    <xdr:to>
      <xdr:col>1</xdr:col>
      <xdr:colOff>132080</xdr:colOff>
      <xdr:row>18</xdr:row>
      <xdr:rowOff>20320</xdr:rowOff>
    </xdr:to>
    <xdr:sp macro="" textlink="">
      <xdr:nvSpPr>
        <xdr:cNvPr id="40" name="5-Point Star 39"/>
        <xdr:cNvSpPr/>
      </xdr:nvSpPr>
      <xdr:spPr>
        <a:xfrm>
          <a:off x="711200" y="4307840"/>
          <a:ext cx="243840" cy="24384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0</xdr:col>
      <xdr:colOff>457200</xdr:colOff>
      <xdr:row>17</xdr:row>
      <xdr:rowOff>10160</xdr:rowOff>
    </xdr:from>
    <xdr:to>
      <xdr:col>0</xdr:col>
      <xdr:colOff>701040</xdr:colOff>
      <xdr:row>18</xdr:row>
      <xdr:rowOff>20320</xdr:rowOff>
    </xdr:to>
    <xdr:sp macro="" textlink="">
      <xdr:nvSpPr>
        <xdr:cNvPr id="41" name="5-Point Star 40"/>
        <xdr:cNvSpPr/>
      </xdr:nvSpPr>
      <xdr:spPr>
        <a:xfrm>
          <a:off x="457200" y="4307840"/>
          <a:ext cx="243840" cy="24384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762000</xdr:colOff>
      <xdr:row>10</xdr:row>
      <xdr:rowOff>116840</xdr:rowOff>
    </xdr:from>
    <xdr:to>
      <xdr:col>9</xdr:col>
      <xdr:colOff>50800</xdr:colOff>
      <xdr:row>12</xdr:row>
      <xdr:rowOff>106680</xdr:rowOff>
    </xdr:to>
    <xdr:sp macro="" textlink="">
      <xdr:nvSpPr>
        <xdr:cNvPr id="43" name="Down Arrow 42"/>
        <xdr:cNvSpPr/>
      </xdr:nvSpPr>
      <xdr:spPr>
        <a:xfrm rot="5400000" flipV="1">
          <a:off x="5659120" y="949960"/>
          <a:ext cx="457200" cy="5049520"/>
        </a:xfrm>
        <a:prstGeom prst="downArrow">
          <a:avLst/>
        </a:prstGeom>
        <a:solidFill>
          <a:srgbClr val="AB79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812800</xdr:colOff>
      <xdr:row>10</xdr:row>
      <xdr:rowOff>182880</xdr:rowOff>
    </xdr:from>
    <xdr:ext cx="2163156" cy="334451"/>
    <xdr:sp macro="" textlink="">
      <xdr:nvSpPr>
        <xdr:cNvPr id="44" name="TextBox 43"/>
        <xdr:cNvSpPr txBox="1"/>
      </xdr:nvSpPr>
      <xdr:spPr>
        <a:xfrm>
          <a:off x="3413760" y="3312160"/>
          <a:ext cx="2163156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A3.China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 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Commerce</a:t>
          </a:r>
          <a:r>
            <a:rPr lang="zh-CN" altLang="en-US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 </a:t>
          </a:r>
          <a:r>
            <a:rPr lang="en-US" altLang="zh-CN" sz="11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Solution</a:t>
          </a:r>
          <a:endParaRPr lang="en-US" sz="1100">
            <a:solidFill>
              <a:schemeClr val="bg1"/>
            </a:solidFill>
            <a:latin typeface="Microsoft YaHei" charset="-122"/>
            <a:ea typeface="Microsoft YaHei" charset="-122"/>
            <a:cs typeface="Microsoft YaHei" charset="-122"/>
          </a:endParaRPr>
        </a:p>
      </xdr:txBody>
    </xdr:sp>
    <xdr:clientData/>
  </xdr:oneCellAnchor>
  <xdr:twoCellAnchor>
    <xdr:from>
      <xdr:col>0</xdr:col>
      <xdr:colOff>203200</xdr:colOff>
      <xdr:row>10</xdr:row>
      <xdr:rowOff>30480</xdr:rowOff>
    </xdr:from>
    <xdr:to>
      <xdr:col>1</xdr:col>
      <xdr:colOff>132080</xdr:colOff>
      <xdr:row>11</xdr:row>
      <xdr:rowOff>40640</xdr:rowOff>
    </xdr:to>
    <xdr:grpSp>
      <xdr:nvGrpSpPr>
        <xdr:cNvPr id="45" name="Group 44"/>
        <xdr:cNvGrpSpPr/>
      </xdr:nvGrpSpPr>
      <xdr:grpSpPr>
        <a:xfrm>
          <a:off x="203200" y="3159760"/>
          <a:ext cx="751840" cy="243840"/>
          <a:chOff x="3820160" y="3566160"/>
          <a:chExt cx="751840" cy="243840"/>
        </a:xfrm>
      </xdr:grpSpPr>
      <xdr:sp macro="" textlink="">
        <xdr:nvSpPr>
          <xdr:cNvPr id="46" name="5-Point Star 45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5-Point Star 46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48" name="5-Point Star 47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165100</xdr:colOff>
      <xdr:row>36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49600" cy="7442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45988</xdr:colOff>
      <xdr:row>6</xdr:row>
      <xdr:rowOff>1000494</xdr:rowOff>
    </xdr:from>
    <xdr:to>
      <xdr:col>24</xdr:col>
      <xdr:colOff>45988</xdr:colOff>
      <xdr:row>7</xdr:row>
      <xdr:rowOff>613343</xdr:rowOff>
    </xdr:to>
    <xdr:grpSp>
      <xdr:nvGrpSpPr>
        <xdr:cNvPr id="2" name="Group 1"/>
        <xdr:cNvGrpSpPr/>
      </xdr:nvGrpSpPr>
      <xdr:grpSpPr>
        <a:xfrm>
          <a:off x="19341329" y="3237426"/>
          <a:ext cx="0" cy="1488985"/>
          <a:chOff x="3820160" y="3566160"/>
          <a:chExt cx="751840" cy="243840"/>
        </a:xfrm>
      </xdr:grpSpPr>
      <xdr:sp macro="" textlink="">
        <xdr:nvSpPr>
          <xdr:cNvPr id="3" name="5-Point Star 2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5-Point Star 3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5" name="5-Point Star 4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213360</xdr:colOff>
      <xdr:row>9</xdr:row>
      <xdr:rowOff>10160</xdr:rowOff>
    </xdr:from>
    <xdr:to>
      <xdr:col>1</xdr:col>
      <xdr:colOff>213360</xdr:colOff>
      <xdr:row>10</xdr:row>
      <xdr:rowOff>20320</xdr:rowOff>
    </xdr:to>
    <xdr:grpSp>
      <xdr:nvGrpSpPr>
        <xdr:cNvPr id="6" name="Group 5"/>
        <xdr:cNvGrpSpPr/>
      </xdr:nvGrpSpPr>
      <xdr:grpSpPr>
        <a:xfrm>
          <a:off x="372110" y="7875501"/>
          <a:ext cx="0" cy="1886296"/>
          <a:chOff x="3820160" y="3566160"/>
          <a:chExt cx="751840" cy="243840"/>
        </a:xfrm>
      </xdr:grpSpPr>
      <xdr:sp macro="" textlink="">
        <xdr:nvSpPr>
          <xdr:cNvPr id="7" name="5-Point Star 6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5-Point Star 7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9" name="5-Point Star 8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203200</xdr:colOff>
      <xdr:row>15</xdr:row>
      <xdr:rowOff>60960</xdr:rowOff>
    </xdr:from>
    <xdr:to>
      <xdr:col>1</xdr:col>
      <xdr:colOff>203200</xdr:colOff>
      <xdr:row>16</xdr:row>
      <xdr:rowOff>71120</xdr:rowOff>
    </xdr:to>
    <xdr:grpSp>
      <xdr:nvGrpSpPr>
        <xdr:cNvPr id="10" name="Group 9"/>
        <xdr:cNvGrpSpPr/>
      </xdr:nvGrpSpPr>
      <xdr:grpSpPr>
        <a:xfrm>
          <a:off x="361950" y="12602210"/>
          <a:ext cx="0" cy="241069"/>
          <a:chOff x="3820160" y="3566160"/>
          <a:chExt cx="751840" cy="243840"/>
        </a:xfrm>
      </xdr:grpSpPr>
      <xdr:sp macro="" textlink="">
        <xdr:nvSpPr>
          <xdr:cNvPr id="11" name="5-Point Star 10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5-Point Star 11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13" name="5-Point Star 12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701040</xdr:colOff>
      <xdr:row>21</xdr:row>
      <xdr:rowOff>60960</xdr:rowOff>
    </xdr:from>
    <xdr:to>
      <xdr:col>1</xdr:col>
      <xdr:colOff>121920</xdr:colOff>
      <xdr:row>22</xdr:row>
      <xdr:rowOff>71120</xdr:rowOff>
    </xdr:to>
    <xdr:sp macro="" textlink="">
      <xdr:nvSpPr>
        <xdr:cNvPr id="14" name="5-Point Star 13"/>
        <xdr:cNvSpPr/>
      </xdr:nvSpPr>
      <xdr:spPr>
        <a:xfrm>
          <a:off x="701040" y="5204460"/>
          <a:ext cx="246380" cy="23876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</xdr:col>
      <xdr:colOff>711200</xdr:colOff>
      <xdr:row>19</xdr:row>
      <xdr:rowOff>10160</xdr:rowOff>
    </xdr:from>
    <xdr:to>
      <xdr:col>1</xdr:col>
      <xdr:colOff>132080</xdr:colOff>
      <xdr:row>20</xdr:row>
      <xdr:rowOff>20320</xdr:rowOff>
    </xdr:to>
    <xdr:sp macro="" textlink="">
      <xdr:nvSpPr>
        <xdr:cNvPr id="15" name="5-Point Star 14"/>
        <xdr:cNvSpPr/>
      </xdr:nvSpPr>
      <xdr:spPr>
        <a:xfrm>
          <a:off x="711200" y="4696460"/>
          <a:ext cx="246380" cy="23876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</xdr:col>
      <xdr:colOff>203200</xdr:colOff>
      <xdr:row>12</xdr:row>
      <xdr:rowOff>30480</xdr:rowOff>
    </xdr:from>
    <xdr:to>
      <xdr:col>1</xdr:col>
      <xdr:colOff>203200</xdr:colOff>
      <xdr:row>13</xdr:row>
      <xdr:rowOff>40640</xdr:rowOff>
    </xdr:to>
    <xdr:grpSp>
      <xdr:nvGrpSpPr>
        <xdr:cNvPr id="16" name="Group 15"/>
        <xdr:cNvGrpSpPr/>
      </xdr:nvGrpSpPr>
      <xdr:grpSpPr>
        <a:xfrm>
          <a:off x="361950" y="11879003"/>
          <a:ext cx="0" cy="241069"/>
          <a:chOff x="3820160" y="3566160"/>
          <a:chExt cx="751840" cy="243840"/>
        </a:xfrm>
      </xdr:grpSpPr>
      <xdr:sp macro="" textlink="">
        <xdr:nvSpPr>
          <xdr:cNvPr id="17" name="5-Point Star 16"/>
          <xdr:cNvSpPr/>
        </xdr:nvSpPr>
        <xdr:spPr>
          <a:xfrm>
            <a:off x="4328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5-Point Star 17"/>
          <xdr:cNvSpPr/>
        </xdr:nvSpPr>
        <xdr:spPr>
          <a:xfrm>
            <a:off x="4074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sp macro="" textlink="">
        <xdr:nvSpPr>
          <xdr:cNvPr id="19" name="5-Point Star 18"/>
          <xdr:cNvSpPr/>
        </xdr:nvSpPr>
        <xdr:spPr>
          <a:xfrm>
            <a:off x="3820160" y="3566160"/>
            <a:ext cx="243840" cy="243840"/>
          </a:xfrm>
          <a:prstGeom prst="star5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10</xdr:row>
      <xdr:rowOff>1600200</xdr:rowOff>
    </xdr:from>
    <xdr:to>
      <xdr:col>27</xdr:col>
      <xdr:colOff>774700</xdr:colOff>
      <xdr:row>12</xdr:row>
      <xdr:rowOff>38100</xdr:rowOff>
    </xdr:to>
    <xdr:sp macro="" textlink="">
      <xdr:nvSpPr>
        <xdr:cNvPr id="21" name="Down Arrow 20"/>
        <xdr:cNvSpPr/>
      </xdr:nvSpPr>
      <xdr:spPr>
        <a:xfrm rot="5400000" flipV="1">
          <a:off x="11068050" y="-1314450"/>
          <a:ext cx="457200" cy="22593300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tabSelected="1" zoomScale="125" zoomScaleNormal="130" workbookViewId="0">
      <selection activeCell="C29" sqref="C29"/>
    </sheetView>
  </sheetViews>
  <sheetFormatPr baseColWidth="10" defaultRowHeight="18" x14ac:dyDescent="0.2"/>
  <cols>
    <col min="1" max="1" width="10.83203125" style="1"/>
    <col min="2" max="2" width="23.33203125" style="1" customWidth="1"/>
    <col min="3" max="16384" width="10.83203125" style="1"/>
  </cols>
  <sheetData>
    <row r="3" spans="2:14" ht="83" customHeight="1" x14ac:dyDescent="0.2">
      <c r="B3" s="34" t="s">
        <v>18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2:14" s="4" customFormat="1" ht="16" x14ac:dyDescent="0.2">
      <c r="B4" s="5" t="s">
        <v>17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2:14" x14ac:dyDescent="0.2">
      <c r="B5" s="6" t="s">
        <v>0</v>
      </c>
    </row>
    <row r="6" spans="2:14" x14ac:dyDescent="0.2">
      <c r="B6" s="6"/>
      <c r="C6" s="2"/>
      <c r="D6" s="2"/>
      <c r="E6" s="2"/>
      <c r="F6" s="2"/>
      <c r="G6" s="2"/>
      <c r="H6" s="2"/>
      <c r="I6" s="2"/>
    </row>
    <row r="7" spans="2:14" x14ac:dyDescent="0.2">
      <c r="B7" s="7"/>
    </row>
    <row r="8" spans="2:14" x14ac:dyDescent="0.2">
      <c r="B8" s="7"/>
    </row>
    <row r="9" spans="2:14" x14ac:dyDescent="0.2">
      <c r="B9" s="7" t="s">
        <v>1</v>
      </c>
    </row>
    <row r="10" spans="2:14" x14ac:dyDescent="0.2">
      <c r="B10" s="7"/>
    </row>
    <row r="11" spans="2:14" x14ac:dyDescent="0.2">
      <c r="B11" s="7"/>
    </row>
    <row r="12" spans="2:14" x14ac:dyDescent="0.2">
      <c r="B12" s="7" t="s">
        <v>16</v>
      </c>
    </row>
    <row r="13" spans="2:14" x14ac:dyDescent="0.2">
      <c r="B13" s="7"/>
    </row>
    <row r="14" spans="2:14" x14ac:dyDescent="0.2">
      <c r="B14" s="7"/>
    </row>
    <row r="15" spans="2:14" x14ac:dyDescent="0.2">
      <c r="B15" s="7" t="s">
        <v>2</v>
      </c>
    </row>
    <row r="16" spans="2:14" x14ac:dyDescent="0.2">
      <c r="B16" s="7"/>
      <c r="F16" s="3"/>
      <c r="G16" s="3"/>
      <c r="K16" s="3"/>
      <c r="L16" s="3"/>
      <c r="M16" s="3"/>
      <c r="N16" s="3"/>
    </row>
    <row r="17" spans="2:2" x14ac:dyDescent="0.2">
      <c r="B17" s="7"/>
    </row>
    <row r="18" spans="2:2" x14ac:dyDescent="0.2">
      <c r="B18" s="7"/>
    </row>
    <row r="19" spans="2:2" x14ac:dyDescent="0.2">
      <c r="B19" s="7" t="s">
        <v>3</v>
      </c>
    </row>
    <row r="20" spans="2:2" x14ac:dyDescent="0.2">
      <c r="B20" s="7"/>
    </row>
    <row r="21" spans="2:2" x14ac:dyDescent="0.2">
      <c r="B21" s="7" t="s">
        <v>16</v>
      </c>
    </row>
    <row r="22" spans="2:2" x14ac:dyDescent="0.2">
      <c r="B22" s="7"/>
    </row>
  </sheetData>
  <mergeCells count="1">
    <mergeCell ref="B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3" sqref="H43"/>
    </sheetView>
  </sheetViews>
  <sheetFormatPr baseColWidth="10" defaultRowHeight="16" x14ac:dyDescent="0.2"/>
  <cols>
    <col min="1" max="16384" width="10.8320312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4"/>
  <sheetViews>
    <sheetView zoomScale="88" workbookViewId="0">
      <selection activeCell="H8" sqref="H8:J8"/>
    </sheetView>
  </sheetViews>
  <sheetFormatPr baseColWidth="10" defaultRowHeight="16" x14ac:dyDescent="0.2"/>
  <cols>
    <col min="1" max="1" width="2" style="15" customWidth="1"/>
    <col min="2" max="2" width="8.5" style="20" bestFit="1" customWidth="1"/>
    <col min="3" max="3" width="10.83203125" style="15"/>
    <col min="4" max="4" width="15.83203125" style="15" customWidth="1"/>
    <col min="5" max="16384" width="10.83203125" style="15"/>
  </cols>
  <sheetData>
    <row r="1" spans="2:27" s="16" customFormat="1" ht="23" customHeight="1" x14ac:dyDescent="0.2">
      <c r="B1" s="47" t="s">
        <v>24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2:27" s="16" customFormat="1" ht="23" customHeight="1" x14ac:dyDescent="0.2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2:27" s="12" customFormat="1" x14ac:dyDescent="0.2">
      <c r="B3" s="17" t="s">
        <v>57</v>
      </c>
      <c r="C3" s="10">
        <v>43073</v>
      </c>
      <c r="D3" s="11">
        <f>C3+7</f>
        <v>43080</v>
      </c>
      <c r="E3" s="11">
        <f t="shared" ref="E3:V3" si="0">D3+7</f>
        <v>43087</v>
      </c>
      <c r="F3" s="11">
        <f t="shared" si="0"/>
        <v>43094</v>
      </c>
      <c r="G3" s="11">
        <f t="shared" si="0"/>
        <v>43101</v>
      </c>
      <c r="H3" s="11">
        <f t="shared" si="0"/>
        <v>43108</v>
      </c>
      <c r="I3" s="11">
        <f t="shared" si="0"/>
        <v>43115</v>
      </c>
      <c r="J3" s="11">
        <f t="shared" si="0"/>
        <v>43122</v>
      </c>
      <c r="K3" s="11">
        <f t="shared" si="0"/>
        <v>43129</v>
      </c>
      <c r="L3" s="11">
        <f t="shared" si="0"/>
        <v>43136</v>
      </c>
      <c r="M3" s="11">
        <f t="shared" si="0"/>
        <v>43143</v>
      </c>
      <c r="N3" s="11">
        <f t="shared" si="0"/>
        <v>43150</v>
      </c>
      <c r="O3" s="11">
        <f t="shared" si="0"/>
        <v>43157</v>
      </c>
      <c r="P3" s="11">
        <f t="shared" si="0"/>
        <v>43164</v>
      </c>
      <c r="Q3" s="11">
        <f t="shared" si="0"/>
        <v>43171</v>
      </c>
      <c r="R3" s="11">
        <f t="shared" si="0"/>
        <v>43178</v>
      </c>
      <c r="S3" s="11">
        <f t="shared" si="0"/>
        <v>43185</v>
      </c>
      <c r="T3" s="11">
        <f t="shared" si="0"/>
        <v>43192</v>
      </c>
      <c r="U3" s="11">
        <f t="shared" si="0"/>
        <v>43199</v>
      </c>
      <c r="V3" s="11">
        <f t="shared" si="0"/>
        <v>43206</v>
      </c>
    </row>
    <row r="4" spans="2:27" s="12" customFormat="1" x14ac:dyDescent="0.2">
      <c r="B4" s="17" t="s">
        <v>58</v>
      </c>
      <c r="C4" s="33">
        <v>1</v>
      </c>
      <c r="D4" s="33">
        <f>C4+1</f>
        <v>2</v>
      </c>
      <c r="E4" s="33">
        <v>3</v>
      </c>
      <c r="F4" s="33">
        <f t="shared" ref="F4:L4" si="1">E4+1</f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f t="shared" si="1"/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33">
        <v>16</v>
      </c>
      <c r="S4" s="33">
        <v>17</v>
      </c>
      <c r="T4" s="33">
        <v>18</v>
      </c>
      <c r="U4" s="33">
        <v>19</v>
      </c>
      <c r="V4" s="33">
        <v>20</v>
      </c>
    </row>
    <row r="5" spans="2:27" s="13" customFormat="1" x14ac:dyDescent="0.2">
      <c r="B5" s="17" t="s">
        <v>29</v>
      </c>
      <c r="C5" s="48" t="s">
        <v>30</v>
      </c>
      <c r="D5" s="49"/>
      <c r="E5" s="50" t="s">
        <v>31</v>
      </c>
      <c r="F5" s="48"/>
      <c r="G5" s="49"/>
      <c r="H5" s="44" t="s">
        <v>32</v>
      </c>
      <c r="I5" s="45"/>
      <c r="J5" s="46"/>
      <c r="K5" s="44" t="s">
        <v>33</v>
      </c>
      <c r="L5" s="45"/>
      <c r="M5" s="46"/>
      <c r="N5" s="44" t="s">
        <v>34</v>
      </c>
      <c r="O5" s="45"/>
      <c r="P5" s="46"/>
      <c r="Q5" s="44" t="s">
        <v>35</v>
      </c>
      <c r="R5" s="45"/>
      <c r="S5" s="46"/>
      <c r="T5" s="44" t="s">
        <v>36</v>
      </c>
      <c r="U5" s="45"/>
      <c r="V5" s="46"/>
    </row>
    <row r="6" spans="2:27" s="13" customFormat="1" ht="83" customHeight="1" x14ac:dyDescent="0.2">
      <c r="B6" s="17" t="s">
        <v>44</v>
      </c>
      <c r="C6" s="39" t="s">
        <v>43</v>
      </c>
      <c r="D6" s="40"/>
      <c r="E6" s="36"/>
      <c r="F6" s="37"/>
      <c r="G6" s="38"/>
      <c r="H6" s="36"/>
      <c r="I6" s="37"/>
      <c r="J6" s="38"/>
      <c r="K6" s="36"/>
      <c r="L6" s="37"/>
      <c r="M6" s="38"/>
      <c r="N6" s="36"/>
      <c r="O6" s="37"/>
      <c r="P6" s="38"/>
      <c r="Q6" s="36"/>
      <c r="R6" s="37"/>
      <c r="S6" s="38"/>
      <c r="T6" s="36"/>
      <c r="U6" s="37"/>
      <c r="V6" s="38"/>
    </row>
    <row r="7" spans="2:27" s="9" customFormat="1" ht="148" customHeight="1" x14ac:dyDescent="0.2">
      <c r="B7" s="14" t="s">
        <v>23</v>
      </c>
      <c r="C7" s="41" t="s">
        <v>37</v>
      </c>
      <c r="D7" s="38"/>
      <c r="E7" s="36"/>
      <c r="F7" s="37"/>
      <c r="G7" s="38"/>
      <c r="H7" s="36"/>
      <c r="I7" s="37"/>
      <c r="J7" s="38"/>
      <c r="K7" s="36"/>
      <c r="L7" s="37"/>
      <c r="M7" s="38"/>
      <c r="N7" s="36"/>
      <c r="O7" s="37"/>
      <c r="P7" s="38"/>
      <c r="Q7" s="36"/>
      <c r="R7" s="37"/>
      <c r="S7" s="38"/>
      <c r="T7" s="36"/>
      <c r="U7" s="37"/>
      <c r="V7" s="38"/>
    </row>
    <row r="8" spans="2:27" s="9" customFormat="1" ht="148" customHeight="1" x14ac:dyDescent="0.2">
      <c r="B8" s="14" t="s">
        <v>25</v>
      </c>
      <c r="C8" s="41" t="s">
        <v>38</v>
      </c>
      <c r="D8" s="38"/>
      <c r="E8" s="36"/>
      <c r="F8" s="37"/>
      <c r="G8" s="38"/>
      <c r="H8" s="36"/>
      <c r="I8" s="37"/>
      <c r="J8" s="38"/>
      <c r="K8" s="36"/>
      <c r="L8" s="37"/>
      <c r="M8" s="38"/>
      <c r="N8" s="36"/>
      <c r="O8" s="37"/>
      <c r="P8" s="38"/>
      <c r="Q8" s="36"/>
      <c r="R8" s="37"/>
      <c r="S8" s="38"/>
      <c r="T8" s="36"/>
      <c r="U8" s="37"/>
      <c r="V8" s="38"/>
    </row>
    <row r="9" spans="2:27" s="9" customFormat="1" ht="148" customHeight="1" x14ac:dyDescent="0.2">
      <c r="B9" s="14" t="s">
        <v>26</v>
      </c>
      <c r="C9" s="41" t="s">
        <v>39</v>
      </c>
      <c r="D9" s="38"/>
      <c r="E9" s="41" t="s">
        <v>40</v>
      </c>
      <c r="F9" s="42"/>
      <c r="G9" s="43"/>
      <c r="H9" s="36"/>
      <c r="I9" s="37"/>
      <c r="J9" s="38"/>
      <c r="K9" s="36"/>
      <c r="L9" s="37"/>
      <c r="M9" s="38"/>
      <c r="N9" s="36"/>
      <c r="O9" s="37"/>
      <c r="P9" s="38"/>
      <c r="Q9" s="36"/>
      <c r="R9" s="37"/>
      <c r="S9" s="38"/>
      <c r="T9" s="36"/>
      <c r="U9" s="37"/>
      <c r="V9" s="38"/>
    </row>
    <row r="10" spans="2:27" s="9" customFormat="1" ht="148" customHeight="1" x14ac:dyDescent="0.2">
      <c r="B10" s="14" t="s">
        <v>27</v>
      </c>
      <c r="C10" s="41" t="s">
        <v>41</v>
      </c>
      <c r="D10" s="38"/>
      <c r="E10" s="36"/>
      <c r="F10" s="37"/>
      <c r="G10" s="38"/>
      <c r="H10" s="36"/>
      <c r="I10" s="37"/>
      <c r="J10" s="38"/>
      <c r="K10" s="36"/>
      <c r="L10" s="37"/>
      <c r="M10" s="38"/>
      <c r="N10" s="36"/>
      <c r="O10" s="37"/>
      <c r="P10" s="38"/>
      <c r="Q10" s="36"/>
      <c r="R10" s="37"/>
      <c r="S10" s="38"/>
      <c r="T10" s="36"/>
      <c r="U10" s="37"/>
      <c r="V10" s="38"/>
    </row>
    <row r="11" spans="2:27" s="9" customFormat="1" ht="148" customHeight="1" x14ac:dyDescent="0.2">
      <c r="B11" s="14" t="s">
        <v>28</v>
      </c>
      <c r="C11" s="41" t="s">
        <v>42</v>
      </c>
      <c r="D11" s="38"/>
      <c r="E11" s="36"/>
      <c r="F11" s="37"/>
      <c r="G11" s="38"/>
      <c r="H11" s="36"/>
      <c r="I11" s="37"/>
      <c r="J11" s="38"/>
      <c r="K11" s="36"/>
      <c r="L11" s="37"/>
      <c r="M11" s="38"/>
      <c r="N11" s="36"/>
      <c r="O11" s="37"/>
      <c r="P11" s="38"/>
      <c r="Q11" s="36"/>
      <c r="R11" s="37"/>
      <c r="S11" s="38"/>
      <c r="T11" s="36"/>
      <c r="U11" s="37"/>
      <c r="V11" s="38"/>
    </row>
    <row r="12" spans="2:27" ht="18" x14ac:dyDescent="0.2">
      <c r="B12" s="18"/>
    </row>
    <row r="13" spans="2:27" ht="18" x14ac:dyDescent="0.2">
      <c r="B13" s="18"/>
    </row>
    <row r="14" spans="2:27" ht="18" x14ac:dyDescent="0.2">
      <c r="B14" s="18"/>
    </row>
    <row r="15" spans="2:27" ht="18" x14ac:dyDescent="0.2">
      <c r="B15" s="18"/>
    </row>
    <row r="16" spans="2:27" ht="18" x14ac:dyDescent="0.2">
      <c r="B16" s="18"/>
    </row>
    <row r="17" spans="2:2" ht="18" x14ac:dyDescent="0.2">
      <c r="B17" s="19"/>
    </row>
    <row r="18" spans="2:2" ht="18" x14ac:dyDescent="0.2">
      <c r="B18" s="19"/>
    </row>
    <row r="19" spans="2:2" ht="18" x14ac:dyDescent="0.2">
      <c r="B19" s="19"/>
    </row>
    <row r="20" spans="2:2" ht="18" x14ac:dyDescent="0.2">
      <c r="B20" s="19"/>
    </row>
    <row r="21" spans="2:2" ht="18" x14ac:dyDescent="0.2">
      <c r="B21" s="19"/>
    </row>
    <row r="22" spans="2:2" ht="18" x14ac:dyDescent="0.2">
      <c r="B22" s="19"/>
    </row>
    <row r="23" spans="2:2" ht="18" x14ac:dyDescent="0.2">
      <c r="B23" s="19"/>
    </row>
    <row r="24" spans="2:2" ht="18" x14ac:dyDescent="0.2">
      <c r="B24" s="19"/>
    </row>
  </sheetData>
  <mergeCells count="53">
    <mergeCell ref="Q5:S5"/>
    <mergeCell ref="T5:V5"/>
    <mergeCell ref="B1:N1"/>
    <mergeCell ref="B2:N2"/>
    <mergeCell ref="O1:AA1"/>
    <mergeCell ref="O2:AA2"/>
    <mergeCell ref="C5:D5"/>
    <mergeCell ref="E5:G5"/>
    <mergeCell ref="H5:J5"/>
    <mergeCell ref="K5:M5"/>
    <mergeCell ref="N5:P5"/>
    <mergeCell ref="C8:D8"/>
    <mergeCell ref="C9:D9"/>
    <mergeCell ref="C10:D10"/>
    <mergeCell ref="C11:D11"/>
    <mergeCell ref="E11:G11"/>
    <mergeCell ref="T10:V10"/>
    <mergeCell ref="E7:G7"/>
    <mergeCell ref="E8:G8"/>
    <mergeCell ref="E9:G9"/>
    <mergeCell ref="E10:G10"/>
    <mergeCell ref="H7:J7"/>
    <mergeCell ref="H8:J8"/>
    <mergeCell ref="H9:J9"/>
    <mergeCell ref="H11:J11"/>
    <mergeCell ref="K11:M11"/>
    <mergeCell ref="N11:P11"/>
    <mergeCell ref="Q11:S11"/>
    <mergeCell ref="T11:V11"/>
    <mergeCell ref="K10:M10"/>
    <mergeCell ref="N10:P10"/>
    <mergeCell ref="Q10:S10"/>
    <mergeCell ref="C6:D6"/>
    <mergeCell ref="E6:G6"/>
    <mergeCell ref="H6:J6"/>
    <mergeCell ref="K6:M6"/>
    <mergeCell ref="K7:M7"/>
    <mergeCell ref="N7:P7"/>
    <mergeCell ref="Q7:S7"/>
    <mergeCell ref="K8:M8"/>
    <mergeCell ref="N8:P8"/>
    <mergeCell ref="Q8:S8"/>
    <mergeCell ref="K9:M9"/>
    <mergeCell ref="H10:J10"/>
    <mergeCell ref="C7:D7"/>
    <mergeCell ref="N6:P6"/>
    <mergeCell ref="Q6:S6"/>
    <mergeCell ref="T6:V6"/>
    <mergeCell ref="N9:P9"/>
    <mergeCell ref="Q9:S9"/>
    <mergeCell ref="T9:V9"/>
    <mergeCell ref="T8:V8"/>
    <mergeCell ref="T7:V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1" sqref="B21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44</v>
      </c>
      <c r="B2" s="22" t="s">
        <v>45</v>
      </c>
      <c r="C2" s="32" t="s">
        <v>48</v>
      </c>
      <c r="D2" s="23">
        <v>8</v>
      </c>
      <c r="E2" s="30">
        <v>0.2</v>
      </c>
      <c r="F2" s="23">
        <f>D2-D2*E2</f>
        <v>6.4</v>
      </c>
    </row>
    <row r="3" spans="1:6" x14ac:dyDescent="0.2">
      <c r="A3" s="23" t="s">
        <v>44</v>
      </c>
      <c r="B3" s="21" t="s">
        <v>46</v>
      </c>
      <c r="C3" s="32" t="s">
        <v>48</v>
      </c>
      <c r="D3" s="23">
        <v>8</v>
      </c>
      <c r="E3" s="30">
        <v>0</v>
      </c>
      <c r="F3" s="23">
        <f t="shared" ref="F3:F14" si="0">D3-D3*E3</f>
        <v>8</v>
      </c>
    </row>
    <row r="4" spans="1:6" x14ac:dyDescent="0.2">
      <c r="A4" s="23" t="s">
        <v>44</v>
      </c>
      <c r="B4" s="21" t="s">
        <v>47</v>
      </c>
      <c r="C4" s="32" t="s">
        <v>48</v>
      </c>
      <c r="F4" s="23">
        <f t="shared" si="0"/>
        <v>0</v>
      </c>
    </row>
    <row r="5" spans="1:6" x14ac:dyDescent="0.2">
      <c r="A5" s="23" t="s">
        <v>44</v>
      </c>
      <c r="B5" s="21" t="s">
        <v>51</v>
      </c>
      <c r="C5" s="24" t="s">
        <v>49</v>
      </c>
      <c r="F5" s="23">
        <f t="shared" si="0"/>
        <v>0</v>
      </c>
    </row>
    <row r="6" spans="1:6" x14ac:dyDescent="0.2">
      <c r="A6" s="23" t="s">
        <v>44</v>
      </c>
      <c r="B6" s="21" t="s">
        <v>50</v>
      </c>
      <c r="C6" s="24" t="s">
        <v>52</v>
      </c>
      <c r="F6" s="23">
        <f t="shared" si="0"/>
        <v>0</v>
      </c>
    </row>
    <row r="7" spans="1:6" x14ac:dyDescent="0.2">
      <c r="A7" s="23" t="s">
        <v>44</v>
      </c>
      <c r="B7" s="21" t="s">
        <v>53</v>
      </c>
      <c r="C7" s="24" t="s">
        <v>54</v>
      </c>
      <c r="F7" s="23">
        <f t="shared" si="0"/>
        <v>0</v>
      </c>
    </row>
    <row r="8" spans="1:6" x14ac:dyDescent="0.2">
      <c r="F8" s="23">
        <f t="shared" si="0"/>
        <v>0</v>
      </c>
    </row>
    <row r="9" spans="1:6" x14ac:dyDescent="0.2">
      <c r="F9" s="23">
        <f t="shared" si="0"/>
        <v>0</v>
      </c>
    </row>
    <row r="10" spans="1:6" x14ac:dyDescent="0.2">
      <c r="F10" s="23">
        <f t="shared" si="0"/>
        <v>0</v>
      </c>
    </row>
    <row r="11" spans="1:6" x14ac:dyDescent="0.2">
      <c r="F11" s="23">
        <f t="shared" si="0"/>
        <v>0</v>
      </c>
    </row>
    <row r="12" spans="1:6" x14ac:dyDescent="0.2">
      <c r="F12" s="23">
        <f t="shared" si="0"/>
        <v>0</v>
      </c>
    </row>
    <row r="13" spans="1:6" x14ac:dyDescent="0.2">
      <c r="F13" s="23">
        <f t="shared" si="0"/>
        <v>0</v>
      </c>
    </row>
    <row r="14" spans="1:6" x14ac:dyDescent="0.2">
      <c r="F14" s="2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:C4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23</v>
      </c>
      <c r="B2" s="22"/>
      <c r="C2" s="32"/>
      <c r="D2" s="23">
        <v>8</v>
      </c>
      <c r="E2" s="30">
        <v>0.2</v>
      </c>
      <c r="F2" s="23">
        <f>D2-D2*E2</f>
        <v>6.4</v>
      </c>
    </row>
    <row r="3" spans="1:6" x14ac:dyDescent="0.2">
      <c r="A3" s="23" t="s">
        <v>23</v>
      </c>
      <c r="C3" s="32"/>
      <c r="D3" s="23">
        <v>8</v>
      </c>
      <c r="E3" s="30">
        <v>0</v>
      </c>
      <c r="F3" s="23">
        <f t="shared" ref="F3:F4" si="0">D3-D3*E3</f>
        <v>8</v>
      </c>
    </row>
    <row r="4" spans="1:6" x14ac:dyDescent="0.2">
      <c r="A4" s="23" t="s">
        <v>23</v>
      </c>
      <c r="C4" s="32"/>
      <c r="F4" s="2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1" sqref="B21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23</v>
      </c>
      <c r="B2" s="21" t="s">
        <v>59</v>
      </c>
      <c r="C2" s="24" t="s">
        <v>49</v>
      </c>
      <c r="F2" s="23">
        <f t="shared" ref="F2:F8" si="0">D2-D2*E2</f>
        <v>0</v>
      </c>
    </row>
    <row r="3" spans="1:6" x14ac:dyDescent="0.2">
      <c r="A3" s="23" t="s">
        <v>23</v>
      </c>
      <c r="F3" s="23">
        <f t="shared" si="0"/>
        <v>0</v>
      </c>
    </row>
    <row r="4" spans="1:6" x14ac:dyDescent="0.2">
      <c r="A4" s="23" t="s">
        <v>23</v>
      </c>
      <c r="F4" s="23">
        <f t="shared" si="0"/>
        <v>0</v>
      </c>
    </row>
    <row r="5" spans="1:6" x14ac:dyDescent="0.2">
      <c r="F5" s="23">
        <f t="shared" si="0"/>
        <v>0</v>
      </c>
    </row>
    <row r="6" spans="1:6" x14ac:dyDescent="0.2">
      <c r="F6" s="23">
        <f t="shared" si="0"/>
        <v>0</v>
      </c>
    </row>
    <row r="7" spans="1:6" x14ac:dyDescent="0.2">
      <c r="F7" s="23">
        <f t="shared" si="0"/>
        <v>0</v>
      </c>
    </row>
    <row r="8" spans="1:6" x14ac:dyDescent="0.2">
      <c r="F8" s="2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A4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25</v>
      </c>
      <c r="F2" s="23">
        <f t="shared" ref="F2:F8" si="0">D2-D2*E2</f>
        <v>0</v>
      </c>
    </row>
    <row r="3" spans="1:6" x14ac:dyDescent="0.2">
      <c r="A3" s="23" t="s">
        <v>25</v>
      </c>
      <c r="F3" s="23">
        <f t="shared" si="0"/>
        <v>0</v>
      </c>
    </row>
    <row r="4" spans="1:6" x14ac:dyDescent="0.2">
      <c r="A4" s="23" t="s">
        <v>25</v>
      </c>
      <c r="F4" s="23">
        <f t="shared" si="0"/>
        <v>0</v>
      </c>
    </row>
    <row r="5" spans="1:6" x14ac:dyDescent="0.2">
      <c r="F5" s="23">
        <f t="shared" si="0"/>
        <v>0</v>
      </c>
    </row>
    <row r="6" spans="1:6" x14ac:dyDescent="0.2">
      <c r="F6" s="23">
        <f t="shared" si="0"/>
        <v>0</v>
      </c>
    </row>
    <row r="7" spans="1:6" x14ac:dyDescent="0.2">
      <c r="F7" s="23">
        <f t="shared" si="0"/>
        <v>0</v>
      </c>
    </row>
    <row r="8" spans="1:6" x14ac:dyDescent="0.2">
      <c r="F8" s="2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33" sqref="G33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27</v>
      </c>
      <c r="B2" s="22"/>
      <c r="C2" s="32"/>
      <c r="D2" s="23">
        <v>8</v>
      </c>
      <c r="E2" s="30">
        <v>0.2</v>
      </c>
      <c r="F2" s="23">
        <f>D2-D2*E2</f>
        <v>6.4</v>
      </c>
    </row>
    <row r="3" spans="1:6" x14ac:dyDescent="0.2">
      <c r="A3" s="23" t="s">
        <v>27</v>
      </c>
      <c r="C3" s="32"/>
      <c r="D3" s="23">
        <v>8</v>
      </c>
      <c r="E3" s="30">
        <v>0</v>
      </c>
      <c r="F3" s="23">
        <f t="shared" ref="F3:F14" si="0">D3-D3*E3</f>
        <v>8</v>
      </c>
    </row>
    <row r="4" spans="1:6" x14ac:dyDescent="0.2">
      <c r="A4" s="23" t="s">
        <v>27</v>
      </c>
      <c r="C4" s="32"/>
      <c r="F4" s="23">
        <f t="shared" si="0"/>
        <v>0</v>
      </c>
    </row>
    <row r="5" spans="1:6" x14ac:dyDescent="0.2">
      <c r="A5" s="23" t="s">
        <v>27</v>
      </c>
      <c r="F5" s="23">
        <f t="shared" si="0"/>
        <v>0</v>
      </c>
    </row>
    <row r="6" spans="1:6" x14ac:dyDescent="0.2">
      <c r="A6" s="23" t="s">
        <v>27</v>
      </c>
      <c r="F6" s="23">
        <f t="shared" si="0"/>
        <v>0</v>
      </c>
    </row>
    <row r="7" spans="1:6" x14ac:dyDescent="0.2">
      <c r="A7" s="23" t="s">
        <v>27</v>
      </c>
      <c r="F7" s="23">
        <f t="shared" si="0"/>
        <v>0</v>
      </c>
    </row>
    <row r="8" spans="1:6" x14ac:dyDescent="0.2">
      <c r="A8" s="23" t="s">
        <v>27</v>
      </c>
      <c r="F8" s="23">
        <f t="shared" si="0"/>
        <v>0</v>
      </c>
    </row>
    <row r="9" spans="1:6" x14ac:dyDescent="0.2">
      <c r="A9" s="23" t="s">
        <v>27</v>
      </c>
      <c r="F9" s="23">
        <f t="shared" si="0"/>
        <v>0</v>
      </c>
    </row>
    <row r="10" spans="1:6" x14ac:dyDescent="0.2">
      <c r="A10" s="23" t="s">
        <v>27</v>
      </c>
      <c r="F10" s="23">
        <f t="shared" si="0"/>
        <v>0</v>
      </c>
    </row>
    <row r="11" spans="1:6" x14ac:dyDescent="0.2">
      <c r="F11" s="23">
        <f t="shared" si="0"/>
        <v>0</v>
      </c>
    </row>
    <row r="12" spans="1:6" x14ac:dyDescent="0.2">
      <c r="F12" s="23">
        <f t="shared" si="0"/>
        <v>0</v>
      </c>
    </row>
    <row r="13" spans="1:6" x14ac:dyDescent="0.2">
      <c r="F13" s="23">
        <f t="shared" si="0"/>
        <v>0</v>
      </c>
    </row>
    <row r="14" spans="1:6" x14ac:dyDescent="0.2">
      <c r="F14" s="23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0" sqref="C20"/>
    </sheetView>
  </sheetViews>
  <sheetFormatPr baseColWidth="10" defaultRowHeight="16" x14ac:dyDescent="0.2"/>
  <cols>
    <col min="1" max="1" width="6.83203125" style="23" bestFit="1" customWidth="1"/>
    <col min="2" max="2" width="54.83203125" style="21" customWidth="1"/>
    <col min="3" max="3" width="10.83203125" style="24"/>
    <col min="4" max="4" width="13.5" style="23" bestFit="1" customWidth="1"/>
    <col min="5" max="5" width="10.83203125" style="30"/>
    <col min="6" max="6" width="10.83203125" style="23"/>
    <col min="7" max="16384" width="10.83203125" style="21"/>
  </cols>
  <sheetData>
    <row r="1" spans="1:6" s="25" customFormat="1" ht="35" customHeight="1" x14ac:dyDescent="0.2">
      <c r="A1" s="26" t="s">
        <v>19</v>
      </c>
      <c r="B1" s="27" t="s">
        <v>20</v>
      </c>
      <c r="C1" s="31" t="s">
        <v>21</v>
      </c>
      <c r="D1" s="28" t="s">
        <v>55</v>
      </c>
      <c r="E1" s="29" t="s">
        <v>22</v>
      </c>
      <c r="F1" s="28" t="s">
        <v>56</v>
      </c>
    </row>
    <row r="2" spans="1:6" x14ac:dyDescent="0.2">
      <c r="A2" s="23" t="s">
        <v>28</v>
      </c>
      <c r="B2" s="22"/>
      <c r="C2" s="32"/>
      <c r="D2" s="23">
        <v>8</v>
      </c>
      <c r="E2" s="30">
        <v>0.2</v>
      </c>
      <c r="F2" s="23">
        <f>D2-D2*E2</f>
        <v>6.4</v>
      </c>
    </row>
    <row r="3" spans="1:6" x14ac:dyDescent="0.2">
      <c r="A3" s="23" t="s">
        <v>28</v>
      </c>
      <c r="C3" s="32"/>
      <c r="D3" s="23">
        <v>8</v>
      </c>
      <c r="E3" s="30">
        <v>0</v>
      </c>
      <c r="F3" s="23">
        <f t="shared" ref="F3:F14" si="0">D3-D3*E3</f>
        <v>8</v>
      </c>
    </row>
    <row r="4" spans="1:6" x14ac:dyDescent="0.2">
      <c r="A4" s="23" t="s">
        <v>28</v>
      </c>
      <c r="C4" s="32"/>
      <c r="F4" s="23">
        <f t="shared" si="0"/>
        <v>0</v>
      </c>
    </row>
    <row r="5" spans="1:6" x14ac:dyDescent="0.2">
      <c r="A5" s="23" t="s">
        <v>28</v>
      </c>
      <c r="F5" s="23">
        <f t="shared" si="0"/>
        <v>0</v>
      </c>
    </row>
    <row r="6" spans="1:6" x14ac:dyDescent="0.2">
      <c r="A6" s="23" t="s">
        <v>28</v>
      </c>
      <c r="F6" s="23">
        <f t="shared" si="0"/>
        <v>0</v>
      </c>
    </row>
    <row r="7" spans="1:6" x14ac:dyDescent="0.2">
      <c r="A7" s="23" t="s">
        <v>28</v>
      </c>
      <c r="F7" s="23">
        <f t="shared" si="0"/>
        <v>0</v>
      </c>
    </row>
    <row r="8" spans="1:6" x14ac:dyDescent="0.2">
      <c r="A8" s="23" t="s">
        <v>28</v>
      </c>
      <c r="F8" s="23">
        <f t="shared" si="0"/>
        <v>0</v>
      </c>
    </row>
    <row r="9" spans="1:6" x14ac:dyDescent="0.2">
      <c r="A9" s="23" t="s">
        <v>28</v>
      </c>
      <c r="F9" s="23">
        <f t="shared" si="0"/>
        <v>0</v>
      </c>
    </row>
    <row r="10" spans="1:6" x14ac:dyDescent="0.2">
      <c r="A10" s="23" t="s">
        <v>28</v>
      </c>
      <c r="F10" s="23">
        <f t="shared" si="0"/>
        <v>0</v>
      </c>
    </row>
    <row r="11" spans="1:6" x14ac:dyDescent="0.2">
      <c r="F11" s="23">
        <f t="shared" si="0"/>
        <v>0</v>
      </c>
    </row>
    <row r="12" spans="1:6" x14ac:dyDescent="0.2">
      <c r="F12" s="23">
        <f t="shared" si="0"/>
        <v>0</v>
      </c>
    </row>
    <row r="13" spans="1:6" x14ac:dyDescent="0.2">
      <c r="F13" s="23">
        <f t="shared" si="0"/>
        <v>0</v>
      </c>
    </row>
    <row r="14" spans="1:6" x14ac:dyDescent="0.2">
      <c r="F14" s="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raodmap</vt:lpstr>
      <vt:lpstr>org</vt:lpstr>
      <vt:lpstr>milestone</vt:lpstr>
      <vt:lpstr>plan_mgmt</vt:lpstr>
      <vt:lpstr>plan_A1</vt:lpstr>
      <vt:lpstr>plan_A2</vt:lpstr>
      <vt:lpstr>plan_A3</vt:lpstr>
      <vt:lpstr>plan_A4</vt:lpstr>
      <vt:lpstr>plan_A5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Zhu</dc:creator>
  <cp:lastModifiedBy>David Zhu</cp:lastModifiedBy>
  <dcterms:created xsi:type="dcterms:W3CDTF">2017-12-04T02:35:03Z</dcterms:created>
  <dcterms:modified xsi:type="dcterms:W3CDTF">2017-12-07T03:03:36Z</dcterms:modified>
</cp:coreProperties>
</file>